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IQC LIQ 141024\Sampel 16-17\"/>
    </mc:Choice>
  </mc:AlternateContent>
  <xr:revisionPtr revIDLastSave="0" documentId="13_ncr:1_{FFFB47E2-2605-4E7F-9024-7A7087B0F6D4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7" i="2"/>
  <c r="B6" i="2"/>
  <c r="B3" i="2"/>
  <c r="B2" i="2"/>
  <c r="H11" i="2"/>
  <c r="G11" i="2"/>
  <c r="C7" i="1" l="1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  <c r="B14" i="2" l="1"/>
</calcChain>
</file>

<file path=xl/sharedStrings.xml><?xml version="1.0" encoding="utf-8"?>
<sst xmlns="http://schemas.openxmlformats.org/spreadsheetml/2006/main" count="81" uniqueCount="54">
  <si>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</si>
  <si>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</si>
  <si>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</si>
  <si>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</si>
  <si>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</si>
  <si>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</si>
  <si>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</si>
  <si>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</si>
  <si>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</si>
  <si>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</si>
  <si>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</si>
  <si>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</si>
  <si>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</si>
  <si>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</si>
  <si>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</si>
  <si>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</si>
  <si>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</si>
  <si>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</si>
  <si>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</si>
  <si>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</si>
  <si>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</si>
  <si>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</si>
  <si>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</si>
  <si>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</si>
  <si>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</si>
  <si>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</si>
  <si>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</si>
  <si>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</si>
  <si>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</si>
  <si>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</si>
  <si>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</si>
  <si>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</si>
  <si>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</si>
  <si>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</si>
  <si>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</si>
  <si>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</si>
  <si>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</si>
  <si>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</si>
  <si>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</si>
  <si>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</si>
  <si>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</si>
  <si>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</si>
  <si>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</si>
  <si>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</si>
  <si>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</si>
  <si>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</si>
  <si>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</si>
  <si>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</si>
  <si>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</si>
  <si>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</si>
  <si>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</si>
  <si>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</si>
  <si>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Cecair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</si>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</sst>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151024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100.131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116.474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100.116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100.043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 t="str">
            <v>RB GH A &amp; B 141024</v>
          </cell>
        </row>
        <row r="5">
          <cell r="B5" t="str">
            <v>IQC LIQ BLK 141024</v>
          </cell>
          <cell r="F5">
            <v>100.131</v>
          </cell>
        </row>
        <row r="6">
          <cell r="F6" t="str">
            <v>NA</v>
          </cell>
        </row>
        <row r="7">
          <cell r="F7" t="str">
            <v>NA</v>
          </cell>
        </row>
        <row r="24">
          <cell r="B24" t="str">
            <v>PERMIT     AMIR</v>
          </cell>
        </row>
        <row r="25">
          <cell r="B25">
            <v>45579</v>
          </cell>
        </row>
        <row r="27">
          <cell r="B27" t="str">
            <v>151024</v>
          </cell>
        </row>
        <row r="32">
          <cell r="B32" t="str">
            <v>PG 603S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G12" sqref="G12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[1]FormGerhadt!$B$24</f>
        <v>PERMIT     AMIR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3" ht="15.75" thickBot="1" x14ac:dyDescent="0.3">
      <c r="A3" s="24" t="s">
        <v>3</v>
      </c>
      <c r="B3" s="29">
        <f>[1]FormGerhadt!$B$25</f>
        <v>45579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C4" s="28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v>1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[1]FormGerhadt!$B$32</f>
        <v>PG 603S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tr">
        <f>[1]FormGerhadt!$B$4</f>
        <v>RB GH A &amp; B 141024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 ht="15.75" thickBot="1" x14ac:dyDescent="0.3">
      <c r="A7" s="24" t="s">
        <v>24</v>
      </c>
      <c r="B7" s="19">
        <v>1123090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>
        <v>1123090</v>
      </c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 t="s">
        <v>53</v>
      </c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 t="str">
        <f>[1]FormGerhadt!$B$27</f>
        <v>151024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52</v>
      </c>
      <c r="C11" s="26"/>
      <c r="D11" s="26" t="b">
        <f>IF(B11="serbuk", TRUE)</f>
        <v>0</v>
      </c>
      <c r="E11" s="26" t="b">
        <f>IF(B11="cecair", TRUE)</f>
        <v>1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 t="str">
        <f>[1]FormGerhadt!$B$5</f>
        <v>IQC LIQ BLK 141024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100.131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 t="s">
        <v>53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 t="str">
        <f>[1]FormGerhadt!$F$6</f>
        <v>NA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 t="s">
        <v>53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 t="str">
        <f>[1]FormGerhadt!$F$7</f>
        <v>NA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F32" sqref="F32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tr">
        <f>Form!B2</f>
        <v>PERMIT     AMIR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>
        <f>Form!B3</f>
        <v>45579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76" t="s">
        <v>31</v>
      </c>
      <c r="D5" s="77"/>
      <c r="E5" s="77"/>
      <c r="F5" s="77"/>
      <c r="G5" s="77"/>
      <c r="H5" s="78"/>
    </row>
    <row r="6" spans="1:8" ht="31.5" customHeight="1" x14ac:dyDescent="0.25">
      <c r="A6" s="70" t="s">
        <v>11</v>
      </c>
      <c r="B6" s="71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66" t="s">
        <v>5</v>
      </c>
      <c r="B7" s="67"/>
      <c r="C7" s="79" t="str">
        <f>Form!B5</f>
        <v>PG 603S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GH A &amp; B 141024</v>
      </c>
    </row>
    <row r="11" spans="1:8" ht="24.75" customHeight="1" x14ac:dyDescent="0.25">
      <c r="A11" s="14" t="s">
        <v>24</v>
      </c>
      <c r="B11" s="15">
        <f>Form!B7</f>
        <v>1123090</v>
      </c>
      <c r="C11" s="38" t="s">
        <v>15</v>
      </c>
      <c r="D11" s="38"/>
    </row>
    <row r="12" spans="1:8" ht="13.5" customHeight="1" x14ac:dyDescent="0.25">
      <c r="A12" s="72" t="s">
        <v>23</v>
      </c>
      <c r="B12" s="64">
        <f>Form!B8</f>
        <v>1123090</v>
      </c>
      <c r="C12" s="38" t="s">
        <v>16</v>
      </c>
      <c r="D12" s="38"/>
    </row>
    <row r="13" spans="1:8" ht="11.25" customHeight="1" x14ac:dyDescent="0.25">
      <c r="A13" s="73"/>
      <c r="B13" s="65"/>
      <c r="C13" s="57" t="s">
        <v>17</v>
      </c>
      <c r="D13" s="57"/>
    </row>
    <row r="14" spans="1:8" ht="27" customHeight="1" x14ac:dyDescent="0.25">
      <c r="A14" s="16" t="s">
        <v>22</v>
      </c>
      <c r="B14" s="17" t="str">
        <f>Form!B9</f>
        <v>NA</v>
      </c>
      <c r="C14" s="57"/>
      <c r="D14" s="57"/>
    </row>
    <row r="15" spans="1:8" ht="18.75" customHeight="1" x14ac:dyDescent="0.25">
      <c r="A15" s="49"/>
      <c r="B15" s="7"/>
      <c r="C15" s="36" t="s">
        <v>18</v>
      </c>
      <c r="D15" s="36"/>
      <c r="E15" s="36"/>
    </row>
    <row r="16" spans="1:8" ht="31.5" customHeight="1" x14ac:dyDescent="0.25">
      <c r="A16" s="35"/>
      <c r="B16" s="5"/>
      <c r="C16" s="56" t="s">
        <v>12</v>
      </c>
      <c r="D16" s="56"/>
      <c r="E16" s="56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35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8" t="s">
        <v>36</v>
      </c>
      <c r="B19" s="38"/>
      <c r="C19" s="38"/>
      <c r="D19" s="38"/>
      <c r="E19" s="38"/>
      <c r="F19" s="38"/>
      <c r="G19" s="38"/>
      <c r="H19" s="38"/>
    </row>
    <row r="20" spans="1:8" ht="22.5" customHeight="1" x14ac:dyDescent="0.25">
      <c r="A20" s="45"/>
      <c r="B20" s="46"/>
      <c r="C20" s="47"/>
      <c r="D20" s="80" t="s">
        <v>26</v>
      </c>
      <c r="E20" s="81"/>
      <c r="F20" s="82" t="str">
        <f>Form!B13</f>
        <v>IQC LIQ BLK 141024</v>
      </c>
      <c r="G20" s="82"/>
      <c r="H20" s="83"/>
    </row>
    <row r="21" spans="1:8" ht="15" customHeight="1" x14ac:dyDescent="0.25">
      <c r="A21" s="48" t="s">
        <v>13</v>
      </c>
      <c r="B21" s="49"/>
      <c r="C21" s="50"/>
      <c r="D21" s="18" t="s">
        <v>20</v>
      </c>
      <c r="E21" s="8"/>
      <c r="F21" s="11"/>
      <c r="G21" s="11"/>
      <c r="H21" s="12"/>
    </row>
    <row r="22" spans="1:8" ht="30.75" customHeight="1" x14ac:dyDescent="0.25">
      <c r="A22" s="37"/>
      <c r="B22" s="38"/>
      <c r="C22" s="39"/>
      <c r="D22" s="13"/>
      <c r="E22" s="8"/>
      <c r="F22" s="11"/>
      <c r="G22" s="11"/>
      <c r="H22" s="12"/>
    </row>
    <row r="23" spans="1:8" x14ac:dyDescent="0.25">
      <c r="A23" s="37" t="s">
        <v>14</v>
      </c>
      <c r="B23" s="38"/>
      <c r="C23" s="39"/>
      <c r="D23" s="37" t="s">
        <v>10</v>
      </c>
      <c r="E23" s="38"/>
      <c r="F23" s="38"/>
      <c r="G23" s="11"/>
      <c r="H23" s="12"/>
    </row>
    <row r="24" spans="1:8" ht="15" customHeight="1" x14ac:dyDescent="0.25">
      <c r="A24" s="42" t="s">
        <v>8</v>
      </c>
      <c r="B24" s="43"/>
      <c r="C24" s="44"/>
      <c r="D24" s="40" t="s">
        <v>19</v>
      </c>
      <c r="E24" s="41"/>
      <c r="F24" s="41"/>
      <c r="G24" s="54" t="s">
        <v>21</v>
      </c>
      <c r="H24" s="55"/>
    </row>
    <row r="25" spans="1:8" ht="24" customHeight="1" x14ac:dyDescent="0.25">
      <c r="A25" s="45"/>
      <c r="B25" s="46"/>
      <c r="C25" s="47"/>
      <c r="D25" s="80" t="s">
        <v>27</v>
      </c>
      <c r="E25" s="81"/>
      <c r="F25" s="82" t="str">
        <f>Form!B16</f>
        <v>NA</v>
      </c>
      <c r="G25" s="82"/>
      <c r="H25" s="83"/>
    </row>
    <row r="26" spans="1:8" ht="15" customHeight="1" x14ac:dyDescent="0.25">
      <c r="A26" s="48" t="s">
        <v>13</v>
      </c>
      <c r="B26" s="49"/>
      <c r="C26" s="50"/>
      <c r="D26" s="18" t="s">
        <v>20</v>
      </c>
      <c r="E26" s="8"/>
      <c r="F26" s="11"/>
      <c r="G26" s="11"/>
      <c r="H26" s="12"/>
    </row>
    <row r="27" spans="1:8" ht="30.75" customHeight="1" x14ac:dyDescent="0.25">
      <c r="A27" s="37"/>
      <c r="B27" s="38"/>
      <c r="C27" s="39"/>
      <c r="D27" s="13"/>
      <c r="E27" s="8"/>
      <c r="F27" s="11"/>
      <c r="G27" s="11"/>
      <c r="H27" s="12"/>
    </row>
    <row r="28" spans="1:8" x14ac:dyDescent="0.25">
      <c r="A28" s="37" t="s">
        <v>14</v>
      </c>
      <c r="B28" s="38"/>
      <c r="C28" s="39"/>
      <c r="D28" s="37" t="s">
        <v>10</v>
      </c>
      <c r="E28" s="38"/>
      <c r="F28" s="38"/>
      <c r="G28" s="11"/>
      <c r="H28" s="12"/>
    </row>
    <row r="29" spans="1:8" ht="18.75" customHeight="1" x14ac:dyDescent="0.25">
      <c r="A29" s="42" t="s">
        <v>8</v>
      </c>
      <c r="B29" s="43"/>
      <c r="C29" s="44"/>
      <c r="D29" s="42" t="s">
        <v>19</v>
      </c>
      <c r="E29" s="43"/>
      <c r="F29" s="43"/>
      <c r="G29" s="54" t="s">
        <v>21</v>
      </c>
      <c r="H29" s="55"/>
    </row>
    <row r="30" spans="1:8" ht="22.5" customHeight="1" x14ac:dyDescent="0.25">
      <c r="A30" s="45"/>
      <c r="B30" s="46"/>
      <c r="C30" s="47"/>
      <c r="D30" s="80" t="s">
        <v>28</v>
      </c>
      <c r="E30" s="81"/>
      <c r="F30" s="82" t="str">
        <f>Form!B19</f>
        <v>NA</v>
      </c>
      <c r="G30" s="82"/>
      <c r="H30" s="83"/>
    </row>
    <row r="31" spans="1:8" ht="15" customHeight="1" x14ac:dyDescent="0.25">
      <c r="A31" s="48" t="s">
        <v>13</v>
      </c>
      <c r="B31" s="49"/>
      <c r="C31" s="50"/>
      <c r="D31" s="18" t="s">
        <v>20</v>
      </c>
      <c r="E31" s="8"/>
      <c r="F31" s="11"/>
      <c r="G31" s="11"/>
      <c r="H31" s="12"/>
    </row>
    <row r="32" spans="1:8" ht="30.75" customHeight="1" x14ac:dyDescent="0.25">
      <c r="A32" s="37"/>
      <c r="B32" s="38"/>
      <c r="C32" s="39"/>
      <c r="D32" s="13"/>
      <c r="E32" s="8"/>
      <c r="F32" s="11"/>
      <c r="G32" s="11"/>
      <c r="H32" s="12"/>
    </row>
    <row r="33" spans="1:8" ht="14.25" customHeight="1" x14ac:dyDescent="0.25">
      <c r="A33" s="37" t="s">
        <v>14</v>
      </c>
      <c r="B33" s="38"/>
      <c r="C33" s="39"/>
      <c r="D33" s="37" t="s">
        <v>10</v>
      </c>
      <c r="E33" s="38"/>
      <c r="F33" s="38"/>
      <c r="G33" s="11"/>
      <c r="H33" s="12"/>
    </row>
    <row r="34" spans="1:8" ht="18.75" customHeight="1" x14ac:dyDescent="0.25">
      <c r="A34" s="42" t="s">
        <v>8</v>
      </c>
      <c r="B34" s="43"/>
      <c r="C34" s="44"/>
      <c r="D34" s="42" t="s">
        <v>19</v>
      </c>
      <c r="E34" s="43"/>
      <c r="F34" s="43"/>
      <c r="G34" s="54" t="s">
        <v>21</v>
      </c>
      <c r="H34" s="5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2024-10-16T07:46:08Z</cp:lastPrinted>
  <dcterms:created xsi:type="dcterms:W3CDTF">2024-04-25T04:25:48Z</dcterms:created>
  <dcterms:modified xsi:type="dcterms:W3CDTF">2024-10-16T08:45:02Z</dcterms:modified>
</cp:coreProperties>
</file>