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"/>
    </mc:Choice>
  </mc:AlternateContent>
  <xr:revisionPtr revIDLastSave="0" documentId="13_ncr:1_{238AD277-C753-4418-A2F6-68F2EAC63599}" xr6:coauthVersionLast="36" xr6:coauthVersionMax="36" xr10:uidLastSave="{00000000-0000-0000-0000-000000000000}"/>
  <bookViews>
    <workbookView xWindow="-105" yWindow="-105" windowWidth="23250" windowHeight="12720" firstSheet="2" activeTab="6" xr2:uid="{00000000-000D-0000-FFFF-FFFF00000000}"/>
  </bookViews>
  <sheets>
    <sheet name="TITAN" sheetId="3" r:id="rId1"/>
    <sheet name="WT BERSIH BOTOL" sheetId="4" r:id="rId2"/>
    <sheet name="2024060018" sheetId="5" r:id="rId3"/>
    <sheet name="2024060020" sheetId="6" r:id="rId4"/>
    <sheet name="2024060159" sheetId="7" r:id="rId5"/>
    <sheet name="2024060198" sheetId="8" r:id="rId6"/>
    <sheet name="test" sheetId="9" r:id="rId7"/>
  </sheets>
  <calcPr calcId="191029"/>
</workbook>
</file>

<file path=xl/calcChain.xml><?xml version="1.0" encoding="utf-8"?>
<calcChain xmlns="http://schemas.openxmlformats.org/spreadsheetml/2006/main">
  <c r="E4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3" i="9"/>
  <c r="E2" i="9"/>
  <c r="G15" i="8" l="1"/>
  <c r="F15" i="8"/>
  <c r="G14" i="8"/>
  <c r="F14" i="8"/>
  <c r="G13" i="8"/>
  <c r="F13" i="8"/>
  <c r="G12" i="8"/>
  <c r="F12" i="8"/>
  <c r="G15" i="7"/>
  <c r="F15" i="7"/>
  <c r="G14" i="7"/>
  <c r="F14" i="7"/>
  <c r="G13" i="7"/>
  <c r="F13" i="7"/>
  <c r="G12" i="7"/>
  <c r="F12" i="7"/>
  <c r="G15" i="6"/>
  <c r="F15" i="6"/>
  <c r="G14" i="6"/>
  <c r="F14" i="6"/>
  <c r="G13" i="6"/>
  <c r="F13" i="6"/>
  <c r="G12" i="6"/>
  <c r="F12" i="6"/>
  <c r="E4" i="4" l="1"/>
  <c r="F15" i="5" l="1"/>
  <c r="G12" i="5"/>
  <c r="G15" i="5" l="1"/>
  <c r="G14" i="5"/>
  <c r="F14" i="5"/>
  <c r="G13" i="5"/>
  <c r="F13" i="5"/>
  <c r="F12" i="5"/>
  <c r="E3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<sst xmlns="http://schemas.openxmlformats.org/spreadsheetml/2006/main" count="300" uniqueCount="79">
  <si>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</si>
  <si>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</si>
  <si>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</si>
  <si>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</si>
  <si>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</si>
  <si>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</si>
  <si>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</si>
  <si>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</si>
  <si>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</si>
  <si>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</si>
  <si>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</si>
  <si>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</si>
  <si>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</si>
  <si>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</si>
  <si>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</si>
  <si>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</si>
  <si>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</si>
  <si>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</si>
  <si>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</si>
  <si>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</si>
  <si>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</si>
  <si>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</si>
  <si>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</si>
  <si>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</si>
  <si>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</si>
  <si>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</si>
  <si>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</si>
  <si>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</si>
  <si>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</si>
  <si>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</si>
  <si>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</si>
  <si>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</si>
  <si>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</si>
  <si>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</si>
  <si>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</si>
  <si>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</si>
  <si>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</si>
  <si>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</si>
  <si>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</si>
  <si>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</si>
  <si>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</si>
  <si>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</si>
  <si>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</si>
  <si>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</si>
  <si>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</si>
  <si>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</si>
  <si>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</si>
  <si>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</si>
  <si>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</si>
  <si>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</si>
  <si>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</si>
  <si>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</si>
  <si>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</si>
  <si>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</si>
  <si>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220424</t>
    </r>
  </si>
  <si>
    <t>NOR HANANI    ASYIKIN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</si>
  <si>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</si>
  <si>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GH A OINT 090724</t>
  </si>
  <si>
    <t>RB GH B OINT 090724</t>
  </si>
  <si>
    <t>IQC BLK OINT 090724</t>
  </si>
  <si>
    <t>IQC A OINT 090724</t>
  </si>
  <si>
    <t>IQC B OINT 090724</t>
  </si>
  <si>
    <t>BERAT SAMPEL</t>
  </si>
  <si>
    <t>IQC LIQ BLK 090724</t>
  </si>
  <si>
    <t>IQC LIQ A 090724</t>
  </si>
  <si>
    <t>IQC LIQ B 090724</t>
  </si>
  <si>
    <t>IQC SCAP BLK 090724</t>
  </si>
  <si>
    <t>IQC SCAP A 090724</t>
  </si>
  <si>
    <t>IQC SCAP B 090724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</si>
  <si>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090724                             </t>
    </r>
  </si>
  <si>
    <r>
      <t xml:space="preserve"> Mix Std ID: TRAD    </t>
    </r>
    <r>
      <rPr>
        <u/>
        <sz val="10"/>
        <color rgb="FF000000"/>
        <rFont val="Times New Roman"/>
        <family val="1"/>
      </rPr>
      <t>100724</t>
    </r>
  </si>
  <si>
    <t>PERMIT      AMIR</t>
  </si>
  <si>
    <t>CECAIR</t>
  </si>
  <si>
    <t xml:space="preserve">                      IQC LIQ 090724</t>
  </si>
  <si>
    <t>RB GH A 050824</t>
  </si>
  <si>
    <t>RB GH B 050824</t>
  </si>
  <si>
    <t>IQC LIQ BLK</t>
  </si>
  <si>
    <t>IQC LIQ A</t>
  </si>
  <si>
    <t>IQC LIQ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</si>
</sst>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9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left" vertical="top"/>
    </xf>
    <xf numFmtId="167" fontId="0" fillId="0" borderId="29" xfId="0" applyNumberFormat="1" applyFill="1" applyBorder="1" applyAlignment="1">
      <alignment horizontal="center" vertical="top"/>
    </xf>
    <xf numFmtId="0" fontId="0" fillId="0" borderId="0" xfId="0" applyFill="1" applyAlignment="1">
      <alignment horizontal="left" vertical="top"/>
    </xf>
    <xf numFmtId="0" fontId="0" fillId="0" borderId="29" xfId="0" applyFill="1" applyBorder="1" applyAlignment="1">
      <alignment horizontal="left" vertical="top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39" cy="346787"/>
              <a:chOff x="5019306" y="923331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6" y="923331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41208" y="897175"/>
              <a:ext cx="1840541" cy="346787"/>
              <a:chOff x="5019300" y="923331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2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200-000005180000}"/>
                  </a:ext>
                </a:extLst>
              </xdr:cNvPr>
              <xdr:cNvSpPr/>
            </xdr:nvSpPr>
            <xdr:spPr bwMode="auto">
              <a:xfrm>
                <a:off x="5019300" y="923331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2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2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676275</xdr:colOff>
      <xdr:row>16</xdr:row>
      <xdr:rowOff>9525</xdr:rowOff>
    </xdr:from>
    <xdr:to>
      <xdr:col>7</xdr:col>
      <xdr:colOff>914400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200775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228600</xdr:colOff>
      <xdr:row>21</xdr:row>
      <xdr:rowOff>38100</xdr:rowOff>
    </xdr:from>
    <xdr:to>
      <xdr:col>5</xdr:col>
      <xdr:colOff>76200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30003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95250</xdr:rowOff>
    </xdr:from>
    <xdr:to>
      <xdr:col>0</xdr:col>
      <xdr:colOff>155057</xdr:colOff>
      <xdr:row>22</xdr:row>
      <xdr:rowOff>12182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10275"/>
          <a:ext cx="155057" cy="155057"/>
        </a:xfrm>
        <a:prstGeom prst="rect">
          <a:avLst/>
        </a:prstGeom>
      </xdr:spPr>
    </xdr:pic>
    <xdr:clientData/>
  </xdr:twoCellAnchor>
  <xdr:oneCellAnchor>
    <xdr:from>
      <xdr:col>6</xdr:col>
      <xdr:colOff>476250</xdr:colOff>
      <xdr:row>26</xdr:row>
      <xdr:rowOff>228600</xdr:rowOff>
    </xdr:from>
    <xdr:ext cx="67627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324475" y="7877175"/>
          <a:ext cx="6762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/>
            <a:t>100.022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41208" y="897175"/>
              <a:ext cx="1840541" cy="346787"/>
              <a:chOff x="5019300" y="923331"/>
              <a:chExt cx="2078182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300" y="923331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676275</xdr:colOff>
      <xdr:row>16</xdr:row>
      <xdr:rowOff>9525</xdr:rowOff>
    </xdr:from>
    <xdr:to>
      <xdr:col>7</xdr:col>
      <xdr:colOff>914400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200775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228600</xdr:colOff>
      <xdr:row>21</xdr:row>
      <xdr:rowOff>38100</xdr:rowOff>
    </xdr:from>
    <xdr:to>
      <xdr:col>5</xdr:col>
      <xdr:colOff>76200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0003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95250</xdr:rowOff>
    </xdr:from>
    <xdr:to>
      <xdr:col>0</xdr:col>
      <xdr:colOff>155057</xdr:colOff>
      <xdr:row>22</xdr:row>
      <xdr:rowOff>12182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10275"/>
          <a:ext cx="155057" cy="155057"/>
        </a:xfrm>
        <a:prstGeom prst="rect">
          <a:avLst/>
        </a:prstGeom>
      </xdr:spPr>
    </xdr:pic>
    <xdr:clientData/>
  </xdr:twoCellAnchor>
  <xdr:oneCellAnchor>
    <xdr:from>
      <xdr:col>6</xdr:col>
      <xdr:colOff>476250</xdr:colOff>
      <xdr:row>26</xdr:row>
      <xdr:rowOff>228600</xdr:rowOff>
    </xdr:from>
    <xdr:ext cx="676275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324475" y="7877175"/>
          <a:ext cx="6762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/>
            <a:t>100.231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41208" y="897175"/>
              <a:ext cx="1840541" cy="346787"/>
              <a:chOff x="5019300" y="923331"/>
              <a:chExt cx="2078182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300" y="923331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676275</xdr:colOff>
      <xdr:row>16</xdr:row>
      <xdr:rowOff>9525</xdr:rowOff>
    </xdr:from>
    <xdr:to>
      <xdr:col>7</xdr:col>
      <xdr:colOff>914400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6200775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228600</xdr:colOff>
      <xdr:row>21</xdr:row>
      <xdr:rowOff>38100</xdr:rowOff>
    </xdr:from>
    <xdr:to>
      <xdr:col>5</xdr:col>
      <xdr:colOff>76200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0003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95250</xdr:rowOff>
    </xdr:from>
    <xdr:to>
      <xdr:col>0</xdr:col>
      <xdr:colOff>155057</xdr:colOff>
      <xdr:row>22</xdr:row>
      <xdr:rowOff>12182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10275"/>
          <a:ext cx="155057" cy="155057"/>
        </a:xfrm>
        <a:prstGeom prst="rect">
          <a:avLst/>
        </a:prstGeom>
      </xdr:spPr>
    </xdr:pic>
    <xdr:clientData/>
  </xdr:twoCellAnchor>
  <xdr:oneCellAnchor>
    <xdr:from>
      <xdr:col>6</xdr:col>
      <xdr:colOff>476250</xdr:colOff>
      <xdr:row>26</xdr:row>
      <xdr:rowOff>228600</xdr:rowOff>
    </xdr:from>
    <xdr:ext cx="676275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324475" y="7877175"/>
          <a:ext cx="6762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/>
            <a:t>100.177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41207" y="897176"/>
              <a:ext cx="1840543" cy="346787"/>
              <a:chOff x="5019301" y="923331"/>
              <a:chExt cx="2078183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301" y="923331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676275</xdr:colOff>
      <xdr:row>16</xdr:row>
      <xdr:rowOff>9525</xdr:rowOff>
    </xdr:from>
    <xdr:to>
      <xdr:col>7</xdr:col>
      <xdr:colOff>914400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6200775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228600</xdr:colOff>
      <xdr:row>21</xdr:row>
      <xdr:rowOff>38100</xdr:rowOff>
    </xdr:from>
    <xdr:to>
      <xdr:col>5</xdr:col>
      <xdr:colOff>76200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30003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95250</xdr:rowOff>
    </xdr:from>
    <xdr:to>
      <xdr:col>0</xdr:col>
      <xdr:colOff>155057</xdr:colOff>
      <xdr:row>22</xdr:row>
      <xdr:rowOff>12182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10275"/>
          <a:ext cx="155057" cy="155057"/>
        </a:xfrm>
        <a:prstGeom prst="rect">
          <a:avLst/>
        </a:prstGeom>
      </xdr:spPr>
    </xdr:pic>
    <xdr:clientData/>
  </xdr:twoCellAnchor>
  <xdr:oneCellAnchor>
    <xdr:from>
      <xdr:col>6</xdr:col>
      <xdr:colOff>476250</xdr:colOff>
      <xdr:row>26</xdr:row>
      <xdr:rowOff>228600</xdr:rowOff>
    </xdr:from>
    <xdr:ext cx="676275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324475" y="7877175"/>
          <a:ext cx="6762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/>
            <a:t>100.434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1" t="s">
        <v>0</v>
      </c>
      <c r="B1" s="112"/>
      <c r="C1" s="112"/>
      <c r="D1" s="112"/>
      <c r="E1" s="112"/>
      <c r="F1" s="112"/>
      <c r="G1" s="112"/>
      <c r="H1" s="113"/>
    </row>
    <row r="2" spans="1:8" ht="18.95" customHeight="1" x14ac:dyDescent="0.2">
      <c r="A2" s="114" t="s">
        <v>1</v>
      </c>
      <c r="B2" s="115"/>
      <c r="C2" s="116"/>
      <c r="D2" s="117"/>
      <c r="E2" s="117"/>
      <c r="F2" s="117"/>
      <c r="G2" s="117"/>
      <c r="H2" s="118"/>
    </row>
    <row r="3" spans="1:8" ht="24" customHeight="1" x14ac:dyDescent="0.2">
      <c r="A3" s="119" t="s">
        <v>2</v>
      </c>
      <c r="B3" s="120"/>
      <c r="C3" s="121"/>
      <c r="D3" s="122"/>
      <c r="E3" s="123"/>
      <c r="F3" s="123"/>
      <c r="G3" s="123"/>
      <c r="H3" s="124"/>
    </row>
    <row r="4" spans="1:8" ht="19.899999999999999" customHeight="1" x14ac:dyDescent="0.2">
      <c r="A4" s="59" t="s">
        <v>53</v>
      </c>
      <c r="B4" s="60"/>
      <c r="C4" s="60"/>
      <c r="D4" s="60"/>
      <c r="E4" s="60"/>
      <c r="F4" s="109" t="s">
        <v>44</v>
      </c>
      <c r="G4" s="109"/>
      <c r="H4" s="110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8" t="s">
        <v>54</v>
      </c>
      <c r="H5" s="129"/>
    </row>
    <row r="6" spans="1:8" ht="25.5" customHeight="1" x14ac:dyDescent="0.2">
      <c r="A6" s="76" t="s">
        <v>3</v>
      </c>
      <c r="B6" s="77"/>
      <c r="C6" s="77"/>
      <c r="D6" s="77"/>
      <c r="E6" s="78"/>
      <c r="F6" s="3" t="s">
        <v>10</v>
      </c>
      <c r="G6" s="63" t="s">
        <v>11</v>
      </c>
      <c r="H6" s="125"/>
    </row>
    <row r="7" spans="1:8" ht="21" customHeight="1" x14ac:dyDescent="0.2">
      <c r="A7" s="72" t="s">
        <v>4</v>
      </c>
      <c r="B7" s="73"/>
      <c r="C7" s="79"/>
      <c r="D7" s="80"/>
      <c r="E7" s="81"/>
      <c r="F7" s="31">
        <v>0.504</v>
      </c>
      <c r="G7" s="126">
        <v>50.075000000000003</v>
      </c>
      <c r="H7" s="127"/>
    </row>
    <row r="8" spans="1:8" ht="21" customHeight="1" x14ac:dyDescent="0.2">
      <c r="A8" s="72" t="s">
        <v>5</v>
      </c>
      <c r="B8" s="73"/>
      <c r="C8" s="82" t="s">
        <v>52</v>
      </c>
      <c r="D8" s="83"/>
      <c r="E8" s="84"/>
      <c r="F8" s="31">
        <v>0.503</v>
      </c>
      <c r="G8" s="126">
        <v>50.043999999999997</v>
      </c>
      <c r="H8" s="127"/>
    </row>
    <row r="9" spans="1:8" ht="20.100000000000001" customHeight="1" x14ac:dyDescent="0.2">
      <c r="A9" s="72" t="s">
        <v>6</v>
      </c>
      <c r="B9" s="73"/>
      <c r="C9" s="79"/>
      <c r="D9" s="80"/>
      <c r="E9" s="81"/>
      <c r="F9" s="31">
        <v>0.504</v>
      </c>
      <c r="G9" s="126">
        <v>50.027000000000001</v>
      </c>
      <c r="H9" s="127"/>
    </row>
    <row r="10" spans="1:8" ht="48.75" customHeight="1" x14ac:dyDescent="0.2">
      <c r="A10" s="74"/>
      <c r="B10" s="53" t="s">
        <v>7</v>
      </c>
      <c r="C10" s="54"/>
      <c r="D10" s="54"/>
      <c r="E10" s="55"/>
      <c r="F10" s="63" t="s">
        <v>47</v>
      </c>
      <c r="G10" s="64"/>
      <c r="H10" s="65"/>
    </row>
    <row r="11" spans="1:8" ht="20.25" customHeight="1" x14ac:dyDescent="0.2">
      <c r="A11" s="75"/>
      <c r="B11" s="56"/>
      <c r="C11" s="57"/>
      <c r="D11" s="57"/>
      <c r="E11" s="58"/>
      <c r="F11" s="7" t="s">
        <v>5</v>
      </c>
      <c r="G11" s="63" t="s">
        <v>20</v>
      </c>
      <c r="H11" s="125"/>
    </row>
    <row r="12" spans="1:8" ht="21.75" customHeight="1" x14ac:dyDescent="0.2">
      <c r="A12" s="8" t="s">
        <v>12</v>
      </c>
      <c r="B12" s="66">
        <v>2.5</v>
      </c>
      <c r="C12" s="67"/>
      <c r="D12" s="67"/>
      <c r="E12" s="68"/>
      <c r="F12" s="6">
        <f>B12/F8</f>
        <v>4.9701789264413518</v>
      </c>
      <c r="G12" s="130">
        <f>B12/F9</f>
        <v>4.9603174603174605</v>
      </c>
      <c r="H12" s="131"/>
    </row>
    <row r="13" spans="1:8" ht="21.95" customHeight="1" x14ac:dyDescent="0.2">
      <c r="A13" s="8" t="s">
        <v>13</v>
      </c>
      <c r="B13" s="50">
        <v>0.25</v>
      </c>
      <c r="C13" s="51"/>
      <c r="D13" s="51"/>
      <c r="E13" s="52"/>
      <c r="F13" s="6">
        <f>B13/F8</f>
        <v>0.49701789264413521</v>
      </c>
      <c r="G13" s="130">
        <f>B13/F9</f>
        <v>0.49603174603174605</v>
      </c>
      <c r="H13" s="131"/>
    </row>
    <row r="14" spans="1:8" ht="21.95" customHeight="1" x14ac:dyDescent="0.2">
      <c r="A14" s="8" t="s">
        <v>14</v>
      </c>
      <c r="B14" s="69">
        <v>5</v>
      </c>
      <c r="C14" s="70"/>
      <c r="D14" s="70"/>
      <c r="E14" s="71"/>
      <c r="F14" s="6">
        <f>B14/F8</f>
        <v>9.9403578528827037</v>
      </c>
      <c r="G14" s="130">
        <f>B14/F9</f>
        <v>9.9206349206349209</v>
      </c>
      <c r="H14" s="131"/>
    </row>
    <row r="15" spans="1:8" ht="21.95" customHeight="1" x14ac:dyDescent="0.2">
      <c r="A15" s="8" t="s">
        <v>15</v>
      </c>
      <c r="B15" s="50">
        <v>0.15</v>
      </c>
      <c r="C15" s="51"/>
      <c r="D15" s="51"/>
      <c r="E15" s="52"/>
      <c r="F15" s="6">
        <f>B15/F8</f>
        <v>0.29821073558648109</v>
      </c>
      <c r="G15" s="130">
        <f>B15/F9</f>
        <v>0.29761904761904762</v>
      </c>
      <c r="H15" s="131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4" t="s">
        <v>37</v>
      </c>
      <c r="B17" s="95"/>
      <c r="C17" s="95"/>
      <c r="D17" s="95"/>
      <c r="E17" s="61" t="s">
        <v>33</v>
      </c>
      <c r="F17" s="62"/>
      <c r="G17" s="22" t="s">
        <v>34</v>
      </c>
      <c r="H17" s="23" t="s">
        <v>35</v>
      </c>
    </row>
    <row r="18" spans="1:8" ht="18.75" customHeight="1" x14ac:dyDescent="0.25">
      <c r="A18" s="96" t="s">
        <v>38</v>
      </c>
      <c r="B18" s="97"/>
      <c r="C18" s="97"/>
      <c r="D18" s="97"/>
      <c r="E18" s="44" t="s">
        <v>33</v>
      </c>
      <c r="F18" s="44"/>
      <c r="G18" s="24"/>
      <c r="H18" s="25"/>
    </row>
    <row r="19" spans="1:8" ht="18.75" customHeight="1" x14ac:dyDescent="0.25">
      <c r="A19" s="96" t="s">
        <v>39</v>
      </c>
      <c r="B19" s="97"/>
      <c r="C19" s="97"/>
      <c r="D19" s="97"/>
      <c r="E19" s="44" t="s">
        <v>56</v>
      </c>
      <c r="F19" s="44"/>
      <c r="G19" s="24"/>
      <c r="H19" s="25"/>
    </row>
    <row r="20" spans="1:8" ht="18.75" customHeight="1" x14ac:dyDescent="0.25">
      <c r="A20" s="96" t="s">
        <v>40</v>
      </c>
      <c r="B20" s="97"/>
      <c r="C20" s="97"/>
      <c r="D20" s="97"/>
      <c r="E20" s="44" t="s">
        <v>33</v>
      </c>
      <c r="F20" s="44"/>
      <c r="G20" s="24"/>
      <c r="H20" s="25"/>
    </row>
    <row r="21" spans="1:8" ht="18.75" customHeight="1" x14ac:dyDescent="0.25">
      <c r="A21" s="96" t="s">
        <v>41</v>
      </c>
      <c r="B21" s="97"/>
      <c r="C21" s="97"/>
      <c r="D21" s="97"/>
      <c r="E21" s="44"/>
      <c r="F21" s="44"/>
      <c r="G21" s="24"/>
      <c r="H21" s="25"/>
    </row>
    <row r="22" spans="1:8" ht="18.75" customHeight="1" x14ac:dyDescent="0.25">
      <c r="A22" s="48" t="s">
        <v>42</v>
      </c>
      <c r="B22" s="49"/>
      <c r="C22" s="49"/>
      <c r="D22" s="49"/>
      <c r="E22" s="45" t="s">
        <v>36</v>
      </c>
      <c r="F22" s="46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7" t="s">
        <v>21</v>
      </c>
      <c r="B26" s="88"/>
      <c r="C26" s="88"/>
      <c r="D26" s="47" t="s">
        <v>17</v>
      </c>
      <c r="E26" s="47"/>
      <c r="F26" s="19" t="s">
        <v>31</v>
      </c>
      <c r="G26" s="47" t="s">
        <v>17</v>
      </c>
      <c r="H26" s="100"/>
    </row>
    <row r="27" spans="1:8" ht="60.75" customHeight="1" x14ac:dyDescent="0.2">
      <c r="A27" s="89" t="s">
        <v>22</v>
      </c>
      <c r="B27" s="90"/>
      <c r="C27" s="90"/>
      <c r="D27" s="108" t="s">
        <v>17</v>
      </c>
      <c r="E27" s="108"/>
      <c r="F27" s="20" t="s">
        <v>18</v>
      </c>
      <c r="G27" s="98" t="s">
        <v>43</v>
      </c>
      <c r="H27" s="99"/>
    </row>
    <row r="28" spans="1:8" ht="43.15" customHeight="1" x14ac:dyDescent="0.2">
      <c r="A28" s="101" t="s">
        <v>16</v>
      </c>
      <c r="B28" s="102"/>
      <c r="C28" s="102"/>
      <c r="D28" s="102"/>
      <c r="E28" s="103"/>
      <c r="F28" s="91" t="s">
        <v>9</v>
      </c>
      <c r="G28" s="92"/>
      <c r="H28" s="93"/>
    </row>
    <row r="29" spans="1:8" ht="18" customHeight="1" x14ac:dyDescent="0.2">
      <c r="A29" s="85" t="s">
        <v>55</v>
      </c>
      <c r="B29" s="86"/>
      <c r="C29" s="86"/>
      <c r="D29" s="106">
        <v>45404</v>
      </c>
      <c r="E29" s="107"/>
      <c r="F29" s="4"/>
      <c r="G29" s="104"/>
      <c r="H29" s="105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D23" sqref="D23"/>
    </sheetView>
  </sheetViews>
  <sheetFormatPr defaultRowHeight="12.75" x14ac:dyDescent="0.2"/>
  <cols>
    <col min="1" max="1" width="21.6640625" customWidth="1"/>
    <col min="2" max="2" width="11.1640625" customWidth="1"/>
    <col min="3" max="3" width="11" customWidth="1"/>
    <col min="4" max="4" width="10.33203125" customWidth="1"/>
    <col min="7" max="7" width="24.6640625" customWidth="1"/>
    <col min="8" max="8" width="11" customWidth="1"/>
    <col min="9" max="9" width="10.1640625" customWidth="1"/>
  </cols>
  <sheetData>
    <row r="1" spans="1:6" ht="25.5" x14ac:dyDescent="0.2">
      <c r="A1" s="32" t="s">
        <v>48</v>
      </c>
      <c r="B1" s="32" t="s">
        <v>62</v>
      </c>
      <c r="C1" s="33" t="s">
        <v>23</v>
      </c>
      <c r="D1" s="33" t="s">
        <v>24</v>
      </c>
      <c r="E1" s="33" t="s">
        <v>49</v>
      </c>
      <c r="F1" s="34"/>
    </row>
    <row r="2" spans="1:6" x14ac:dyDescent="0.2">
      <c r="A2" s="30" t="s">
        <v>57</v>
      </c>
      <c r="B2" s="30"/>
      <c r="C2" s="9">
        <v>16.402000000000001</v>
      </c>
      <c r="D2" s="9">
        <v>116.459</v>
      </c>
      <c r="E2" s="9">
        <f>D2-C2</f>
        <v>100.057</v>
      </c>
    </row>
    <row r="3" spans="1:6" s="42" customFormat="1" x14ac:dyDescent="0.2">
      <c r="A3" s="40" t="s">
        <v>58</v>
      </c>
      <c r="B3" s="40"/>
      <c r="C3" s="41">
        <v>16.358000000000001</v>
      </c>
      <c r="D3" s="41">
        <v>116.41200000000001</v>
      </c>
      <c r="E3" s="41">
        <f t="shared" ref="E3:E20" si="0">D3-C3</f>
        <v>100.054</v>
      </c>
    </row>
    <row r="4" spans="1:6" s="42" customFormat="1" x14ac:dyDescent="0.2">
      <c r="A4" s="40" t="s">
        <v>59</v>
      </c>
      <c r="B4" s="40">
        <v>1.5229999999999999</v>
      </c>
      <c r="C4" s="41">
        <v>16.335000000000001</v>
      </c>
      <c r="D4" s="41">
        <v>116.46299999999999</v>
      </c>
      <c r="E4" s="41">
        <f>D4-C4</f>
        <v>100.12799999999999</v>
      </c>
    </row>
    <row r="5" spans="1:6" s="42" customFormat="1" x14ac:dyDescent="0.2">
      <c r="A5" s="40" t="s">
        <v>60</v>
      </c>
      <c r="B5" s="40">
        <v>1.52</v>
      </c>
      <c r="C5" s="41">
        <v>16.344000000000001</v>
      </c>
      <c r="D5" s="41">
        <v>116.566</v>
      </c>
      <c r="E5" s="41">
        <f t="shared" si="0"/>
        <v>100.22200000000001</v>
      </c>
    </row>
    <row r="6" spans="1:6" s="42" customFormat="1" x14ac:dyDescent="0.2">
      <c r="A6" s="40" t="s">
        <v>61</v>
      </c>
      <c r="B6" s="40">
        <v>1.5169999999999999</v>
      </c>
      <c r="C6" s="41">
        <v>16.390999999999998</v>
      </c>
      <c r="D6" s="41">
        <v>116.45</v>
      </c>
      <c r="E6" s="41">
        <f t="shared" si="0"/>
        <v>100.059</v>
      </c>
    </row>
    <row r="7" spans="1:6" s="42" customFormat="1" x14ac:dyDescent="0.2">
      <c r="A7" s="43">
        <v>2024050202</v>
      </c>
      <c r="B7" s="43">
        <v>1.5149999999999999</v>
      </c>
      <c r="C7" s="41">
        <v>16.36</v>
      </c>
      <c r="D7" s="41">
        <v>116.794</v>
      </c>
      <c r="E7" s="41">
        <f t="shared" si="0"/>
        <v>100.434</v>
      </c>
    </row>
    <row r="8" spans="1:6" x14ac:dyDescent="0.2">
      <c r="A8" s="30" t="s">
        <v>63</v>
      </c>
      <c r="B8" s="29">
        <v>1.5209999999999999</v>
      </c>
      <c r="C8" s="9">
        <v>16.390999999999998</v>
      </c>
      <c r="D8" s="9">
        <v>116.431</v>
      </c>
      <c r="E8" s="9">
        <f t="shared" si="0"/>
        <v>100.03999999999999</v>
      </c>
    </row>
    <row r="9" spans="1:6" x14ac:dyDescent="0.2">
      <c r="A9" s="30" t="s">
        <v>64</v>
      </c>
      <c r="B9" s="29">
        <v>1.508</v>
      </c>
      <c r="C9" s="9">
        <v>16.347999999999999</v>
      </c>
      <c r="D9" s="9">
        <v>116.404</v>
      </c>
      <c r="E9" s="9">
        <f t="shared" si="0"/>
        <v>100.056</v>
      </c>
    </row>
    <row r="10" spans="1:6" x14ac:dyDescent="0.2">
      <c r="A10" s="30" t="s">
        <v>65</v>
      </c>
      <c r="B10" s="29">
        <v>1.5109999999999999</v>
      </c>
      <c r="C10" s="9">
        <v>16.396000000000001</v>
      </c>
      <c r="D10" s="9">
        <v>116.583</v>
      </c>
      <c r="E10" s="9">
        <f t="shared" si="0"/>
        <v>100.187</v>
      </c>
    </row>
    <row r="11" spans="1:6" x14ac:dyDescent="0.2">
      <c r="A11" s="29">
        <v>2024060018</v>
      </c>
      <c r="B11" s="29">
        <v>1.512</v>
      </c>
      <c r="C11" s="9">
        <v>16.38</v>
      </c>
      <c r="D11" s="9">
        <v>116.402</v>
      </c>
      <c r="E11" s="9">
        <f t="shared" si="0"/>
        <v>100.02200000000001</v>
      </c>
    </row>
    <row r="12" spans="1:6" x14ac:dyDescent="0.2">
      <c r="A12" s="29">
        <v>2024060020</v>
      </c>
      <c r="B12" s="29">
        <v>1.506</v>
      </c>
      <c r="C12" s="9">
        <v>16.349</v>
      </c>
      <c r="D12" s="9">
        <v>116.58</v>
      </c>
      <c r="E12" s="9">
        <f t="shared" si="0"/>
        <v>100.23099999999999</v>
      </c>
    </row>
    <row r="13" spans="1:6" x14ac:dyDescent="0.2">
      <c r="A13" s="29">
        <v>2024060159</v>
      </c>
      <c r="B13" s="29">
        <v>1.5069999999999999</v>
      </c>
      <c r="C13" s="9">
        <v>16.332000000000001</v>
      </c>
      <c r="D13" s="9">
        <v>116.509</v>
      </c>
      <c r="E13" s="9">
        <f t="shared" si="0"/>
        <v>100.17699999999999</v>
      </c>
    </row>
    <row r="14" spans="1:6" x14ac:dyDescent="0.2">
      <c r="A14" s="29">
        <v>2024060198</v>
      </c>
      <c r="B14" s="29">
        <v>1.508</v>
      </c>
      <c r="C14" s="9">
        <v>16.309999999999999</v>
      </c>
      <c r="D14" s="9">
        <v>116.744</v>
      </c>
      <c r="E14" s="9">
        <f t="shared" si="0"/>
        <v>100.434</v>
      </c>
    </row>
    <row r="15" spans="1:6" x14ac:dyDescent="0.2">
      <c r="A15" s="30" t="s">
        <v>66</v>
      </c>
      <c r="B15" s="29">
        <v>1.512</v>
      </c>
      <c r="C15" s="9">
        <v>16.388999999999999</v>
      </c>
      <c r="D15" s="9">
        <v>116.509</v>
      </c>
      <c r="E15" s="9">
        <f t="shared" si="0"/>
        <v>100.12</v>
      </c>
    </row>
    <row r="16" spans="1:6" x14ac:dyDescent="0.2">
      <c r="A16" s="30" t="s">
        <v>67</v>
      </c>
      <c r="B16" s="29">
        <v>1.5089999999999999</v>
      </c>
      <c r="C16" s="9">
        <v>16.350999999999999</v>
      </c>
      <c r="D16" s="9">
        <v>116.428</v>
      </c>
      <c r="E16" s="9">
        <f t="shared" si="0"/>
        <v>100.077</v>
      </c>
    </row>
    <row r="17" spans="1:5" x14ac:dyDescent="0.2">
      <c r="A17" s="30" t="s">
        <v>68</v>
      </c>
      <c r="B17" s="29">
        <v>1.51</v>
      </c>
      <c r="C17" s="9">
        <v>16.346</v>
      </c>
      <c r="D17" s="9">
        <v>116.414</v>
      </c>
      <c r="E17" s="9">
        <f t="shared" si="0"/>
        <v>100.068</v>
      </c>
    </row>
    <row r="18" spans="1:5" x14ac:dyDescent="0.2">
      <c r="A18" s="29">
        <v>2024060163</v>
      </c>
      <c r="B18" s="29">
        <v>1.5109999999999999</v>
      </c>
      <c r="C18" s="9">
        <v>16.399999999999999</v>
      </c>
      <c r="D18" s="9">
        <v>116.616</v>
      </c>
      <c r="E18" s="9">
        <f t="shared" si="0"/>
        <v>100.21600000000001</v>
      </c>
    </row>
    <row r="19" spans="1:5" x14ac:dyDescent="0.2">
      <c r="A19" s="29"/>
      <c r="B19" s="29"/>
      <c r="C19" s="9"/>
      <c r="D19" s="9"/>
      <c r="E19" s="9">
        <f t="shared" si="0"/>
        <v>0</v>
      </c>
    </row>
    <row r="20" spans="1:5" x14ac:dyDescent="0.2">
      <c r="A20" s="29"/>
      <c r="B20" s="29"/>
      <c r="C20" s="9"/>
      <c r="D20" s="9"/>
      <c r="E20" s="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4" zoomScaleNormal="100" workbookViewId="0">
      <selection activeCell="F7" sqref="F7:F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1" t="s">
        <v>0</v>
      </c>
      <c r="B1" s="112"/>
      <c r="C1" s="112"/>
      <c r="D1" s="112"/>
      <c r="E1" s="112"/>
      <c r="F1" s="112"/>
      <c r="G1" s="112"/>
      <c r="H1" s="113"/>
    </row>
    <row r="2" spans="1:8" ht="18.95" customHeight="1" x14ac:dyDescent="0.2">
      <c r="A2" s="114" t="s">
        <v>1</v>
      </c>
      <c r="B2" s="115"/>
      <c r="C2" s="116"/>
      <c r="D2" s="141">
        <v>2024060018</v>
      </c>
      <c r="E2" s="141"/>
      <c r="F2" s="141"/>
      <c r="G2" s="141"/>
      <c r="H2" s="142"/>
    </row>
    <row r="3" spans="1:8" ht="24" customHeight="1" x14ac:dyDescent="0.2">
      <c r="A3" s="119" t="s">
        <v>2</v>
      </c>
      <c r="B3" s="120"/>
      <c r="C3" s="121"/>
      <c r="D3" s="143" t="s">
        <v>72</v>
      </c>
      <c r="E3" s="143"/>
      <c r="F3" s="143"/>
      <c r="G3" s="143"/>
      <c r="H3" s="144"/>
    </row>
    <row r="4" spans="1:8" ht="19.899999999999999" customHeight="1" x14ac:dyDescent="0.2">
      <c r="A4" s="139" t="s">
        <v>69</v>
      </c>
      <c r="B4" s="140"/>
      <c r="C4" s="140"/>
      <c r="D4" s="140"/>
      <c r="E4" s="140"/>
      <c r="F4" s="109" t="s">
        <v>44</v>
      </c>
      <c r="G4" s="109"/>
      <c r="H4" s="110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8" t="s">
        <v>70</v>
      </c>
      <c r="H5" s="129"/>
    </row>
    <row r="6" spans="1:8" ht="25.5" customHeight="1" x14ac:dyDescent="0.2">
      <c r="A6" s="76" t="s">
        <v>3</v>
      </c>
      <c r="B6" s="77"/>
      <c r="C6" s="77"/>
      <c r="D6" s="77"/>
      <c r="E6" s="78"/>
      <c r="F6" s="21" t="s">
        <v>10</v>
      </c>
      <c r="G6" s="63" t="s">
        <v>11</v>
      </c>
      <c r="H6" s="125"/>
    </row>
    <row r="7" spans="1:8" ht="21" customHeight="1" x14ac:dyDescent="0.2">
      <c r="A7" s="72" t="s">
        <v>4</v>
      </c>
      <c r="B7" s="73"/>
      <c r="C7" s="136"/>
      <c r="D7" s="137"/>
      <c r="E7" s="138"/>
      <c r="F7" s="31">
        <v>1.5209999999999999</v>
      </c>
      <c r="G7" s="126">
        <v>100.04</v>
      </c>
      <c r="H7" s="127"/>
    </row>
    <row r="8" spans="1:8" ht="21" customHeight="1" x14ac:dyDescent="0.2">
      <c r="A8" s="72" t="s">
        <v>5</v>
      </c>
      <c r="B8" s="73"/>
      <c r="C8" s="132" t="s">
        <v>73</v>
      </c>
      <c r="D8" s="132"/>
      <c r="E8" s="132"/>
      <c r="F8" s="35">
        <v>1.508</v>
      </c>
      <c r="G8" s="126">
        <v>100.056</v>
      </c>
      <c r="H8" s="127"/>
    </row>
    <row r="9" spans="1:8" ht="20.100000000000001" customHeight="1" x14ac:dyDescent="0.2">
      <c r="A9" s="72" t="s">
        <v>6</v>
      </c>
      <c r="B9" s="73"/>
      <c r="C9" s="133"/>
      <c r="D9" s="134"/>
      <c r="E9" s="135"/>
      <c r="F9" s="31">
        <v>1.5109999999999999</v>
      </c>
      <c r="G9" s="126">
        <v>100.187</v>
      </c>
      <c r="H9" s="127"/>
    </row>
    <row r="10" spans="1:8" ht="48.75" customHeight="1" x14ac:dyDescent="0.2">
      <c r="A10" s="74"/>
      <c r="B10" s="53" t="s">
        <v>45</v>
      </c>
      <c r="C10" s="54"/>
      <c r="D10" s="54"/>
      <c r="E10" s="55"/>
      <c r="F10" s="63" t="s">
        <v>46</v>
      </c>
      <c r="G10" s="64"/>
      <c r="H10" s="65"/>
    </row>
    <row r="11" spans="1:8" ht="21" customHeight="1" x14ac:dyDescent="0.2">
      <c r="A11" s="75"/>
      <c r="B11" s="56"/>
      <c r="C11" s="57"/>
      <c r="D11" s="57"/>
      <c r="E11" s="58"/>
      <c r="F11" s="7" t="s">
        <v>5</v>
      </c>
      <c r="G11" s="63" t="s">
        <v>20</v>
      </c>
      <c r="H11" s="125"/>
    </row>
    <row r="12" spans="1:8" ht="21.75" customHeight="1" x14ac:dyDescent="0.2">
      <c r="A12" s="8" t="s">
        <v>12</v>
      </c>
      <c r="B12" s="66">
        <v>7.5</v>
      </c>
      <c r="C12" s="67"/>
      <c r="D12" s="67"/>
      <c r="E12" s="68"/>
      <c r="F12" s="6">
        <f>B12/F8</f>
        <v>4.9734748010610081</v>
      </c>
      <c r="G12" s="130">
        <f>B12/F9</f>
        <v>4.9636002647253479</v>
      </c>
      <c r="H12" s="131"/>
    </row>
    <row r="13" spans="1:8" ht="21.95" customHeight="1" x14ac:dyDescent="0.2">
      <c r="A13" s="8" t="s">
        <v>13</v>
      </c>
      <c r="B13" s="50">
        <v>0.75</v>
      </c>
      <c r="C13" s="51"/>
      <c r="D13" s="51"/>
      <c r="E13" s="52"/>
      <c r="F13" s="6">
        <f>B13/F8</f>
        <v>0.4973474801061008</v>
      </c>
      <c r="G13" s="130">
        <f>B13/F9</f>
        <v>0.4963600264725348</v>
      </c>
      <c r="H13" s="131"/>
    </row>
    <row r="14" spans="1:8" ht="21.95" customHeight="1" x14ac:dyDescent="0.2">
      <c r="A14" s="8" t="s">
        <v>14</v>
      </c>
      <c r="B14" s="69">
        <v>15</v>
      </c>
      <c r="C14" s="70"/>
      <c r="D14" s="70"/>
      <c r="E14" s="71"/>
      <c r="F14" s="6">
        <f>B14/F8</f>
        <v>9.9469496021220163</v>
      </c>
      <c r="G14" s="130">
        <f>B14/F9</f>
        <v>9.9272005294506958</v>
      </c>
      <c r="H14" s="131"/>
    </row>
    <row r="15" spans="1:8" ht="21.95" customHeight="1" x14ac:dyDescent="0.2">
      <c r="A15" s="8" t="s">
        <v>15</v>
      </c>
      <c r="B15" s="50">
        <v>0.45</v>
      </c>
      <c r="C15" s="51"/>
      <c r="D15" s="51"/>
      <c r="E15" s="52"/>
      <c r="F15" s="6">
        <f>B15/F8</f>
        <v>0.29840848806366049</v>
      </c>
      <c r="G15" s="130">
        <f>B15/F9</f>
        <v>0.29781601588352086</v>
      </c>
      <c r="H15" s="131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4" t="s">
        <v>37</v>
      </c>
      <c r="B17" s="95"/>
      <c r="C17" s="95"/>
      <c r="D17" s="95"/>
      <c r="E17" s="61" t="s">
        <v>33</v>
      </c>
      <c r="F17" s="62"/>
      <c r="G17" s="22" t="s">
        <v>34</v>
      </c>
      <c r="H17" s="23" t="s">
        <v>35</v>
      </c>
    </row>
    <row r="18" spans="1:8" ht="18.75" customHeight="1" x14ac:dyDescent="0.25">
      <c r="A18" s="96" t="s">
        <v>38</v>
      </c>
      <c r="B18" s="97"/>
      <c r="C18" s="97"/>
      <c r="D18" s="97"/>
      <c r="E18" s="44" t="s">
        <v>33</v>
      </c>
      <c r="F18" s="44"/>
      <c r="G18" s="24"/>
      <c r="H18" s="25"/>
    </row>
    <row r="19" spans="1:8" ht="18.75" customHeight="1" x14ac:dyDescent="0.25">
      <c r="A19" s="96" t="s">
        <v>39</v>
      </c>
      <c r="B19" s="97"/>
      <c r="C19" s="97"/>
      <c r="D19" s="97"/>
      <c r="E19" s="44" t="s">
        <v>33</v>
      </c>
      <c r="F19" s="44"/>
      <c r="G19" s="24"/>
      <c r="H19" s="25"/>
    </row>
    <row r="20" spans="1:8" ht="18.75" customHeight="1" x14ac:dyDescent="0.25">
      <c r="A20" s="96" t="s">
        <v>40</v>
      </c>
      <c r="B20" s="97"/>
      <c r="C20" s="97"/>
      <c r="D20" s="97"/>
      <c r="E20" s="44" t="s">
        <v>33</v>
      </c>
      <c r="F20" s="44"/>
      <c r="G20" s="24"/>
      <c r="H20" s="25"/>
    </row>
    <row r="21" spans="1:8" ht="18.75" customHeight="1" x14ac:dyDescent="0.25">
      <c r="A21" s="96" t="s">
        <v>41</v>
      </c>
      <c r="B21" s="97"/>
      <c r="C21" s="97"/>
      <c r="D21" s="97"/>
      <c r="E21" s="44"/>
      <c r="F21" s="44"/>
      <c r="G21" s="24"/>
      <c r="H21" s="25"/>
    </row>
    <row r="22" spans="1:8" ht="18.75" customHeight="1" x14ac:dyDescent="0.25">
      <c r="A22" s="48" t="s">
        <v>50</v>
      </c>
      <c r="B22" s="49"/>
      <c r="C22" s="49"/>
      <c r="D22" s="49"/>
      <c r="E22" s="45" t="s">
        <v>51</v>
      </c>
      <c r="F22" s="46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7" t="s">
        <v>21</v>
      </c>
      <c r="B26" s="88"/>
      <c r="C26" s="88"/>
      <c r="D26" s="47" t="s">
        <v>17</v>
      </c>
      <c r="E26" s="47"/>
      <c r="F26" s="19" t="s">
        <v>31</v>
      </c>
      <c r="G26" s="47" t="s">
        <v>17</v>
      </c>
      <c r="H26" s="100"/>
    </row>
    <row r="27" spans="1:8" ht="60.75" customHeight="1" x14ac:dyDescent="0.2">
      <c r="A27" s="89" t="s">
        <v>22</v>
      </c>
      <c r="B27" s="90"/>
      <c r="C27" s="90"/>
      <c r="D27" s="108" t="s">
        <v>17</v>
      </c>
      <c r="E27" s="108"/>
      <c r="F27" s="20" t="s">
        <v>18</v>
      </c>
      <c r="G27" s="98" t="s">
        <v>43</v>
      </c>
      <c r="H27" s="99"/>
    </row>
    <row r="28" spans="1:8" ht="43.15" customHeight="1" x14ac:dyDescent="0.2">
      <c r="A28" s="101" t="s">
        <v>16</v>
      </c>
      <c r="B28" s="102"/>
      <c r="C28" s="102"/>
      <c r="D28" s="102"/>
      <c r="E28" s="103"/>
      <c r="F28" s="91" t="s">
        <v>9</v>
      </c>
      <c r="G28" s="92"/>
      <c r="H28" s="93"/>
    </row>
    <row r="29" spans="1:8" ht="18" customHeight="1" x14ac:dyDescent="0.2">
      <c r="A29" s="85" t="s">
        <v>71</v>
      </c>
      <c r="B29" s="86"/>
      <c r="C29" s="86"/>
      <c r="D29" s="106">
        <v>45482</v>
      </c>
      <c r="E29" s="107"/>
      <c r="F29" s="4"/>
      <c r="G29" s="104"/>
      <c r="H29" s="105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1F5A-F29A-48DD-AD93-E87FEDF1FBBA}">
  <dimension ref="A1:H29"/>
  <sheetViews>
    <sheetView view="pageLayout" topLeftCell="A4" zoomScaleNormal="100" workbookViewId="0">
      <selection activeCell="F7" sqref="F7:F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1" t="s">
        <v>0</v>
      </c>
      <c r="B1" s="112"/>
      <c r="C1" s="112"/>
      <c r="D1" s="112"/>
      <c r="E1" s="112"/>
      <c r="F1" s="112"/>
      <c r="G1" s="112"/>
      <c r="H1" s="113"/>
    </row>
    <row r="2" spans="1:8" ht="18.95" customHeight="1" x14ac:dyDescent="0.2">
      <c r="A2" s="114" t="s">
        <v>1</v>
      </c>
      <c r="B2" s="115"/>
      <c r="C2" s="116"/>
      <c r="D2" s="141">
        <v>2024060020</v>
      </c>
      <c r="E2" s="141"/>
      <c r="F2" s="141"/>
      <c r="G2" s="141"/>
      <c r="H2" s="142"/>
    </row>
    <row r="3" spans="1:8" ht="24" customHeight="1" x14ac:dyDescent="0.2">
      <c r="A3" s="119" t="s">
        <v>2</v>
      </c>
      <c r="B3" s="120"/>
      <c r="C3" s="121"/>
      <c r="D3" s="143" t="s">
        <v>72</v>
      </c>
      <c r="E3" s="143"/>
      <c r="F3" s="143"/>
      <c r="G3" s="143"/>
      <c r="H3" s="144"/>
    </row>
    <row r="4" spans="1:8" ht="19.899999999999999" customHeight="1" x14ac:dyDescent="0.2">
      <c r="A4" s="139" t="s">
        <v>69</v>
      </c>
      <c r="B4" s="140"/>
      <c r="C4" s="140"/>
      <c r="D4" s="140"/>
      <c r="E4" s="140"/>
      <c r="F4" s="109" t="s">
        <v>44</v>
      </c>
      <c r="G4" s="109"/>
      <c r="H4" s="110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8" t="s">
        <v>70</v>
      </c>
      <c r="H5" s="129"/>
    </row>
    <row r="6" spans="1:8" ht="25.5" customHeight="1" x14ac:dyDescent="0.2">
      <c r="A6" s="76" t="s">
        <v>3</v>
      </c>
      <c r="B6" s="77"/>
      <c r="C6" s="77"/>
      <c r="D6" s="77"/>
      <c r="E6" s="78"/>
      <c r="F6" s="39" t="s">
        <v>10</v>
      </c>
      <c r="G6" s="63" t="s">
        <v>11</v>
      </c>
      <c r="H6" s="125"/>
    </row>
    <row r="7" spans="1:8" ht="21" customHeight="1" x14ac:dyDescent="0.2">
      <c r="A7" s="72" t="s">
        <v>4</v>
      </c>
      <c r="B7" s="73"/>
      <c r="C7" s="136"/>
      <c r="D7" s="137"/>
      <c r="E7" s="138"/>
      <c r="F7" s="31">
        <v>1.5209999999999999</v>
      </c>
      <c r="G7" s="126">
        <v>100.04</v>
      </c>
      <c r="H7" s="127"/>
    </row>
    <row r="8" spans="1:8" ht="21" customHeight="1" x14ac:dyDescent="0.2">
      <c r="A8" s="72" t="s">
        <v>5</v>
      </c>
      <c r="B8" s="73"/>
      <c r="C8" s="132" t="s">
        <v>73</v>
      </c>
      <c r="D8" s="132"/>
      <c r="E8" s="132"/>
      <c r="F8" s="35">
        <v>1.508</v>
      </c>
      <c r="G8" s="126">
        <v>100.056</v>
      </c>
      <c r="H8" s="127"/>
    </row>
    <row r="9" spans="1:8" ht="20.100000000000001" customHeight="1" x14ac:dyDescent="0.2">
      <c r="A9" s="72" t="s">
        <v>6</v>
      </c>
      <c r="B9" s="73"/>
      <c r="C9" s="133"/>
      <c r="D9" s="134"/>
      <c r="E9" s="135"/>
      <c r="F9" s="31">
        <v>1.5109999999999999</v>
      </c>
      <c r="G9" s="126">
        <v>100.187</v>
      </c>
      <c r="H9" s="127"/>
    </row>
    <row r="10" spans="1:8" ht="48.75" customHeight="1" x14ac:dyDescent="0.2">
      <c r="A10" s="74"/>
      <c r="B10" s="53" t="s">
        <v>45</v>
      </c>
      <c r="C10" s="54"/>
      <c r="D10" s="54"/>
      <c r="E10" s="55"/>
      <c r="F10" s="63" t="s">
        <v>46</v>
      </c>
      <c r="G10" s="64"/>
      <c r="H10" s="65"/>
    </row>
    <row r="11" spans="1:8" ht="21" customHeight="1" x14ac:dyDescent="0.2">
      <c r="A11" s="75"/>
      <c r="B11" s="56"/>
      <c r="C11" s="57"/>
      <c r="D11" s="57"/>
      <c r="E11" s="58"/>
      <c r="F11" s="7" t="s">
        <v>5</v>
      </c>
      <c r="G11" s="63" t="s">
        <v>20</v>
      </c>
      <c r="H11" s="125"/>
    </row>
    <row r="12" spans="1:8" ht="21.75" customHeight="1" x14ac:dyDescent="0.2">
      <c r="A12" s="8" t="s">
        <v>12</v>
      </c>
      <c r="B12" s="66">
        <v>7.5</v>
      </c>
      <c r="C12" s="67"/>
      <c r="D12" s="67"/>
      <c r="E12" s="68"/>
      <c r="F12" s="6">
        <f>B12/F8</f>
        <v>4.9734748010610081</v>
      </c>
      <c r="G12" s="130">
        <f>B12/F9</f>
        <v>4.9636002647253479</v>
      </c>
      <c r="H12" s="131"/>
    </row>
    <row r="13" spans="1:8" ht="21.95" customHeight="1" x14ac:dyDescent="0.2">
      <c r="A13" s="8" t="s">
        <v>13</v>
      </c>
      <c r="B13" s="50">
        <v>0.75</v>
      </c>
      <c r="C13" s="51"/>
      <c r="D13" s="51"/>
      <c r="E13" s="52"/>
      <c r="F13" s="6">
        <f>B13/F8</f>
        <v>0.4973474801061008</v>
      </c>
      <c r="G13" s="130">
        <f>B13/F9</f>
        <v>0.4963600264725348</v>
      </c>
      <c r="H13" s="131"/>
    </row>
    <row r="14" spans="1:8" ht="21.95" customHeight="1" x14ac:dyDescent="0.2">
      <c r="A14" s="8" t="s">
        <v>14</v>
      </c>
      <c r="B14" s="69">
        <v>15</v>
      </c>
      <c r="C14" s="70"/>
      <c r="D14" s="70"/>
      <c r="E14" s="71"/>
      <c r="F14" s="6">
        <f>B14/F8</f>
        <v>9.9469496021220163</v>
      </c>
      <c r="G14" s="130">
        <f>B14/F9</f>
        <v>9.9272005294506958</v>
      </c>
      <c r="H14" s="131"/>
    </row>
    <row r="15" spans="1:8" ht="21.95" customHeight="1" x14ac:dyDescent="0.2">
      <c r="A15" s="8" t="s">
        <v>15</v>
      </c>
      <c r="B15" s="50">
        <v>0.45</v>
      </c>
      <c r="C15" s="51"/>
      <c r="D15" s="51"/>
      <c r="E15" s="52"/>
      <c r="F15" s="6">
        <f>B15/F8</f>
        <v>0.29840848806366049</v>
      </c>
      <c r="G15" s="130">
        <f>B15/F9</f>
        <v>0.29781601588352086</v>
      </c>
      <c r="H15" s="131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4" t="s">
        <v>37</v>
      </c>
      <c r="B17" s="95"/>
      <c r="C17" s="95"/>
      <c r="D17" s="95"/>
      <c r="E17" s="61" t="s">
        <v>33</v>
      </c>
      <c r="F17" s="62"/>
      <c r="G17" s="38" t="s">
        <v>34</v>
      </c>
      <c r="H17" s="23" t="s">
        <v>35</v>
      </c>
    </row>
    <row r="18" spans="1:8" ht="18.75" customHeight="1" x14ac:dyDescent="0.25">
      <c r="A18" s="96" t="s">
        <v>38</v>
      </c>
      <c r="B18" s="97"/>
      <c r="C18" s="97"/>
      <c r="D18" s="97"/>
      <c r="E18" s="44" t="s">
        <v>33</v>
      </c>
      <c r="F18" s="44"/>
      <c r="G18" s="36"/>
      <c r="H18" s="25"/>
    </row>
    <row r="19" spans="1:8" ht="18.75" customHeight="1" x14ac:dyDescent="0.25">
      <c r="A19" s="96" t="s">
        <v>39</v>
      </c>
      <c r="B19" s="97"/>
      <c r="C19" s="97"/>
      <c r="D19" s="97"/>
      <c r="E19" s="44" t="s">
        <v>33</v>
      </c>
      <c r="F19" s="44"/>
      <c r="G19" s="36"/>
      <c r="H19" s="25"/>
    </row>
    <row r="20" spans="1:8" ht="18.75" customHeight="1" x14ac:dyDescent="0.25">
      <c r="A20" s="96" t="s">
        <v>40</v>
      </c>
      <c r="B20" s="97"/>
      <c r="C20" s="97"/>
      <c r="D20" s="97"/>
      <c r="E20" s="44" t="s">
        <v>33</v>
      </c>
      <c r="F20" s="44"/>
      <c r="G20" s="36"/>
      <c r="H20" s="25"/>
    </row>
    <row r="21" spans="1:8" ht="18.75" customHeight="1" x14ac:dyDescent="0.25">
      <c r="A21" s="96" t="s">
        <v>41</v>
      </c>
      <c r="B21" s="97"/>
      <c r="C21" s="97"/>
      <c r="D21" s="97"/>
      <c r="E21" s="44"/>
      <c r="F21" s="44"/>
      <c r="G21" s="36"/>
      <c r="H21" s="25"/>
    </row>
    <row r="22" spans="1:8" ht="18.75" customHeight="1" x14ac:dyDescent="0.25">
      <c r="A22" s="48" t="s">
        <v>50</v>
      </c>
      <c r="B22" s="49"/>
      <c r="C22" s="49"/>
      <c r="D22" s="49"/>
      <c r="E22" s="45" t="s">
        <v>51</v>
      </c>
      <c r="F22" s="46"/>
      <c r="G22" s="37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7" t="s">
        <v>21</v>
      </c>
      <c r="B26" s="88"/>
      <c r="C26" s="88"/>
      <c r="D26" s="47" t="s">
        <v>17</v>
      </c>
      <c r="E26" s="47"/>
      <c r="F26" s="19" t="s">
        <v>31</v>
      </c>
      <c r="G26" s="47" t="s">
        <v>17</v>
      </c>
      <c r="H26" s="100"/>
    </row>
    <row r="27" spans="1:8" ht="60.75" customHeight="1" x14ac:dyDescent="0.2">
      <c r="A27" s="89" t="s">
        <v>22</v>
      </c>
      <c r="B27" s="90"/>
      <c r="C27" s="90"/>
      <c r="D27" s="108" t="s">
        <v>17</v>
      </c>
      <c r="E27" s="108"/>
      <c r="F27" s="20" t="s">
        <v>18</v>
      </c>
      <c r="G27" s="98" t="s">
        <v>43</v>
      </c>
      <c r="H27" s="99"/>
    </row>
    <row r="28" spans="1:8" ht="43.15" customHeight="1" x14ac:dyDescent="0.2">
      <c r="A28" s="101" t="s">
        <v>16</v>
      </c>
      <c r="B28" s="102"/>
      <c r="C28" s="102"/>
      <c r="D28" s="102"/>
      <c r="E28" s="103"/>
      <c r="F28" s="91" t="s">
        <v>9</v>
      </c>
      <c r="G28" s="92"/>
      <c r="H28" s="93"/>
    </row>
    <row r="29" spans="1:8" ht="18" customHeight="1" x14ac:dyDescent="0.2">
      <c r="A29" s="85" t="s">
        <v>71</v>
      </c>
      <c r="B29" s="86"/>
      <c r="C29" s="86"/>
      <c r="D29" s="106">
        <v>45482</v>
      </c>
      <c r="E29" s="107"/>
      <c r="F29" s="4"/>
      <c r="G29" s="104"/>
      <c r="H29" s="105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CBDC-D716-4D3D-BBF5-70B58B536E57}">
  <dimension ref="A1:H29"/>
  <sheetViews>
    <sheetView view="pageLayout" zoomScaleNormal="100" workbookViewId="0">
      <selection activeCell="F7" sqref="F7:F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1" t="s">
        <v>0</v>
      </c>
      <c r="B1" s="112"/>
      <c r="C1" s="112"/>
      <c r="D1" s="112"/>
      <c r="E1" s="112"/>
      <c r="F1" s="112"/>
      <c r="G1" s="112"/>
      <c r="H1" s="113"/>
    </row>
    <row r="2" spans="1:8" ht="18.95" customHeight="1" x14ac:dyDescent="0.2">
      <c r="A2" s="114" t="s">
        <v>1</v>
      </c>
      <c r="B2" s="115"/>
      <c r="C2" s="116"/>
      <c r="D2" s="141">
        <v>2024060159</v>
      </c>
      <c r="E2" s="141"/>
      <c r="F2" s="141"/>
      <c r="G2" s="141"/>
      <c r="H2" s="142"/>
    </row>
    <row r="3" spans="1:8" ht="24" customHeight="1" x14ac:dyDescent="0.2">
      <c r="A3" s="119" t="s">
        <v>2</v>
      </c>
      <c r="B3" s="120"/>
      <c r="C3" s="121"/>
      <c r="D3" s="143" t="s">
        <v>72</v>
      </c>
      <c r="E3" s="143"/>
      <c r="F3" s="143"/>
      <c r="G3" s="143"/>
      <c r="H3" s="144"/>
    </row>
    <row r="4" spans="1:8" ht="19.899999999999999" customHeight="1" x14ac:dyDescent="0.2">
      <c r="A4" s="139" t="s">
        <v>69</v>
      </c>
      <c r="B4" s="140"/>
      <c r="C4" s="140"/>
      <c r="D4" s="140"/>
      <c r="E4" s="140"/>
      <c r="F4" s="109" t="s">
        <v>44</v>
      </c>
      <c r="G4" s="109"/>
      <c r="H4" s="110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8" t="s">
        <v>70</v>
      </c>
      <c r="H5" s="129"/>
    </row>
    <row r="6" spans="1:8" ht="25.5" customHeight="1" x14ac:dyDescent="0.2">
      <c r="A6" s="76" t="s">
        <v>3</v>
      </c>
      <c r="B6" s="77"/>
      <c r="C6" s="77"/>
      <c r="D6" s="77"/>
      <c r="E6" s="78"/>
      <c r="F6" s="39" t="s">
        <v>10</v>
      </c>
      <c r="G6" s="63" t="s">
        <v>11</v>
      </c>
      <c r="H6" s="125"/>
    </row>
    <row r="7" spans="1:8" ht="21" customHeight="1" x14ac:dyDescent="0.2">
      <c r="A7" s="72" t="s">
        <v>4</v>
      </c>
      <c r="B7" s="73"/>
      <c r="C7" s="136"/>
      <c r="D7" s="137"/>
      <c r="E7" s="138"/>
      <c r="F7" s="31">
        <v>1.5209999999999999</v>
      </c>
      <c r="G7" s="126">
        <v>100.04</v>
      </c>
      <c r="H7" s="127"/>
    </row>
    <row r="8" spans="1:8" ht="21" customHeight="1" x14ac:dyDescent="0.2">
      <c r="A8" s="72" t="s">
        <v>5</v>
      </c>
      <c r="B8" s="73"/>
      <c r="C8" s="132" t="s">
        <v>73</v>
      </c>
      <c r="D8" s="132"/>
      <c r="E8" s="132"/>
      <c r="F8" s="35">
        <v>1.508</v>
      </c>
      <c r="G8" s="126">
        <v>100.056</v>
      </c>
      <c r="H8" s="127"/>
    </row>
    <row r="9" spans="1:8" ht="20.100000000000001" customHeight="1" x14ac:dyDescent="0.2">
      <c r="A9" s="72" t="s">
        <v>6</v>
      </c>
      <c r="B9" s="73"/>
      <c r="C9" s="133"/>
      <c r="D9" s="134"/>
      <c r="E9" s="135"/>
      <c r="F9" s="31">
        <v>1.5109999999999999</v>
      </c>
      <c r="G9" s="126">
        <v>100.187</v>
      </c>
      <c r="H9" s="127"/>
    </row>
    <row r="10" spans="1:8" ht="48.75" customHeight="1" x14ac:dyDescent="0.2">
      <c r="A10" s="74"/>
      <c r="B10" s="53" t="s">
        <v>45</v>
      </c>
      <c r="C10" s="54"/>
      <c r="D10" s="54"/>
      <c r="E10" s="55"/>
      <c r="F10" s="63" t="s">
        <v>46</v>
      </c>
      <c r="G10" s="64"/>
      <c r="H10" s="65"/>
    </row>
    <row r="11" spans="1:8" ht="21" customHeight="1" x14ac:dyDescent="0.2">
      <c r="A11" s="75"/>
      <c r="B11" s="56"/>
      <c r="C11" s="57"/>
      <c r="D11" s="57"/>
      <c r="E11" s="58"/>
      <c r="F11" s="7" t="s">
        <v>5</v>
      </c>
      <c r="G11" s="63" t="s">
        <v>20</v>
      </c>
      <c r="H11" s="125"/>
    </row>
    <row r="12" spans="1:8" ht="21.75" customHeight="1" x14ac:dyDescent="0.2">
      <c r="A12" s="8" t="s">
        <v>12</v>
      </c>
      <c r="B12" s="66">
        <v>7.5</v>
      </c>
      <c r="C12" s="67"/>
      <c r="D12" s="67"/>
      <c r="E12" s="68"/>
      <c r="F12" s="6">
        <f>B12/F8</f>
        <v>4.9734748010610081</v>
      </c>
      <c r="G12" s="130">
        <f>B12/F9</f>
        <v>4.9636002647253479</v>
      </c>
      <c r="H12" s="131"/>
    </row>
    <row r="13" spans="1:8" ht="21.95" customHeight="1" x14ac:dyDescent="0.2">
      <c r="A13" s="8" t="s">
        <v>13</v>
      </c>
      <c r="B13" s="50">
        <v>0.75</v>
      </c>
      <c r="C13" s="51"/>
      <c r="D13" s="51"/>
      <c r="E13" s="52"/>
      <c r="F13" s="6">
        <f>B13/F8</f>
        <v>0.4973474801061008</v>
      </c>
      <c r="G13" s="130">
        <f>B13/F9</f>
        <v>0.4963600264725348</v>
      </c>
      <c r="H13" s="131"/>
    </row>
    <row r="14" spans="1:8" ht="21.95" customHeight="1" x14ac:dyDescent="0.2">
      <c r="A14" s="8" t="s">
        <v>14</v>
      </c>
      <c r="B14" s="69">
        <v>15</v>
      </c>
      <c r="C14" s="70"/>
      <c r="D14" s="70"/>
      <c r="E14" s="71"/>
      <c r="F14" s="6">
        <f>B14/F8</f>
        <v>9.9469496021220163</v>
      </c>
      <c r="G14" s="130">
        <f>B14/F9</f>
        <v>9.9272005294506958</v>
      </c>
      <c r="H14" s="131"/>
    </row>
    <row r="15" spans="1:8" ht="21.95" customHeight="1" x14ac:dyDescent="0.2">
      <c r="A15" s="8" t="s">
        <v>15</v>
      </c>
      <c r="B15" s="50">
        <v>0.45</v>
      </c>
      <c r="C15" s="51"/>
      <c r="D15" s="51"/>
      <c r="E15" s="52"/>
      <c r="F15" s="6">
        <f>B15/F8</f>
        <v>0.29840848806366049</v>
      </c>
      <c r="G15" s="130">
        <f>B15/F9</f>
        <v>0.29781601588352086</v>
      </c>
      <c r="H15" s="131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4" t="s">
        <v>37</v>
      </c>
      <c r="B17" s="95"/>
      <c r="C17" s="95"/>
      <c r="D17" s="95"/>
      <c r="E17" s="61" t="s">
        <v>33</v>
      </c>
      <c r="F17" s="62"/>
      <c r="G17" s="38" t="s">
        <v>34</v>
      </c>
      <c r="H17" s="23" t="s">
        <v>35</v>
      </c>
    </row>
    <row r="18" spans="1:8" ht="18.75" customHeight="1" x14ac:dyDescent="0.25">
      <c r="A18" s="96" t="s">
        <v>38</v>
      </c>
      <c r="B18" s="97"/>
      <c r="C18" s="97"/>
      <c r="D18" s="97"/>
      <c r="E18" s="44" t="s">
        <v>33</v>
      </c>
      <c r="F18" s="44"/>
      <c r="G18" s="36"/>
      <c r="H18" s="25"/>
    </row>
    <row r="19" spans="1:8" ht="18.75" customHeight="1" x14ac:dyDescent="0.25">
      <c r="A19" s="96" t="s">
        <v>39</v>
      </c>
      <c r="B19" s="97"/>
      <c r="C19" s="97"/>
      <c r="D19" s="97"/>
      <c r="E19" s="44" t="s">
        <v>33</v>
      </c>
      <c r="F19" s="44"/>
      <c r="G19" s="36"/>
      <c r="H19" s="25"/>
    </row>
    <row r="20" spans="1:8" ht="18.75" customHeight="1" x14ac:dyDescent="0.25">
      <c r="A20" s="96" t="s">
        <v>40</v>
      </c>
      <c r="B20" s="97"/>
      <c r="C20" s="97"/>
      <c r="D20" s="97"/>
      <c r="E20" s="44" t="s">
        <v>33</v>
      </c>
      <c r="F20" s="44"/>
      <c r="G20" s="36"/>
      <c r="H20" s="25"/>
    </row>
    <row r="21" spans="1:8" ht="18.75" customHeight="1" x14ac:dyDescent="0.25">
      <c r="A21" s="96" t="s">
        <v>41</v>
      </c>
      <c r="B21" s="97"/>
      <c r="C21" s="97"/>
      <c r="D21" s="97"/>
      <c r="E21" s="44"/>
      <c r="F21" s="44"/>
      <c r="G21" s="36"/>
      <c r="H21" s="25"/>
    </row>
    <row r="22" spans="1:8" ht="18.75" customHeight="1" x14ac:dyDescent="0.25">
      <c r="A22" s="48" t="s">
        <v>50</v>
      </c>
      <c r="B22" s="49"/>
      <c r="C22" s="49"/>
      <c r="D22" s="49"/>
      <c r="E22" s="45" t="s">
        <v>51</v>
      </c>
      <c r="F22" s="46"/>
      <c r="G22" s="37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7" t="s">
        <v>21</v>
      </c>
      <c r="B26" s="88"/>
      <c r="C26" s="88"/>
      <c r="D26" s="47" t="s">
        <v>17</v>
      </c>
      <c r="E26" s="47"/>
      <c r="F26" s="19" t="s">
        <v>31</v>
      </c>
      <c r="G26" s="47" t="s">
        <v>17</v>
      </c>
      <c r="H26" s="100"/>
    </row>
    <row r="27" spans="1:8" ht="60.75" customHeight="1" x14ac:dyDescent="0.2">
      <c r="A27" s="89" t="s">
        <v>22</v>
      </c>
      <c r="B27" s="90"/>
      <c r="C27" s="90"/>
      <c r="D27" s="108" t="s">
        <v>17</v>
      </c>
      <c r="E27" s="108"/>
      <c r="F27" s="20" t="s">
        <v>18</v>
      </c>
      <c r="G27" s="98" t="s">
        <v>43</v>
      </c>
      <c r="H27" s="99"/>
    </row>
    <row r="28" spans="1:8" ht="43.15" customHeight="1" x14ac:dyDescent="0.2">
      <c r="A28" s="101" t="s">
        <v>16</v>
      </c>
      <c r="B28" s="102"/>
      <c r="C28" s="102"/>
      <c r="D28" s="102"/>
      <c r="E28" s="103"/>
      <c r="F28" s="91" t="s">
        <v>9</v>
      </c>
      <c r="G28" s="92"/>
      <c r="H28" s="93"/>
    </row>
    <row r="29" spans="1:8" ht="18" customHeight="1" x14ac:dyDescent="0.2">
      <c r="A29" s="85" t="s">
        <v>71</v>
      </c>
      <c r="B29" s="86"/>
      <c r="C29" s="86"/>
      <c r="D29" s="106">
        <v>45482</v>
      </c>
      <c r="E29" s="107"/>
      <c r="F29" s="4"/>
      <c r="G29" s="104"/>
      <c r="H29" s="105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7327-E443-4316-829E-FC2BD129EF07}">
  <dimension ref="A1:H29"/>
  <sheetViews>
    <sheetView view="pageLayout" zoomScaleNormal="100" workbookViewId="0">
      <selection activeCell="F7" sqref="F7:F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1" t="s">
        <v>0</v>
      </c>
      <c r="B1" s="112"/>
      <c r="C1" s="112"/>
      <c r="D1" s="112"/>
      <c r="E1" s="112"/>
      <c r="F1" s="112"/>
      <c r="G1" s="112"/>
      <c r="H1" s="113"/>
    </row>
    <row r="2" spans="1:8" ht="18.95" customHeight="1" x14ac:dyDescent="0.2">
      <c r="A2" s="114" t="s">
        <v>1</v>
      </c>
      <c r="B2" s="115"/>
      <c r="C2" s="116"/>
      <c r="D2" s="141">
        <v>2024060198</v>
      </c>
      <c r="E2" s="141"/>
      <c r="F2" s="141"/>
      <c r="G2" s="141"/>
      <c r="H2" s="142"/>
    </row>
    <row r="3" spans="1:8" ht="24" customHeight="1" x14ac:dyDescent="0.2">
      <c r="A3" s="119" t="s">
        <v>2</v>
      </c>
      <c r="B3" s="120"/>
      <c r="C3" s="121"/>
      <c r="D3" s="143" t="s">
        <v>72</v>
      </c>
      <c r="E3" s="143"/>
      <c r="F3" s="143"/>
      <c r="G3" s="143"/>
      <c r="H3" s="144"/>
    </row>
    <row r="4" spans="1:8" ht="19.899999999999999" customHeight="1" x14ac:dyDescent="0.2">
      <c r="A4" s="139" t="s">
        <v>69</v>
      </c>
      <c r="B4" s="140"/>
      <c r="C4" s="140"/>
      <c r="D4" s="140"/>
      <c r="E4" s="140"/>
      <c r="F4" s="109" t="s">
        <v>44</v>
      </c>
      <c r="G4" s="109"/>
      <c r="H4" s="110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8" t="s">
        <v>70</v>
      </c>
      <c r="H5" s="129"/>
    </row>
    <row r="6" spans="1:8" ht="25.5" customHeight="1" x14ac:dyDescent="0.2">
      <c r="A6" s="76" t="s">
        <v>3</v>
      </c>
      <c r="B6" s="77"/>
      <c r="C6" s="77"/>
      <c r="D6" s="77"/>
      <c r="E6" s="78"/>
      <c r="F6" s="39" t="s">
        <v>10</v>
      </c>
      <c r="G6" s="63" t="s">
        <v>11</v>
      </c>
      <c r="H6" s="125"/>
    </row>
    <row r="7" spans="1:8" ht="21" customHeight="1" x14ac:dyDescent="0.2">
      <c r="A7" s="72" t="s">
        <v>4</v>
      </c>
      <c r="B7" s="73"/>
      <c r="C7" s="136"/>
      <c r="D7" s="137"/>
      <c r="E7" s="138"/>
      <c r="F7" s="31">
        <v>1.5209999999999999</v>
      </c>
      <c r="G7" s="126">
        <v>100.04</v>
      </c>
      <c r="H7" s="127"/>
    </row>
    <row r="8" spans="1:8" ht="21" customHeight="1" x14ac:dyDescent="0.2">
      <c r="A8" s="72" t="s">
        <v>5</v>
      </c>
      <c r="B8" s="73"/>
      <c r="C8" s="132" t="s">
        <v>73</v>
      </c>
      <c r="D8" s="132"/>
      <c r="E8" s="132"/>
      <c r="F8" s="35">
        <v>1.508</v>
      </c>
      <c r="G8" s="126">
        <v>100.056</v>
      </c>
      <c r="H8" s="127"/>
    </row>
    <row r="9" spans="1:8" ht="20.100000000000001" customHeight="1" x14ac:dyDescent="0.2">
      <c r="A9" s="72" t="s">
        <v>6</v>
      </c>
      <c r="B9" s="73"/>
      <c r="C9" s="133"/>
      <c r="D9" s="134"/>
      <c r="E9" s="135"/>
      <c r="F9" s="31">
        <v>1.5109999999999999</v>
      </c>
      <c r="G9" s="126">
        <v>100.187</v>
      </c>
      <c r="H9" s="127"/>
    </row>
    <row r="10" spans="1:8" ht="48.75" customHeight="1" x14ac:dyDescent="0.2">
      <c r="A10" s="74"/>
      <c r="B10" s="53" t="s">
        <v>45</v>
      </c>
      <c r="C10" s="54"/>
      <c r="D10" s="54"/>
      <c r="E10" s="55"/>
      <c r="F10" s="63" t="s">
        <v>46</v>
      </c>
      <c r="G10" s="64"/>
      <c r="H10" s="65"/>
    </row>
    <row r="11" spans="1:8" ht="21" customHeight="1" x14ac:dyDescent="0.2">
      <c r="A11" s="75"/>
      <c r="B11" s="56"/>
      <c r="C11" s="57"/>
      <c r="D11" s="57"/>
      <c r="E11" s="58"/>
      <c r="F11" s="7" t="s">
        <v>5</v>
      </c>
      <c r="G11" s="63" t="s">
        <v>20</v>
      </c>
      <c r="H11" s="125"/>
    </row>
    <row r="12" spans="1:8" ht="21.75" customHeight="1" x14ac:dyDescent="0.2">
      <c r="A12" s="8" t="s">
        <v>12</v>
      </c>
      <c r="B12" s="66">
        <v>7.5</v>
      </c>
      <c r="C12" s="67"/>
      <c r="D12" s="67"/>
      <c r="E12" s="68"/>
      <c r="F12" s="6">
        <f>B12/F8</f>
        <v>4.9734748010610081</v>
      </c>
      <c r="G12" s="130">
        <f>B12/F9</f>
        <v>4.9636002647253479</v>
      </c>
      <c r="H12" s="131"/>
    </row>
    <row r="13" spans="1:8" ht="21.95" customHeight="1" x14ac:dyDescent="0.2">
      <c r="A13" s="8" t="s">
        <v>13</v>
      </c>
      <c r="B13" s="50">
        <v>0.75</v>
      </c>
      <c r="C13" s="51"/>
      <c r="D13" s="51"/>
      <c r="E13" s="52"/>
      <c r="F13" s="6">
        <f>B13/F8</f>
        <v>0.4973474801061008</v>
      </c>
      <c r="G13" s="130">
        <f>B13/F9</f>
        <v>0.4963600264725348</v>
      </c>
      <c r="H13" s="131"/>
    </row>
    <row r="14" spans="1:8" ht="21.95" customHeight="1" x14ac:dyDescent="0.2">
      <c r="A14" s="8" t="s">
        <v>14</v>
      </c>
      <c r="B14" s="69">
        <v>15</v>
      </c>
      <c r="C14" s="70"/>
      <c r="D14" s="70"/>
      <c r="E14" s="71"/>
      <c r="F14" s="6">
        <f>B14/F8</f>
        <v>9.9469496021220163</v>
      </c>
      <c r="G14" s="130">
        <f>B14/F9</f>
        <v>9.9272005294506958</v>
      </c>
      <c r="H14" s="131"/>
    </row>
    <row r="15" spans="1:8" ht="21.95" customHeight="1" x14ac:dyDescent="0.2">
      <c r="A15" s="8" t="s">
        <v>15</v>
      </c>
      <c r="B15" s="50">
        <v>0.45</v>
      </c>
      <c r="C15" s="51"/>
      <c r="D15" s="51"/>
      <c r="E15" s="52"/>
      <c r="F15" s="6">
        <f>B15/F8</f>
        <v>0.29840848806366049</v>
      </c>
      <c r="G15" s="130">
        <f>B15/F9</f>
        <v>0.29781601588352086</v>
      </c>
      <c r="H15" s="131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4" t="s">
        <v>37</v>
      </c>
      <c r="B17" s="95"/>
      <c r="C17" s="95"/>
      <c r="D17" s="95"/>
      <c r="E17" s="61" t="s">
        <v>33</v>
      </c>
      <c r="F17" s="62"/>
      <c r="G17" s="38" t="s">
        <v>34</v>
      </c>
      <c r="H17" s="23" t="s">
        <v>35</v>
      </c>
    </row>
    <row r="18" spans="1:8" ht="18.75" customHeight="1" x14ac:dyDescent="0.25">
      <c r="A18" s="96" t="s">
        <v>38</v>
      </c>
      <c r="B18" s="97"/>
      <c r="C18" s="97"/>
      <c r="D18" s="97"/>
      <c r="E18" s="44" t="s">
        <v>33</v>
      </c>
      <c r="F18" s="44"/>
      <c r="G18" s="36"/>
      <c r="H18" s="25"/>
    </row>
    <row r="19" spans="1:8" ht="18.75" customHeight="1" x14ac:dyDescent="0.25">
      <c r="A19" s="96" t="s">
        <v>39</v>
      </c>
      <c r="B19" s="97"/>
      <c r="C19" s="97"/>
      <c r="D19" s="97"/>
      <c r="E19" s="44" t="s">
        <v>33</v>
      </c>
      <c r="F19" s="44"/>
      <c r="G19" s="36"/>
      <c r="H19" s="25"/>
    </row>
    <row r="20" spans="1:8" ht="18.75" customHeight="1" x14ac:dyDescent="0.25">
      <c r="A20" s="96" t="s">
        <v>40</v>
      </c>
      <c r="B20" s="97"/>
      <c r="C20" s="97"/>
      <c r="D20" s="97"/>
      <c r="E20" s="44" t="s">
        <v>33</v>
      </c>
      <c r="F20" s="44"/>
      <c r="G20" s="36"/>
      <c r="H20" s="25"/>
    </row>
    <row r="21" spans="1:8" ht="18.75" customHeight="1" x14ac:dyDescent="0.25">
      <c r="A21" s="96" t="s">
        <v>41</v>
      </c>
      <c r="B21" s="97"/>
      <c r="C21" s="97"/>
      <c r="D21" s="97"/>
      <c r="E21" s="44"/>
      <c r="F21" s="44"/>
      <c r="G21" s="36"/>
      <c r="H21" s="25"/>
    </row>
    <row r="22" spans="1:8" ht="18.75" customHeight="1" x14ac:dyDescent="0.25">
      <c r="A22" s="48" t="s">
        <v>50</v>
      </c>
      <c r="B22" s="49"/>
      <c r="C22" s="49"/>
      <c r="D22" s="49"/>
      <c r="E22" s="45" t="s">
        <v>51</v>
      </c>
      <c r="F22" s="46"/>
      <c r="G22" s="37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7" t="s">
        <v>21</v>
      </c>
      <c r="B26" s="88"/>
      <c r="C26" s="88"/>
      <c r="D26" s="47" t="s">
        <v>17</v>
      </c>
      <c r="E26" s="47"/>
      <c r="F26" s="19" t="s">
        <v>31</v>
      </c>
      <c r="G26" s="47" t="s">
        <v>17</v>
      </c>
      <c r="H26" s="100"/>
    </row>
    <row r="27" spans="1:8" ht="60.75" customHeight="1" x14ac:dyDescent="0.2">
      <c r="A27" s="89" t="s">
        <v>22</v>
      </c>
      <c r="B27" s="90"/>
      <c r="C27" s="90"/>
      <c r="D27" s="108" t="s">
        <v>17</v>
      </c>
      <c r="E27" s="108"/>
      <c r="F27" s="20" t="s">
        <v>18</v>
      </c>
      <c r="G27" s="98" t="s">
        <v>43</v>
      </c>
      <c r="H27" s="99"/>
    </row>
    <row r="28" spans="1:8" ht="43.15" customHeight="1" x14ac:dyDescent="0.2">
      <c r="A28" s="101" t="s">
        <v>16</v>
      </c>
      <c r="B28" s="102"/>
      <c r="C28" s="102"/>
      <c r="D28" s="102"/>
      <c r="E28" s="103"/>
      <c r="F28" s="91" t="s">
        <v>9</v>
      </c>
      <c r="G28" s="92"/>
      <c r="H28" s="93"/>
    </row>
    <row r="29" spans="1:8" ht="18" customHeight="1" x14ac:dyDescent="0.2">
      <c r="A29" s="85" t="s">
        <v>71</v>
      </c>
      <c r="B29" s="86"/>
      <c r="C29" s="86"/>
      <c r="D29" s="106">
        <v>45482</v>
      </c>
      <c r="E29" s="107"/>
      <c r="F29" s="4"/>
      <c r="G29" s="104"/>
      <c r="H29" s="105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D8F8-64F4-4260-90EB-0B05A0077DD5}">
  <dimension ref="A1:F20"/>
  <sheetViews>
    <sheetView tabSelected="1" workbookViewId="0">
      <selection activeCell="G16" sqref="G16"/>
    </sheetView>
  </sheetViews>
  <sheetFormatPr defaultRowHeight="12.75" x14ac:dyDescent="0.2"/>
  <cols>
    <col min="1" max="1" width="21.6640625" customWidth="1"/>
    <col min="2" max="2" width="11.1640625" customWidth="1"/>
    <col min="3" max="3" width="11" customWidth="1"/>
    <col min="4" max="4" width="10.33203125" customWidth="1"/>
    <col min="7" max="7" width="24.6640625" customWidth="1"/>
    <col min="8" max="8" width="11" customWidth="1"/>
    <col min="9" max="9" width="10.1640625" customWidth="1"/>
  </cols>
  <sheetData>
    <row r="1" spans="1:6" ht="25.5" x14ac:dyDescent="0.2">
      <c r="A1" s="32" t="s">
        <v>48</v>
      </c>
      <c r="B1" s="32" t="s">
        <v>62</v>
      </c>
      <c r="C1" s="33" t="s">
        <v>23</v>
      </c>
      <c r="D1" s="33" t="s">
        <v>24</v>
      </c>
      <c r="E1" s="33" t="s">
        <v>49</v>
      </c>
      <c r="F1" s="34"/>
    </row>
    <row r="2" spans="1:6" x14ac:dyDescent="0.2">
      <c r="A2" s="30" t="s">
        <v>74</v>
      </c>
      <c r="B2" s="30"/>
      <c r="C2" s="41">
        <v>13.686999999999999</v>
      </c>
      <c r="D2" s="9">
        <v>113.83499999999999</v>
      </c>
      <c r="E2" s="9">
        <f>D2-C2</f>
        <v>100.148</v>
      </c>
    </row>
    <row r="3" spans="1:6" s="42" customFormat="1" x14ac:dyDescent="0.2">
      <c r="A3" s="40" t="s">
        <v>75</v>
      </c>
      <c r="B3" s="40"/>
      <c r="C3" s="41">
        <v>13.709</v>
      </c>
      <c r="D3" s="41">
        <v>113.84699999999999</v>
      </c>
      <c r="E3" s="9">
        <f>D3-C3</f>
        <v>100.13799999999999</v>
      </c>
    </row>
    <row r="4" spans="1:6" s="42" customFormat="1" x14ac:dyDescent="0.2">
      <c r="A4" s="40" t="s">
        <v>76</v>
      </c>
      <c r="B4" s="40">
        <v>1.5049999999999999</v>
      </c>
      <c r="C4" s="41">
        <v>13.71</v>
      </c>
      <c r="D4" s="41">
        <v>113.822</v>
      </c>
      <c r="E4" s="9">
        <f t="shared" ref="E4:E18" si="0">D4-C4</f>
        <v>100.11199999999999</v>
      </c>
    </row>
    <row r="5" spans="1:6" s="42" customFormat="1" x14ac:dyDescent="0.2">
      <c r="A5" s="40" t="s">
        <v>77</v>
      </c>
      <c r="B5" s="40">
        <v>1.508</v>
      </c>
      <c r="C5" s="41">
        <v>13.688000000000001</v>
      </c>
      <c r="D5" s="41">
        <v>113.80200000000001</v>
      </c>
      <c r="E5" s="9">
        <f t="shared" si="0"/>
        <v>100.114</v>
      </c>
    </row>
    <row r="6" spans="1:6" s="42" customFormat="1" x14ac:dyDescent="0.2">
      <c r="A6" s="40" t="s">
        <v>78</v>
      </c>
      <c r="B6" s="40">
        <v>1.5069999999999999</v>
      </c>
      <c r="C6" s="9">
        <v>13.771000000000001</v>
      </c>
      <c r="D6" s="41">
        <v>113.836</v>
      </c>
      <c r="E6" s="9">
        <f t="shared" si="0"/>
        <v>100.065</v>
      </c>
    </row>
    <row r="7" spans="1:6" s="42" customFormat="1" x14ac:dyDescent="0.2">
      <c r="A7" s="40">
        <v>2024070099</v>
      </c>
      <c r="B7" s="43">
        <v>1.5049999999999999</v>
      </c>
      <c r="C7" s="9">
        <v>13.771000000000001</v>
      </c>
      <c r="D7" s="41">
        <v>113.834</v>
      </c>
      <c r="E7" s="9">
        <f t="shared" si="0"/>
        <v>100.063</v>
      </c>
    </row>
    <row r="8" spans="1:6" x14ac:dyDescent="0.2">
      <c r="A8" s="30">
        <v>2024070100</v>
      </c>
      <c r="B8" s="29">
        <v>1.506</v>
      </c>
      <c r="C8" s="9">
        <v>13.638</v>
      </c>
      <c r="D8" s="9">
        <v>113.812</v>
      </c>
      <c r="E8" s="9">
        <f t="shared" si="0"/>
        <v>100.17399999999999</v>
      </c>
    </row>
    <row r="9" spans="1:6" x14ac:dyDescent="0.2">
      <c r="A9" s="30">
        <v>2024070193</v>
      </c>
      <c r="B9" s="29">
        <v>1.506</v>
      </c>
      <c r="C9" s="9">
        <v>13.666</v>
      </c>
      <c r="D9" s="9">
        <v>114.489</v>
      </c>
      <c r="E9" s="9">
        <f t="shared" si="0"/>
        <v>100.82300000000001</v>
      </c>
    </row>
    <row r="10" spans="1:6" x14ac:dyDescent="0.2">
      <c r="A10" s="30">
        <v>2024070200</v>
      </c>
      <c r="B10" s="29">
        <v>1.506</v>
      </c>
      <c r="C10" s="9">
        <v>13.643000000000001</v>
      </c>
      <c r="D10" s="9">
        <v>113.85899999999999</v>
      </c>
      <c r="E10" s="9">
        <f t="shared" si="0"/>
        <v>100.21599999999999</v>
      </c>
    </row>
    <row r="11" spans="1:6" x14ac:dyDescent="0.2">
      <c r="A11" s="29">
        <v>2024070251</v>
      </c>
      <c r="B11" s="29">
        <v>1.506</v>
      </c>
      <c r="C11" s="9">
        <v>13.63</v>
      </c>
      <c r="D11" s="9">
        <v>113.834</v>
      </c>
      <c r="E11" s="9">
        <f t="shared" si="0"/>
        <v>100.20400000000001</v>
      </c>
    </row>
    <row r="12" spans="1:6" x14ac:dyDescent="0.2">
      <c r="A12" s="29">
        <v>2024070253</v>
      </c>
      <c r="B12" s="29">
        <v>1.5089999999999999</v>
      </c>
      <c r="C12" s="9">
        <v>13.677</v>
      </c>
      <c r="D12" s="9">
        <v>113.81699999999999</v>
      </c>
      <c r="E12" s="9">
        <f t="shared" si="0"/>
        <v>100.13999999999999</v>
      </c>
    </row>
    <row r="13" spans="1:6" x14ac:dyDescent="0.2">
      <c r="A13" s="29">
        <v>2024070254</v>
      </c>
      <c r="B13" s="29">
        <v>1.5049999999999999</v>
      </c>
      <c r="C13" s="9">
        <v>13.692</v>
      </c>
      <c r="D13" s="9">
        <v>113.82899999999999</v>
      </c>
      <c r="E13" s="9">
        <f t="shared" si="0"/>
        <v>100.137</v>
      </c>
    </row>
    <row r="14" spans="1:6" x14ac:dyDescent="0.2">
      <c r="A14" s="29">
        <v>2024070255</v>
      </c>
      <c r="B14" s="29">
        <v>1.5089999999999999</v>
      </c>
      <c r="C14" s="9">
        <v>13.717000000000001</v>
      </c>
      <c r="D14" s="9">
        <v>113.806</v>
      </c>
      <c r="E14" s="9">
        <f t="shared" si="0"/>
        <v>100.089</v>
      </c>
    </row>
    <row r="15" spans="1:6" x14ac:dyDescent="0.2">
      <c r="A15" s="30">
        <v>2024070256</v>
      </c>
      <c r="B15" s="29">
        <v>1.5029999999999999</v>
      </c>
      <c r="C15" s="9">
        <v>13.648</v>
      </c>
      <c r="D15" s="9">
        <v>114.384</v>
      </c>
      <c r="E15" s="9">
        <f t="shared" si="0"/>
        <v>100.736</v>
      </c>
    </row>
    <row r="16" spans="1:6" x14ac:dyDescent="0.2">
      <c r="A16" s="30">
        <v>2024070266</v>
      </c>
      <c r="B16" s="29">
        <v>1.5089999999999999</v>
      </c>
      <c r="C16" s="9">
        <v>13.676</v>
      </c>
      <c r="D16" s="9">
        <v>113.82299999999999</v>
      </c>
      <c r="E16" s="9">
        <f t="shared" si="0"/>
        <v>100.14699999999999</v>
      </c>
    </row>
    <row r="17" spans="1:5" x14ac:dyDescent="0.2">
      <c r="A17" s="30">
        <v>2024070267</v>
      </c>
      <c r="B17" s="29">
        <v>1.5069999999999999</v>
      </c>
      <c r="C17" s="9">
        <v>13.712</v>
      </c>
      <c r="D17" s="9">
        <v>113.851</v>
      </c>
      <c r="E17" s="9">
        <f t="shared" si="0"/>
        <v>100.139</v>
      </c>
    </row>
    <row r="18" spans="1:5" x14ac:dyDescent="0.2">
      <c r="A18" s="29">
        <v>2024070285</v>
      </c>
      <c r="B18" s="29">
        <v>1.5089999999999999</v>
      </c>
      <c r="C18" s="9">
        <v>13.701000000000001</v>
      </c>
      <c r="D18" s="9">
        <v>113.827</v>
      </c>
      <c r="E18" s="9">
        <f t="shared" si="0"/>
        <v>100.126</v>
      </c>
    </row>
    <row r="19" spans="1:5" x14ac:dyDescent="0.2">
      <c r="A19" s="29"/>
      <c r="B19" s="29"/>
      <c r="C19" s="9"/>
      <c r="D19" s="9"/>
      <c r="E19" s="9"/>
    </row>
    <row r="20" spans="1:5" x14ac:dyDescent="0.2">
      <c r="A20" s="29"/>
      <c r="B20" s="29"/>
      <c r="C20" s="9"/>
      <c r="D20" s="9"/>
      <c r="E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TITAN</vt:lpstr>
      <vt:lpstr>WT BERSIH BOTOL</vt:lpstr>
      <vt:lpstr>2024060018</vt:lpstr>
      <vt:lpstr>2024060020</vt:lpstr>
      <vt:lpstr>2024060159</vt:lpstr>
      <vt:lpstr>2024060198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2024-08-08T04:34:35Z</cp:lastPrinted>
  <dcterms:created xsi:type="dcterms:W3CDTF">2024-04-02T02:54:16Z</dcterms:created>
  <dcterms:modified xsi:type="dcterms:W3CDTF">2024-08-08T04:34:40Z</dcterms:modified>
</cp:coreProperties>
</file>