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210824\"/>
    </mc:Choice>
  </mc:AlternateContent>
  <xr:revisionPtr revIDLastSave="0" documentId="13_ncr:1_{232B8164-28A1-45B4-9181-6830A126D91D}" xr6:coauthVersionLast="36" xr6:coauthVersionMax="36" xr10:uidLastSave="{00000000-0000-0000-0000-000000000000}"/>
  <bookViews>
    <workbookView xWindow="-105" yWindow="-105" windowWidth="23250" windowHeight="12720" activeTab="5" xr2:uid="{00000000-000D-0000-FFFF-FFFF00000000}"/>
  </bookViews>
  <sheets>
    <sheet name="GERHADT" sheetId="5" r:id="rId1"/>
    <sheet name="WT BERSIH BOTOL" sheetId="4" r:id="rId2"/>
    <sheet name="2024080154" sheetId="3" r:id="rId3"/>
    <sheet name="2024080156" sheetId="6" r:id="rId4"/>
    <sheet name="2024080162" sheetId="7" r:id="rId5"/>
    <sheet name="2024080163" sheetId="8" r:id="rId6"/>
  </sheets>
  <calcPr calcId="191029"/>
</workbook>
</file>

<file path=xl/calcChain.xml><?xml version="1.0" encoding="utf-8"?>
<calcChain xmlns="http://schemas.openxmlformats.org/spreadsheetml/2006/main">
  <c r="G15" i="8" l="1"/>
  <c r="F15" i="8"/>
  <c r="G14" i="8"/>
  <c r="F14" i="8"/>
  <c r="G13" i="8"/>
  <c r="F13" i="8"/>
  <c r="G12" i="8"/>
  <c r="F12" i="8"/>
  <c r="G15" i="7"/>
  <c r="F15" i="7"/>
  <c r="G14" i="7"/>
  <c r="F14" i="7"/>
  <c r="G13" i="7"/>
  <c r="F13" i="7"/>
  <c r="G12" i="7"/>
  <c r="F12" i="7"/>
  <c r="G15" i="6"/>
  <c r="F15" i="6"/>
  <c r="G14" i="6"/>
  <c r="F14" i="6"/>
  <c r="G13" i="6"/>
  <c r="F13" i="6"/>
  <c r="G12" i="6"/>
  <c r="F12" i="6"/>
  <c r="D4" i="4"/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<sst xmlns="http://schemas.openxmlformats.org/spreadsheetml/2006/main" count="294" uniqueCount="77">
  <si>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</si>
  <si>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</si>
  <si>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</si>
  <si>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</si>
  <si>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</si>
  <si>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</si>
  <si>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</si>
  <si>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</si>
  <si>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</si>
  <si>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</si>
  <si>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</si>
  <si>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</si>
  <si>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</si>
  <si>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</si>
  <si>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</si>
  <si>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</si>
  <si>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</si>
  <si>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</si>
  <si>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</si>
  <si>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</si>
  <si>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</si>
  <si>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</si>
  <si>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</si>
  <si>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</si>
  <si>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</si>
  <si>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</si>
  <si>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</si>
  <si>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</si>
  <si>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</si>
  <si>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</si>
  <si>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</si>
  <si>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</si>
  <si>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</si>
  <si>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</si>
  <si>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</si>
  <si>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</si>
  <si>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</si>
  <si>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</si>
  <si>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</si>
  <si>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</si>
  <si>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</si>
  <si>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</si>
  <si>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</si>
  <si>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</si>
  <si>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</si>
  <si>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</si>
  <si>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</si>
  <si>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</si>
  <si>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</si>
  <si>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</si>
  <si>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</si>
  <si>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</si>
  <si>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</si>
  <si>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</si>
  <si>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</si>
  <si>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</si>
  <si>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</si>
  <si>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</si>
  <si>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</si>
  <si>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</si>
  <si>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</si>
  <si>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POW 210824</t>
  </si>
  <si>
    <t xml:space="preserve">IQC POW A 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</si>
  <si>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</si>
  <si>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210824</t>
    </r>
  </si>
  <si>
    <t>PERMIT               AMIR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</si>
  <si>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210824                                      </t>
    </r>
  </si>
  <si>
    <t xml:space="preserve">                      IQC POW 210824</t>
  </si>
  <si>
    <t>2024080154</t>
  </si>
  <si>
    <r>
      <rPr>
        <u/>
        <sz val="10"/>
        <color rgb="FF000000"/>
        <rFont val="Times New Roman"/>
        <family val="1"/>
      </rPr>
      <t xml:space="preserve">           </t>
    </r>
    <r>
      <rPr>
        <u/>
        <sz val="14"/>
        <color rgb="FF000000"/>
        <rFont val="Times New Roman"/>
        <family val="1"/>
      </rPr>
      <t>50.121</t>
    </r>
    <r>
      <rPr>
        <u/>
        <sz val="10"/>
        <color rgb="FF000000"/>
        <rFont val="Times New Roman"/>
        <family val="1"/>
      </rPr>
      <t xml:space="preserve">         </t>
    </r>
    <r>
      <rPr>
        <sz val="10"/>
        <color rgb="FF000000"/>
        <rFont val="Times New Roman"/>
        <family val="1"/>
      </rPr>
      <t xml:space="preserve"> g</t>
    </r>
  </si>
  <si>
    <t>2024080156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</si>
  <si>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4"/>
        <color rgb="FF000000"/>
        <rFont val="Times New Roman"/>
        <family val="1"/>
      </rPr>
      <t>50.059</t>
    </r>
    <r>
      <rPr>
        <u/>
        <sz val="10"/>
        <color rgb="FF000000"/>
        <rFont val="Times New Roman"/>
        <family val="1"/>
      </rPr>
      <t xml:space="preserve">             </t>
    </r>
    <r>
      <rPr>
        <sz val="10"/>
        <color rgb="FF000000"/>
        <rFont val="Times New Roman"/>
        <family val="1"/>
      </rPr>
      <t xml:space="preserve"> g</t>
    </r>
  </si>
  <si>
    <t>2024080162</t>
  </si>
  <si>
    <r>
      <rPr>
        <u/>
        <sz val="10"/>
        <color rgb="FF000000"/>
        <rFont val="Times New Roman"/>
        <family val="1"/>
      </rPr>
      <t xml:space="preserve">           </t>
    </r>
    <r>
      <rPr>
        <u/>
        <sz val="14"/>
        <color rgb="FF000000"/>
        <rFont val="Times New Roman"/>
        <family val="1"/>
      </rPr>
      <t>50.131</t>
    </r>
    <r>
      <rPr>
        <u/>
        <sz val="10"/>
        <color rgb="FF000000"/>
        <rFont val="Times New Roman"/>
        <family val="1"/>
      </rPr>
      <t xml:space="preserve">            </t>
    </r>
    <r>
      <rPr>
        <sz val="10"/>
        <color rgb="FF000000"/>
        <rFont val="Times New Roman"/>
        <family val="1"/>
      </rPr>
      <t xml:space="preserve"> g</t>
    </r>
  </si>
  <si>
    <t>2024080163</t>
  </si>
  <si>
    <r>
      <rPr>
        <u/>
        <sz val="10"/>
        <color rgb="FF000000"/>
        <rFont val="Times New Roman"/>
        <family val="1"/>
      </rPr>
      <t xml:space="preserve">             </t>
    </r>
    <r>
      <rPr>
        <u/>
        <sz val="14"/>
        <color rgb="FF000000"/>
        <rFont val="Times New Roman"/>
        <family val="1"/>
      </rPr>
      <t xml:space="preserve"> 50.032</t>
    </r>
    <r>
      <rPr>
        <u/>
        <sz val="10"/>
        <color rgb="FF000000"/>
        <rFont val="Times New Roman"/>
        <family val="1"/>
      </rPr>
      <t xml:space="preserve">               </t>
    </r>
    <r>
      <rPr>
        <sz val="10"/>
        <color rgb="FF000000"/>
        <rFont val="Times New Roman"/>
        <family val="1"/>
      </rPr>
      <t xml:space="preserve"> g</t>
    </r>
  </si>
  <si>
    <t>SERBUK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</si>
</sst>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u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49" fontId="19" fillId="0" borderId="3" xfId="0" applyNumberFormat="1" applyFont="1" applyBorder="1" applyAlignment="1">
      <alignment horizontal="center" vertical="center" wrapText="1"/>
    </xf>
    <xf numFmtId="49" fontId="19" fillId="0" borderId="1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28575</xdr:rowOff>
    </xdr:from>
    <xdr:to>
      <xdr:col>7</xdr:col>
      <xdr:colOff>171449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8299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18</xdr:row>
      <xdr:rowOff>76200</xdr:rowOff>
    </xdr:from>
    <xdr:to>
      <xdr:col>0</xdr:col>
      <xdr:colOff>161925</xdr:colOff>
      <xdr:row>18</xdr:row>
      <xdr:rowOff>228600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00FE40B0-C482-458F-B429-5FBB0E8F2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5267325"/>
          <a:ext cx="152400" cy="15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714374</xdr:colOff>
      <xdr:row>16</xdr:row>
      <xdr:rowOff>38100</xdr:rowOff>
    </xdr:from>
    <xdr:to>
      <xdr:col>7</xdr:col>
      <xdr:colOff>952499</xdr:colOff>
      <xdr:row>17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DC758A8-CDC7-426C-9898-BDE34626C798}"/>
            </a:ext>
          </a:extLst>
        </xdr:cNvPr>
        <xdr:cNvSpPr/>
      </xdr:nvSpPr>
      <xdr:spPr>
        <a:xfrm>
          <a:off x="622934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33247EAB-77EB-4FC0-A6FE-3411B9CFC4F1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F06ED9-874D-4514-A5D7-EDC5E511BA3B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77EEB4B8-85C1-4675-81F4-540513837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8879D90F-43C7-4E32-961B-A623D25B5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A06E67BA-5F15-44E1-A298-E33CCB5DAA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F8998B6F-36A0-4213-BE01-ABEDB3D24B59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CBFF1497-CBFC-456A-8CCC-4B7093DB9D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18</xdr:row>
      <xdr:rowOff>76200</xdr:rowOff>
    </xdr:from>
    <xdr:to>
      <xdr:col>0</xdr:col>
      <xdr:colOff>161925</xdr:colOff>
      <xdr:row>18</xdr:row>
      <xdr:rowOff>228600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49A1FE82-DC79-4932-A730-A35FAB3CD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5267325"/>
          <a:ext cx="152400" cy="15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16</xdr:row>
      <xdr:rowOff>28575</xdr:rowOff>
    </xdr:from>
    <xdr:to>
      <xdr:col>7</xdr:col>
      <xdr:colOff>371474</xdr:colOff>
      <xdr:row>17</xdr:row>
      <xdr:rowOff>19050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381A80F-7B5D-4F74-AC19-CAFECBC42765}"/>
            </a:ext>
          </a:extLst>
        </xdr:cNvPr>
        <xdr:cNvSpPr/>
      </xdr:nvSpPr>
      <xdr:spPr>
        <a:xfrm>
          <a:off x="564832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EC11AA8-EF08-4B33-96C6-7F73D44B601E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92315E-2E02-4198-ACE1-D04DBEC4CC5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4CBDDE85-5BB8-4C23-8CD0-EB6F124FA3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AE584E83-D42F-4C30-9D58-0EECC3A97A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6F1AAB56-BEA1-43E7-8CF8-D5A5C9FF09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AF29562-F39C-4593-BBA4-96C13B2F3B3E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26011160-64AE-4EAD-99C0-2F2C26964E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18</xdr:row>
      <xdr:rowOff>76200</xdr:rowOff>
    </xdr:from>
    <xdr:to>
      <xdr:col>0</xdr:col>
      <xdr:colOff>161925</xdr:colOff>
      <xdr:row>18</xdr:row>
      <xdr:rowOff>228600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AD7A46C1-45A0-4393-BA62-61208935D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5267325"/>
          <a:ext cx="152400" cy="15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16</xdr:row>
      <xdr:rowOff>38100</xdr:rowOff>
    </xdr:from>
    <xdr:to>
      <xdr:col>7</xdr:col>
      <xdr:colOff>552449</xdr:colOff>
      <xdr:row>17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03E396E-6D90-4D56-A870-60B1735719A1}"/>
            </a:ext>
          </a:extLst>
        </xdr:cNvPr>
        <xdr:cNvSpPr/>
      </xdr:nvSpPr>
      <xdr:spPr>
        <a:xfrm>
          <a:off x="5829299" y="475297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9C8E2AE6-32A0-4399-A3CF-67447C3AE072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1A8D17-28A3-4077-A0BA-E50FA75539C7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93AEE177-8DF5-415A-9174-C5A4102688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CCAAA746-1493-4838-A397-6D5603B91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B88A9676-4EE6-45C2-82B9-A87E5596F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96750B84-3B70-41EA-9077-70A77DA7398A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37"/>
              <a:chExt cx="2078183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1" y="923337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76A8E0B8-14CF-48F2-A32F-84507600B2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18</xdr:row>
      <xdr:rowOff>76200</xdr:rowOff>
    </xdr:from>
    <xdr:to>
      <xdr:col>0</xdr:col>
      <xdr:colOff>161925</xdr:colOff>
      <xdr:row>18</xdr:row>
      <xdr:rowOff>228600</xdr:rowOff>
    </xdr:to>
    <xdr:pic>
      <xdr:nvPicPr>
        <xdr:cNvPr id="13" name="Graphic 12" descr="Checkmark">
          <a:extLst>
            <a:ext uri="{FF2B5EF4-FFF2-40B4-BE49-F238E27FC236}">
              <a16:creationId xmlns:a16="http://schemas.microsoft.com/office/drawing/2014/main" id="{A545D70C-9975-4002-BFBE-C48AF6FA4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" y="5267325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12"/>
      <c r="E2" s="112"/>
      <c r="F2" s="112"/>
      <c r="G2" s="112"/>
      <c r="H2" s="113"/>
    </row>
    <row r="3" spans="1:8" ht="24" customHeight="1" x14ac:dyDescent="0.2">
      <c r="A3" s="114" t="s">
        <v>2</v>
      </c>
      <c r="B3" s="115"/>
      <c r="C3" s="116"/>
      <c r="D3" s="133"/>
      <c r="E3" s="133"/>
      <c r="F3" s="133"/>
      <c r="G3" s="133"/>
      <c r="H3" s="134"/>
    </row>
    <row r="4" spans="1:8" ht="19.899999999999999" customHeight="1" x14ac:dyDescent="0.2">
      <c r="A4" s="131" t="s">
        <v>59</v>
      </c>
      <c r="B4" s="132"/>
      <c r="C4" s="132"/>
      <c r="D4" s="132"/>
      <c r="E4" s="132"/>
      <c r="F4" s="104" t="s">
        <v>44</v>
      </c>
      <c r="G4" s="104"/>
      <c r="H4" s="10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45</v>
      </c>
      <c r="H5" s="121"/>
    </row>
    <row r="6" spans="1:8" ht="25.5" customHeight="1" x14ac:dyDescent="0.2">
      <c r="A6" s="71" t="s">
        <v>3</v>
      </c>
      <c r="B6" s="72"/>
      <c r="C6" s="72"/>
      <c r="D6" s="72"/>
      <c r="E6" s="73"/>
      <c r="F6" s="21" t="s">
        <v>10</v>
      </c>
      <c r="G6" s="58" t="s">
        <v>11</v>
      </c>
      <c r="H6" s="117"/>
    </row>
    <row r="7" spans="1:8" ht="21" customHeight="1" x14ac:dyDescent="0.2">
      <c r="A7" s="67" t="s">
        <v>4</v>
      </c>
      <c r="B7" s="68"/>
      <c r="C7" s="128"/>
      <c r="D7" s="129"/>
      <c r="E7" s="130"/>
      <c r="F7" s="31">
        <v>1.506</v>
      </c>
      <c r="G7" s="118">
        <f>115.243-15.189</f>
        <v>100.054</v>
      </c>
      <c r="H7" s="119"/>
    </row>
    <row r="8" spans="1:8" ht="21" customHeight="1" x14ac:dyDescent="0.2">
      <c r="A8" s="67" t="s">
        <v>5</v>
      </c>
      <c r="B8" s="68"/>
      <c r="C8" s="124" t="s">
        <v>51</v>
      </c>
      <c r="D8" s="124"/>
      <c r="E8" s="124"/>
      <c r="F8" s="35">
        <v>1.502</v>
      </c>
      <c r="G8" s="118">
        <f>115.533-15.529</f>
        <v>100.004</v>
      </c>
      <c r="H8" s="119"/>
    </row>
    <row r="9" spans="1:8" ht="20.100000000000001" customHeight="1" x14ac:dyDescent="0.2">
      <c r="A9" s="67" t="s">
        <v>6</v>
      </c>
      <c r="B9" s="68"/>
      <c r="C9" s="125"/>
      <c r="D9" s="126"/>
      <c r="E9" s="127"/>
      <c r="F9" s="31">
        <v>1.5</v>
      </c>
      <c r="G9" s="118">
        <f>115.572-15.487</f>
        <v>100.08500000000001</v>
      </c>
      <c r="H9" s="119"/>
    </row>
    <row r="10" spans="1:8" ht="48.75" customHeight="1" x14ac:dyDescent="0.2">
      <c r="A10" s="69"/>
      <c r="B10" s="49" t="s">
        <v>46</v>
      </c>
      <c r="C10" s="50"/>
      <c r="D10" s="50"/>
      <c r="E10" s="51"/>
      <c r="F10" s="58" t="s">
        <v>47</v>
      </c>
      <c r="G10" s="59"/>
      <c r="H10" s="60"/>
    </row>
    <row r="11" spans="1:8" ht="21" customHeight="1" x14ac:dyDescent="0.2">
      <c r="A11" s="70"/>
      <c r="B11" s="52"/>
      <c r="C11" s="53"/>
      <c r="D11" s="53"/>
      <c r="E11" s="54"/>
      <c r="F11" s="7" t="s">
        <v>5</v>
      </c>
      <c r="G11" s="58" t="s">
        <v>20</v>
      </c>
      <c r="H11" s="117"/>
    </row>
    <row r="12" spans="1:8" ht="21.75" customHeight="1" x14ac:dyDescent="0.2">
      <c r="A12" s="8" t="s">
        <v>12</v>
      </c>
      <c r="B12" s="61">
        <v>7.5</v>
      </c>
      <c r="C12" s="62"/>
      <c r="D12" s="62"/>
      <c r="E12" s="63"/>
      <c r="F12" s="6">
        <f>B12/F8</f>
        <v>4.9933422103861522</v>
      </c>
      <c r="G12" s="122">
        <f>B12/F9</f>
        <v>5</v>
      </c>
      <c r="H12" s="123"/>
    </row>
    <row r="13" spans="1:8" ht="21.95" customHeight="1" x14ac:dyDescent="0.2">
      <c r="A13" s="8" t="s">
        <v>13</v>
      </c>
      <c r="B13" s="46">
        <v>0.75</v>
      </c>
      <c r="C13" s="47"/>
      <c r="D13" s="47"/>
      <c r="E13" s="48"/>
      <c r="F13" s="6">
        <f>B13/F8</f>
        <v>0.49933422103861519</v>
      </c>
      <c r="G13" s="122">
        <f>B13/F9</f>
        <v>0.5</v>
      </c>
      <c r="H13" s="123"/>
    </row>
    <row r="14" spans="1:8" ht="21.95" customHeight="1" x14ac:dyDescent="0.2">
      <c r="A14" s="8" t="s">
        <v>14</v>
      </c>
      <c r="B14" s="64">
        <v>15</v>
      </c>
      <c r="C14" s="65"/>
      <c r="D14" s="65"/>
      <c r="E14" s="66"/>
      <c r="F14" s="6">
        <f>B14/F8</f>
        <v>9.9866844207723044</v>
      </c>
      <c r="G14" s="122">
        <f>B14/F9</f>
        <v>10</v>
      </c>
      <c r="H14" s="123"/>
    </row>
    <row r="15" spans="1:8" ht="21.95" customHeight="1" x14ac:dyDescent="0.2">
      <c r="A15" s="8" t="s">
        <v>15</v>
      </c>
      <c r="B15" s="46">
        <v>0.45</v>
      </c>
      <c r="C15" s="47"/>
      <c r="D15" s="47"/>
      <c r="E15" s="48"/>
      <c r="F15" s="6">
        <f>B15/F8</f>
        <v>0.2996005326231691</v>
      </c>
      <c r="G15" s="122">
        <f>B15/F9</f>
        <v>0.3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9" t="s">
        <v>37</v>
      </c>
      <c r="B17" s="90"/>
      <c r="C17" s="90"/>
      <c r="D17" s="90"/>
      <c r="E17" s="56" t="s">
        <v>33</v>
      </c>
      <c r="F17" s="57"/>
      <c r="G17" s="22" t="s">
        <v>34</v>
      </c>
      <c r="H17" s="23" t="s">
        <v>35</v>
      </c>
    </row>
    <row r="18" spans="1:8" ht="18.75" customHeight="1" x14ac:dyDescent="0.25">
      <c r="A18" s="91" t="s">
        <v>38</v>
      </c>
      <c r="B18" s="92"/>
      <c r="C18" s="92"/>
      <c r="D18" s="92"/>
      <c r="E18" s="40" t="s">
        <v>33</v>
      </c>
      <c r="F18" s="40"/>
      <c r="G18" s="24"/>
      <c r="H18" s="25"/>
    </row>
    <row r="19" spans="1:8" ht="18.75" customHeight="1" x14ac:dyDescent="0.25">
      <c r="A19" s="91" t="s">
        <v>39</v>
      </c>
      <c r="B19" s="92"/>
      <c r="C19" s="92"/>
      <c r="D19" s="92"/>
      <c r="E19" s="40" t="s">
        <v>33</v>
      </c>
      <c r="F19" s="40"/>
      <c r="G19" s="24"/>
      <c r="H19" s="25"/>
    </row>
    <row r="20" spans="1:8" ht="18.75" customHeight="1" x14ac:dyDescent="0.25">
      <c r="A20" s="91" t="s">
        <v>40</v>
      </c>
      <c r="B20" s="92"/>
      <c r="C20" s="92"/>
      <c r="D20" s="92"/>
      <c r="E20" s="40" t="s">
        <v>33</v>
      </c>
      <c r="F20" s="40"/>
      <c r="G20" s="24"/>
      <c r="H20" s="25"/>
    </row>
    <row r="21" spans="1:8" ht="18.75" customHeight="1" x14ac:dyDescent="0.25">
      <c r="A21" s="91" t="s">
        <v>41</v>
      </c>
      <c r="B21" s="92"/>
      <c r="C21" s="92"/>
      <c r="D21" s="92"/>
      <c r="E21" s="40"/>
      <c r="F21" s="40"/>
      <c r="G21" s="24"/>
      <c r="H21" s="25"/>
    </row>
    <row r="22" spans="1:8" ht="18.75" customHeight="1" x14ac:dyDescent="0.25">
      <c r="A22" s="44" t="s">
        <v>53</v>
      </c>
      <c r="B22" s="45"/>
      <c r="C22" s="45"/>
      <c r="D22" s="45"/>
      <c r="E22" s="41" t="s">
        <v>54</v>
      </c>
      <c r="F22" s="4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2" t="s">
        <v>21</v>
      </c>
      <c r="B26" s="83"/>
      <c r="C26" s="83"/>
      <c r="D26" s="43" t="s">
        <v>17</v>
      </c>
      <c r="E26" s="43"/>
      <c r="F26" s="19" t="s">
        <v>31</v>
      </c>
      <c r="G26" s="43" t="s">
        <v>17</v>
      </c>
      <c r="H26" s="95"/>
    </row>
    <row r="27" spans="1:8" ht="60.75" customHeight="1" x14ac:dyDescent="0.2">
      <c r="A27" s="84" t="s">
        <v>22</v>
      </c>
      <c r="B27" s="85"/>
      <c r="C27" s="85"/>
      <c r="D27" s="103" t="s">
        <v>17</v>
      </c>
      <c r="E27" s="103"/>
      <c r="F27" s="20" t="s">
        <v>18</v>
      </c>
      <c r="G27" s="93" t="s">
        <v>43</v>
      </c>
      <c r="H27" s="94"/>
    </row>
    <row r="28" spans="1:8" ht="43.15" customHeight="1" x14ac:dyDescent="0.2">
      <c r="A28" s="96" t="s">
        <v>16</v>
      </c>
      <c r="B28" s="97"/>
      <c r="C28" s="97"/>
      <c r="D28" s="97"/>
      <c r="E28" s="98"/>
      <c r="F28" s="86" t="s">
        <v>9</v>
      </c>
      <c r="G28" s="87"/>
      <c r="H28" s="88"/>
    </row>
    <row r="29" spans="1:8" ht="18" customHeight="1" x14ac:dyDescent="0.2">
      <c r="A29" s="80" t="s">
        <v>52</v>
      </c>
      <c r="B29" s="81"/>
      <c r="C29" s="81"/>
      <c r="D29" s="101">
        <v>45398</v>
      </c>
      <c r="E29" s="102"/>
      <c r="F29" s="4"/>
      <c r="G29" s="99"/>
      <c r="H29" s="100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9" sqref="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62</v>
      </c>
      <c r="B2" s="9">
        <v>11.773999999999999</v>
      </c>
      <c r="C2" s="9">
        <v>61.869</v>
      </c>
      <c r="D2" s="9">
        <f>C2-B2</f>
        <v>50.094999999999999</v>
      </c>
      <c r="F2" s="30" t="s">
        <v>55</v>
      </c>
      <c r="G2" s="9"/>
      <c r="H2" s="9"/>
      <c r="I2" s="9">
        <f>H2-G2</f>
        <v>0</v>
      </c>
    </row>
    <row r="3" spans="1:9" x14ac:dyDescent="0.2">
      <c r="A3" s="30" t="s">
        <v>58</v>
      </c>
      <c r="B3" s="9">
        <v>11.766</v>
      </c>
      <c r="C3" s="9">
        <v>61.866999999999997</v>
      </c>
      <c r="D3" s="9">
        <f t="shared" ref="D3:D20" si="0">C3-B3</f>
        <v>50.100999999999999</v>
      </c>
      <c r="F3" s="30" t="s">
        <v>56</v>
      </c>
      <c r="G3" s="9"/>
      <c r="H3" s="9"/>
      <c r="I3" s="9">
        <f t="shared" ref="I3:I16" si="1">H3-G3</f>
        <v>0</v>
      </c>
    </row>
    <row r="4" spans="1:9" x14ac:dyDescent="0.2">
      <c r="A4" s="30" t="s">
        <v>56</v>
      </c>
      <c r="B4" s="9">
        <v>11.846</v>
      </c>
      <c r="C4" s="9">
        <v>61.866</v>
      </c>
      <c r="D4" s="9">
        <f t="shared" si="0"/>
        <v>50.019999999999996</v>
      </c>
      <c r="F4" s="30" t="s">
        <v>57</v>
      </c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11.805999999999999</v>
      </c>
      <c r="C5" s="9">
        <v>61.86</v>
      </c>
      <c r="D5" s="9">
        <f t="shared" si="0"/>
        <v>50.054000000000002</v>
      </c>
      <c r="F5" s="30" t="s">
        <v>58</v>
      </c>
      <c r="G5" s="9"/>
      <c r="H5" s="9"/>
      <c r="I5" s="9">
        <f t="shared" si="1"/>
        <v>0</v>
      </c>
    </row>
    <row r="6" spans="1:9" x14ac:dyDescent="0.2">
      <c r="A6" s="30">
        <v>2024080154</v>
      </c>
      <c r="B6" s="9">
        <v>11.734</v>
      </c>
      <c r="C6" s="9">
        <v>61.854999999999997</v>
      </c>
      <c r="D6" s="9">
        <f t="shared" si="0"/>
        <v>50.120999999999995</v>
      </c>
      <c r="F6" s="30"/>
      <c r="G6" s="9"/>
      <c r="H6" s="9"/>
      <c r="I6" s="9">
        <f t="shared" si="1"/>
        <v>0</v>
      </c>
    </row>
    <row r="7" spans="1:9" x14ac:dyDescent="0.2">
      <c r="A7" s="29">
        <v>2024080156</v>
      </c>
      <c r="B7" s="9">
        <v>11.805999999999999</v>
      </c>
      <c r="C7" s="9">
        <v>61.865000000000002</v>
      </c>
      <c r="D7" s="9">
        <f t="shared" si="0"/>
        <v>50.059000000000005</v>
      </c>
      <c r="F7" s="29"/>
      <c r="G7" s="9"/>
      <c r="H7" s="9"/>
      <c r="I7" s="9">
        <f t="shared" si="1"/>
        <v>0</v>
      </c>
    </row>
    <row r="8" spans="1:9" x14ac:dyDescent="0.2">
      <c r="A8" s="29">
        <v>2024080162</v>
      </c>
      <c r="B8" s="9">
        <v>11.754</v>
      </c>
      <c r="C8" s="9">
        <v>61.884999999999998</v>
      </c>
      <c r="D8" s="9">
        <f t="shared" si="0"/>
        <v>50.131</v>
      </c>
      <c r="F8" s="29"/>
      <c r="G8" s="9"/>
      <c r="H8" s="9"/>
      <c r="I8" s="9">
        <f t="shared" si="1"/>
        <v>0</v>
      </c>
    </row>
    <row r="9" spans="1:9" x14ac:dyDescent="0.2">
      <c r="A9" s="29">
        <v>2024080163</v>
      </c>
      <c r="B9" s="9">
        <v>11.84</v>
      </c>
      <c r="C9" s="9">
        <v>61.872</v>
      </c>
      <c r="D9" s="9">
        <f t="shared" si="0"/>
        <v>50.031999999999996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27" sqref="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39" t="s">
        <v>68</v>
      </c>
      <c r="E2" s="139"/>
      <c r="F2" s="139"/>
      <c r="G2" s="139"/>
      <c r="H2" s="140"/>
    </row>
    <row r="3" spans="1:8" ht="24" customHeight="1" x14ac:dyDescent="0.2">
      <c r="A3" s="114" t="s">
        <v>2</v>
      </c>
      <c r="B3" s="115"/>
      <c r="C3" s="116"/>
      <c r="D3" s="135" t="s">
        <v>63</v>
      </c>
      <c r="E3" s="136"/>
      <c r="F3" s="136"/>
      <c r="G3" s="136"/>
      <c r="H3" s="137"/>
    </row>
    <row r="4" spans="1:8" ht="19.899999999999999" customHeight="1" x14ac:dyDescent="0.2">
      <c r="A4" s="138" t="s">
        <v>66</v>
      </c>
      <c r="B4" s="55"/>
      <c r="C4" s="55"/>
      <c r="D4" s="55"/>
      <c r="E4" s="55"/>
      <c r="F4" s="104" t="s">
        <v>44</v>
      </c>
      <c r="G4" s="104"/>
      <c r="H4" s="10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64</v>
      </c>
      <c r="H5" s="121"/>
    </row>
    <row r="6" spans="1:8" ht="25.5" customHeight="1" x14ac:dyDescent="0.2">
      <c r="A6" s="71" t="s">
        <v>3</v>
      </c>
      <c r="B6" s="72"/>
      <c r="C6" s="72"/>
      <c r="D6" s="72"/>
      <c r="E6" s="73"/>
      <c r="F6" s="3" t="s">
        <v>10</v>
      </c>
      <c r="G6" s="58" t="s">
        <v>11</v>
      </c>
      <c r="H6" s="117"/>
    </row>
    <row r="7" spans="1:8" ht="21" customHeight="1" x14ac:dyDescent="0.2">
      <c r="A7" s="67" t="s">
        <v>4</v>
      </c>
      <c r="B7" s="68"/>
      <c r="C7" s="74"/>
      <c r="D7" s="75"/>
      <c r="E7" s="76"/>
      <c r="F7" s="31">
        <v>0.50700000000000001</v>
      </c>
      <c r="G7" s="118">
        <v>50.019999999999996</v>
      </c>
      <c r="H7" s="119"/>
    </row>
    <row r="8" spans="1:8" ht="21" customHeight="1" x14ac:dyDescent="0.2">
      <c r="A8" s="67" t="s">
        <v>5</v>
      </c>
      <c r="B8" s="68"/>
      <c r="C8" s="77" t="s">
        <v>67</v>
      </c>
      <c r="D8" s="78"/>
      <c r="E8" s="79"/>
      <c r="F8" s="31">
        <v>0.503</v>
      </c>
      <c r="G8" s="118">
        <v>50.094999999999999</v>
      </c>
      <c r="H8" s="119"/>
    </row>
    <row r="9" spans="1:8" ht="20.100000000000001" customHeight="1" x14ac:dyDescent="0.2">
      <c r="A9" s="67" t="s">
        <v>6</v>
      </c>
      <c r="B9" s="68"/>
      <c r="C9" s="74"/>
      <c r="D9" s="75"/>
      <c r="E9" s="76"/>
      <c r="F9" s="31">
        <v>0.503</v>
      </c>
      <c r="G9" s="118">
        <v>50.100999999999999</v>
      </c>
      <c r="H9" s="119"/>
    </row>
    <row r="10" spans="1:8" ht="48.75" customHeight="1" x14ac:dyDescent="0.2">
      <c r="A10" s="69"/>
      <c r="B10" s="49" t="s">
        <v>7</v>
      </c>
      <c r="C10" s="50"/>
      <c r="D10" s="50"/>
      <c r="E10" s="51"/>
      <c r="F10" s="58" t="s">
        <v>48</v>
      </c>
      <c r="G10" s="59"/>
      <c r="H10" s="60"/>
    </row>
    <row r="11" spans="1:8" ht="20.25" customHeight="1" x14ac:dyDescent="0.2">
      <c r="A11" s="70"/>
      <c r="B11" s="52"/>
      <c r="C11" s="53"/>
      <c r="D11" s="53"/>
      <c r="E11" s="54"/>
      <c r="F11" s="7" t="s">
        <v>5</v>
      </c>
      <c r="G11" s="58" t="s">
        <v>20</v>
      </c>
      <c r="H11" s="117"/>
    </row>
    <row r="12" spans="1:8" ht="21.75" customHeight="1" x14ac:dyDescent="0.2">
      <c r="A12" s="8" t="s">
        <v>12</v>
      </c>
      <c r="B12" s="61">
        <v>2.5</v>
      </c>
      <c r="C12" s="62"/>
      <c r="D12" s="62"/>
      <c r="E12" s="63"/>
      <c r="F12" s="6">
        <f>B12/F8</f>
        <v>4.9701789264413518</v>
      </c>
      <c r="G12" s="122">
        <f>B12/F9</f>
        <v>4.9701789264413518</v>
      </c>
      <c r="H12" s="123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0.49701789264413521</v>
      </c>
      <c r="G13" s="122">
        <f>B13/F9</f>
        <v>0.49701789264413521</v>
      </c>
      <c r="H13" s="123"/>
    </row>
    <row r="14" spans="1:8" ht="21.95" customHeight="1" x14ac:dyDescent="0.2">
      <c r="A14" s="8" t="s">
        <v>14</v>
      </c>
      <c r="B14" s="64">
        <v>5</v>
      </c>
      <c r="C14" s="65"/>
      <c r="D14" s="65"/>
      <c r="E14" s="66"/>
      <c r="F14" s="6">
        <f>B14/F8</f>
        <v>9.9403578528827037</v>
      </c>
      <c r="G14" s="122">
        <f>B14/F9</f>
        <v>9.9403578528827037</v>
      </c>
      <c r="H14" s="123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0.29821073558648109</v>
      </c>
      <c r="G15" s="122">
        <f>B15/F9</f>
        <v>0.29821073558648109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9" t="s">
        <v>37</v>
      </c>
      <c r="B17" s="90"/>
      <c r="C17" s="90"/>
      <c r="D17" s="90"/>
      <c r="E17" s="56" t="s">
        <v>33</v>
      </c>
      <c r="F17" s="57"/>
      <c r="G17" s="22" t="s">
        <v>34</v>
      </c>
      <c r="H17" s="23" t="s">
        <v>35</v>
      </c>
    </row>
    <row r="18" spans="1:8" ht="18.75" customHeight="1" x14ac:dyDescent="0.25">
      <c r="A18" s="91" t="s">
        <v>38</v>
      </c>
      <c r="B18" s="92"/>
      <c r="C18" s="92"/>
      <c r="D18" s="92"/>
      <c r="E18" s="40" t="s">
        <v>33</v>
      </c>
      <c r="F18" s="40"/>
      <c r="G18" s="24"/>
      <c r="H18" s="25"/>
    </row>
    <row r="19" spans="1:8" ht="18.75" customHeight="1" x14ac:dyDescent="0.25">
      <c r="A19" s="91" t="s">
        <v>39</v>
      </c>
      <c r="B19" s="92"/>
      <c r="C19" s="92"/>
      <c r="D19" s="92"/>
      <c r="E19" s="40" t="s">
        <v>60</v>
      </c>
      <c r="F19" s="40"/>
      <c r="G19" s="24"/>
      <c r="H19" s="25"/>
    </row>
    <row r="20" spans="1:8" ht="18.75" customHeight="1" x14ac:dyDescent="0.25">
      <c r="A20" s="91" t="s">
        <v>40</v>
      </c>
      <c r="B20" s="92"/>
      <c r="C20" s="92"/>
      <c r="D20" s="92"/>
      <c r="E20" s="40" t="s">
        <v>33</v>
      </c>
      <c r="F20" s="40"/>
      <c r="G20" s="24"/>
      <c r="H20" s="25"/>
    </row>
    <row r="21" spans="1:8" ht="18.75" customHeight="1" x14ac:dyDescent="0.25">
      <c r="A21" s="91" t="s">
        <v>41</v>
      </c>
      <c r="B21" s="92"/>
      <c r="C21" s="92"/>
      <c r="D21" s="92"/>
      <c r="E21" s="40"/>
      <c r="F21" s="40"/>
      <c r="G21" s="24"/>
      <c r="H21" s="25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2" t="s">
        <v>21</v>
      </c>
      <c r="B26" s="83"/>
      <c r="C26" s="83"/>
      <c r="D26" s="43" t="s">
        <v>17</v>
      </c>
      <c r="E26" s="43"/>
      <c r="F26" s="19" t="s">
        <v>31</v>
      </c>
      <c r="G26" s="43" t="s">
        <v>17</v>
      </c>
      <c r="H26" s="95"/>
    </row>
    <row r="27" spans="1:8" ht="60.75" customHeight="1" x14ac:dyDescent="0.2">
      <c r="A27" s="84" t="s">
        <v>22</v>
      </c>
      <c r="B27" s="85"/>
      <c r="C27" s="85"/>
      <c r="D27" s="103" t="s">
        <v>17</v>
      </c>
      <c r="E27" s="103"/>
      <c r="F27" s="20" t="s">
        <v>18</v>
      </c>
      <c r="G27" s="93" t="s">
        <v>69</v>
      </c>
      <c r="H27" s="94"/>
    </row>
    <row r="28" spans="1:8" ht="43.15" customHeight="1" x14ac:dyDescent="0.2">
      <c r="A28" s="96" t="s">
        <v>16</v>
      </c>
      <c r="B28" s="97"/>
      <c r="C28" s="97"/>
      <c r="D28" s="97"/>
      <c r="E28" s="98"/>
      <c r="F28" s="86" t="s">
        <v>9</v>
      </c>
      <c r="G28" s="87"/>
      <c r="H28" s="88"/>
    </row>
    <row r="29" spans="1:8" ht="18" customHeight="1" x14ac:dyDescent="0.2">
      <c r="A29" s="80" t="s">
        <v>65</v>
      </c>
      <c r="B29" s="81"/>
      <c r="C29" s="81"/>
      <c r="D29" s="101">
        <v>45525</v>
      </c>
      <c r="E29" s="102"/>
      <c r="F29" s="4"/>
      <c r="G29" s="99"/>
      <c r="H29" s="100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339E-6AB6-437D-8697-4EE91BA3C934}">
  <dimension ref="A1:H29"/>
  <sheetViews>
    <sheetView view="pageLayout" zoomScaleNormal="100" workbookViewId="0">
      <selection activeCell="F5" sqref="F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39" t="s">
        <v>70</v>
      </c>
      <c r="E2" s="139"/>
      <c r="F2" s="139"/>
      <c r="G2" s="139"/>
      <c r="H2" s="140"/>
    </row>
    <row r="3" spans="1:8" ht="24" customHeight="1" x14ac:dyDescent="0.2">
      <c r="A3" s="114" t="s">
        <v>2</v>
      </c>
      <c r="B3" s="115"/>
      <c r="C3" s="116"/>
      <c r="D3" s="135" t="s">
        <v>76</v>
      </c>
      <c r="E3" s="136"/>
      <c r="F3" s="136"/>
      <c r="G3" s="136"/>
      <c r="H3" s="137"/>
    </row>
    <row r="4" spans="1:8" ht="19.899999999999999" customHeight="1" x14ac:dyDescent="0.2">
      <c r="A4" s="138" t="s">
        <v>66</v>
      </c>
      <c r="B4" s="55"/>
      <c r="C4" s="55"/>
      <c r="D4" s="55"/>
      <c r="E4" s="55"/>
      <c r="F4" s="104" t="s">
        <v>44</v>
      </c>
      <c r="G4" s="104"/>
      <c r="H4" s="10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64</v>
      </c>
      <c r="H5" s="121"/>
    </row>
    <row r="6" spans="1:8" ht="25.5" customHeight="1" x14ac:dyDescent="0.2">
      <c r="A6" s="71" t="s">
        <v>3</v>
      </c>
      <c r="B6" s="72"/>
      <c r="C6" s="72"/>
      <c r="D6" s="72"/>
      <c r="E6" s="73"/>
      <c r="F6" s="36" t="s">
        <v>10</v>
      </c>
      <c r="G6" s="58" t="s">
        <v>11</v>
      </c>
      <c r="H6" s="117"/>
    </row>
    <row r="7" spans="1:8" ht="21" customHeight="1" x14ac:dyDescent="0.2">
      <c r="A7" s="67" t="s">
        <v>4</v>
      </c>
      <c r="B7" s="68"/>
      <c r="C7" s="74"/>
      <c r="D7" s="75"/>
      <c r="E7" s="76"/>
      <c r="F7" s="31">
        <v>0.50700000000000001</v>
      </c>
      <c r="G7" s="118">
        <v>50.019999999999996</v>
      </c>
      <c r="H7" s="119"/>
    </row>
    <row r="8" spans="1:8" ht="21" customHeight="1" x14ac:dyDescent="0.2">
      <c r="A8" s="67" t="s">
        <v>5</v>
      </c>
      <c r="B8" s="68"/>
      <c r="C8" s="77" t="s">
        <v>67</v>
      </c>
      <c r="D8" s="78"/>
      <c r="E8" s="79"/>
      <c r="F8" s="31">
        <v>0.503</v>
      </c>
      <c r="G8" s="118">
        <v>50.094999999999999</v>
      </c>
      <c r="H8" s="119"/>
    </row>
    <row r="9" spans="1:8" ht="20.100000000000001" customHeight="1" x14ac:dyDescent="0.2">
      <c r="A9" s="67" t="s">
        <v>6</v>
      </c>
      <c r="B9" s="68"/>
      <c r="C9" s="74"/>
      <c r="D9" s="75"/>
      <c r="E9" s="76"/>
      <c r="F9" s="31">
        <v>0.503</v>
      </c>
      <c r="G9" s="118">
        <v>50.100999999999999</v>
      </c>
      <c r="H9" s="119"/>
    </row>
    <row r="10" spans="1:8" ht="48.75" customHeight="1" x14ac:dyDescent="0.2">
      <c r="A10" s="69"/>
      <c r="B10" s="49" t="s">
        <v>7</v>
      </c>
      <c r="C10" s="50"/>
      <c r="D10" s="50"/>
      <c r="E10" s="51"/>
      <c r="F10" s="58" t="s">
        <v>48</v>
      </c>
      <c r="G10" s="59"/>
      <c r="H10" s="60"/>
    </row>
    <row r="11" spans="1:8" ht="20.25" customHeight="1" x14ac:dyDescent="0.2">
      <c r="A11" s="70"/>
      <c r="B11" s="52"/>
      <c r="C11" s="53"/>
      <c r="D11" s="53"/>
      <c r="E11" s="54"/>
      <c r="F11" s="7" t="s">
        <v>5</v>
      </c>
      <c r="G11" s="58" t="s">
        <v>20</v>
      </c>
      <c r="H11" s="117"/>
    </row>
    <row r="12" spans="1:8" ht="21.75" customHeight="1" x14ac:dyDescent="0.2">
      <c r="A12" s="8" t="s">
        <v>12</v>
      </c>
      <c r="B12" s="61">
        <v>2.5</v>
      </c>
      <c r="C12" s="62"/>
      <c r="D12" s="62"/>
      <c r="E12" s="63"/>
      <c r="F12" s="6">
        <f>B12/F8</f>
        <v>4.9701789264413518</v>
      </c>
      <c r="G12" s="122">
        <f>B12/F9</f>
        <v>4.9701789264413518</v>
      </c>
      <c r="H12" s="123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0.49701789264413521</v>
      </c>
      <c r="G13" s="122">
        <f>B13/F9</f>
        <v>0.49701789264413521</v>
      </c>
      <c r="H13" s="123"/>
    </row>
    <row r="14" spans="1:8" ht="21.95" customHeight="1" x14ac:dyDescent="0.2">
      <c r="A14" s="8" t="s">
        <v>14</v>
      </c>
      <c r="B14" s="64">
        <v>5</v>
      </c>
      <c r="C14" s="65"/>
      <c r="D14" s="65"/>
      <c r="E14" s="66"/>
      <c r="F14" s="6">
        <f>B14/F8</f>
        <v>9.9403578528827037</v>
      </c>
      <c r="G14" s="122">
        <f>B14/F9</f>
        <v>9.9403578528827037</v>
      </c>
      <c r="H14" s="123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0.29821073558648109</v>
      </c>
      <c r="G15" s="122">
        <f>B15/F9</f>
        <v>0.29821073558648109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9" t="s">
        <v>37</v>
      </c>
      <c r="B17" s="90"/>
      <c r="C17" s="90"/>
      <c r="D17" s="90"/>
      <c r="E17" s="56" t="s">
        <v>33</v>
      </c>
      <c r="F17" s="57"/>
      <c r="G17" s="38" t="s">
        <v>34</v>
      </c>
      <c r="H17" s="23" t="s">
        <v>35</v>
      </c>
    </row>
    <row r="18" spans="1:8" ht="18.75" customHeight="1" x14ac:dyDescent="0.25">
      <c r="A18" s="91" t="s">
        <v>38</v>
      </c>
      <c r="B18" s="92"/>
      <c r="C18" s="92"/>
      <c r="D18" s="92"/>
      <c r="E18" s="40" t="s">
        <v>33</v>
      </c>
      <c r="F18" s="40"/>
      <c r="G18" s="37"/>
      <c r="H18" s="25"/>
    </row>
    <row r="19" spans="1:8" ht="18.75" customHeight="1" x14ac:dyDescent="0.25">
      <c r="A19" s="91" t="s">
        <v>39</v>
      </c>
      <c r="B19" s="92"/>
      <c r="C19" s="92"/>
      <c r="D19" s="92"/>
      <c r="E19" s="40" t="s">
        <v>60</v>
      </c>
      <c r="F19" s="40"/>
      <c r="G19" s="37"/>
      <c r="H19" s="25"/>
    </row>
    <row r="20" spans="1:8" ht="18.75" customHeight="1" x14ac:dyDescent="0.25">
      <c r="A20" s="91" t="s">
        <v>40</v>
      </c>
      <c r="B20" s="92"/>
      <c r="C20" s="92"/>
      <c r="D20" s="92"/>
      <c r="E20" s="40" t="s">
        <v>33</v>
      </c>
      <c r="F20" s="40"/>
      <c r="G20" s="37"/>
      <c r="H20" s="25"/>
    </row>
    <row r="21" spans="1:8" ht="18.75" customHeight="1" x14ac:dyDescent="0.25">
      <c r="A21" s="91" t="s">
        <v>41</v>
      </c>
      <c r="B21" s="92"/>
      <c r="C21" s="92"/>
      <c r="D21" s="92"/>
      <c r="E21" s="40"/>
      <c r="F21" s="40"/>
      <c r="G21" s="37"/>
      <c r="H21" s="25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39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2" t="s">
        <v>21</v>
      </c>
      <c r="B26" s="83"/>
      <c r="C26" s="83"/>
      <c r="D26" s="43" t="s">
        <v>17</v>
      </c>
      <c r="E26" s="43"/>
      <c r="F26" s="19" t="s">
        <v>31</v>
      </c>
      <c r="G26" s="43" t="s">
        <v>17</v>
      </c>
      <c r="H26" s="95"/>
    </row>
    <row r="27" spans="1:8" ht="60.75" customHeight="1" x14ac:dyDescent="0.2">
      <c r="A27" s="84" t="s">
        <v>22</v>
      </c>
      <c r="B27" s="85"/>
      <c r="C27" s="85"/>
      <c r="D27" s="103" t="s">
        <v>17</v>
      </c>
      <c r="E27" s="103"/>
      <c r="F27" s="20" t="s">
        <v>18</v>
      </c>
      <c r="G27" s="93" t="s">
        <v>71</v>
      </c>
      <c r="H27" s="94"/>
    </row>
    <row r="28" spans="1:8" ht="43.15" customHeight="1" x14ac:dyDescent="0.2">
      <c r="A28" s="96" t="s">
        <v>16</v>
      </c>
      <c r="B28" s="97"/>
      <c r="C28" s="97"/>
      <c r="D28" s="97"/>
      <c r="E28" s="98"/>
      <c r="F28" s="86" t="s">
        <v>9</v>
      </c>
      <c r="G28" s="87"/>
      <c r="H28" s="88"/>
    </row>
    <row r="29" spans="1:8" ht="18" customHeight="1" x14ac:dyDescent="0.2">
      <c r="A29" s="80" t="s">
        <v>65</v>
      </c>
      <c r="B29" s="81"/>
      <c r="C29" s="81"/>
      <c r="D29" s="101">
        <v>45525</v>
      </c>
      <c r="E29" s="102"/>
      <c r="F29" s="4"/>
      <c r="G29" s="99"/>
      <c r="H29" s="10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C812-1902-4BF4-8A59-D298D174E9E8}">
  <dimension ref="A1:H29"/>
  <sheetViews>
    <sheetView view="pageLayout" topLeftCell="A10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39" t="s">
        <v>72</v>
      </c>
      <c r="E2" s="139"/>
      <c r="F2" s="139"/>
      <c r="G2" s="139"/>
      <c r="H2" s="140"/>
    </row>
    <row r="3" spans="1:8" ht="24" customHeight="1" x14ac:dyDescent="0.2">
      <c r="A3" s="114" t="s">
        <v>2</v>
      </c>
      <c r="B3" s="115"/>
      <c r="C3" s="116"/>
      <c r="D3" s="135" t="s">
        <v>63</v>
      </c>
      <c r="E3" s="136"/>
      <c r="F3" s="136"/>
      <c r="G3" s="136"/>
      <c r="H3" s="137"/>
    </row>
    <row r="4" spans="1:8" ht="19.899999999999999" customHeight="1" x14ac:dyDescent="0.2">
      <c r="A4" s="138" t="s">
        <v>66</v>
      </c>
      <c r="B4" s="55"/>
      <c r="C4" s="55"/>
      <c r="D4" s="55"/>
      <c r="E4" s="55"/>
      <c r="F4" s="104" t="s">
        <v>44</v>
      </c>
      <c r="G4" s="104"/>
      <c r="H4" s="10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64</v>
      </c>
      <c r="H5" s="121"/>
    </row>
    <row r="6" spans="1:8" ht="25.5" customHeight="1" x14ac:dyDescent="0.2">
      <c r="A6" s="71" t="s">
        <v>3</v>
      </c>
      <c r="B6" s="72"/>
      <c r="C6" s="72"/>
      <c r="D6" s="72"/>
      <c r="E6" s="73"/>
      <c r="F6" s="36" t="s">
        <v>10</v>
      </c>
      <c r="G6" s="58" t="s">
        <v>11</v>
      </c>
      <c r="H6" s="117"/>
    </row>
    <row r="7" spans="1:8" ht="21" customHeight="1" x14ac:dyDescent="0.2">
      <c r="A7" s="67" t="s">
        <v>4</v>
      </c>
      <c r="B7" s="68"/>
      <c r="C7" s="74"/>
      <c r="D7" s="75"/>
      <c r="E7" s="76"/>
      <c r="F7" s="31">
        <v>0.50700000000000001</v>
      </c>
      <c r="G7" s="118">
        <v>50.019999999999996</v>
      </c>
      <c r="H7" s="119"/>
    </row>
    <row r="8" spans="1:8" ht="21" customHeight="1" x14ac:dyDescent="0.2">
      <c r="A8" s="67" t="s">
        <v>5</v>
      </c>
      <c r="B8" s="68"/>
      <c r="C8" s="77" t="s">
        <v>67</v>
      </c>
      <c r="D8" s="78"/>
      <c r="E8" s="79"/>
      <c r="F8" s="31">
        <v>0.503</v>
      </c>
      <c r="G8" s="118">
        <v>50.094999999999999</v>
      </c>
      <c r="H8" s="119"/>
    </row>
    <row r="9" spans="1:8" ht="20.100000000000001" customHeight="1" x14ac:dyDescent="0.2">
      <c r="A9" s="67" t="s">
        <v>6</v>
      </c>
      <c r="B9" s="68"/>
      <c r="C9" s="74"/>
      <c r="D9" s="75"/>
      <c r="E9" s="76"/>
      <c r="F9" s="31">
        <v>0.503</v>
      </c>
      <c r="G9" s="118">
        <v>50.100999999999999</v>
      </c>
      <c r="H9" s="119"/>
    </row>
    <row r="10" spans="1:8" ht="48.75" customHeight="1" x14ac:dyDescent="0.2">
      <c r="A10" s="69"/>
      <c r="B10" s="49" t="s">
        <v>7</v>
      </c>
      <c r="C10" s="50"/>
      <c r="D10" s="50"/>
      <c r="E10" s="51"/>
      <c r="F10" s="58" t="s">
        <v>48</v>
      </c>
      <c r="G10" s="59"/>
      <c r="H10" s="60"/>
    </row>
    <row r="11" spans="1:8" ht="20.25" customHeight="1" x14ac:dyDescent="0.2">
      <c r="A11" s="70"/>
      <c r="B11" s="52"/>
      <c r="C11" s="53"/>
      <c r="D11" s="53"/>
      <c r="E11" s="54"/>
      <c r="F11" s="7" t="s">
        <v>5</v>
      </c>
      <c r="G11" s="58" t="s">
        <v>20</v>
      </c>
      <c r="H11" s="117"/>
    </row>
    <row r="12" spans="1:8" ht="21.75" customHeight="1" x14ac:dyDescent="0.2">
      <c r="A12" s="8" t="s">
        <v>12</v>
      </c>
      <c r="B12" s="61">
        <v>2.5</v>
      </c>
      <c r="C12" s="62"/>
      <c r="D12" s="62"/>
      <c r="E12" s="63"/>
      <c r="F12" s="6">
        <f>B12/F8</f>
        <v>4.9701789264413518</v>
      </c>
      <c r="G12" s="122">
        <f>B12/F9</f>
        <v>4.9701789264413518</v>
      </c>
      <c r="H12" s="123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0.49701789264413521</v>
      </c>
      <c r="G13" s="122">
        <f>B13/F9</f>
        <v>0.49701789264413521</v>
      </c>
      <c r="H13" s="123"/>
    </row>
    <row r="14" spans="1:8" ht="21.95" customHeight="1" x14ac:dyDescent="0.2">
      <c r="A14" s="8" t="s">
        <v>14</v>
      </c>
      <c r="B14" s="64">
        <v>5</v>
      </c>
      <c r="C14" s="65"/>
      <c r="D14" s="65"/>
      <c r="E14" s="66"/>
      <c r="F14" s="6">
        <f>B14/F8</f>
        <v>9.9403578528827037</v>
      </c>
      <c r="G14" s="122">
        <f>B14/F9</f>
        <v>9.9403578528827037</v>
      </c>
      <c r="H14" s="123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0.29821073558648109</v>
      </c>
      <c r="G15" s="122">
        <f>B15/F9</f>
        <v>0.29821073558648109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9" t="s">
        <v>37</v>
      </c>
      <c r="B17" s="90"/>
      <c r="C17" s="90"/>
      <c r="D17" s="90"/>
      <c r="E17" s="56" t="s">
        <v>33</v>
      </c>
      <c r="F17" s="57"/>
      <c r="G17" s="38" t="s">
        <v>34</v>
      </c>
      <c r="H17" s="23" t="s">
        <v>35</v>
      </c>
    </row>
    <row r="18" spans="1:8" ht="18.75" customHeight="1" x14ac:dyDescent="0.25">
      <c r="A18" s="91" t="s">
        <v>38</v>
      </c>
      <c r="B18" s="92"/>
      <c r="C18" s="92"/>
      <c r="D18" s="92"/>
      <c r="E18" s="40" t="s">
        <v>33</v>
      </c>
      <c r="F18" s="40"/>
      <c r="G18" s="37"/>
      <c r="H18" s="25"/>
    </row>
    <row r="19" spans="1:8" ht="18.75" customHeight="1" x14ac:dyDescent="0.25">
      <c r="A19" s="91" t="s">
        <v>39</v>
      </c>
      <c r="B19" s="92"/>
      <c r="C19" s="92"/>
      <c r="D19" s="92"/>
      <c r="E19" s="40" t="s">
        <v>60</v>
      </c>
      <c r="F19" s="40"/>
      <c r="G19" s="37"/>
      <c r="H19" s="25"/>
    </row>
    <row r="20" spans="1:8" ht="18.75" customHeight="1" x14ac:dyDescent="0.25">
      <c r="A20" s="91" t="s">
        <v>40</v>
      </c>
      <c r="B20" s="92"/>
      <c r="C20" s="92"/>
      <c r="D20" s="92"/>
      <c r="E20" s="40" t="s">
        <v>33</v>
      </c>
      <c r="F20" s="40"/>
      <c r="G20" s="37"/>
      <c r="H20" s="25"/>
    </row>
    <row r="21" spans="1:8" ht="18.75" customHeight="1" x14ac:dyDescent="0.25">
      <c r="A21" s="91" t="s">
        <v>41</v>
      </c>
      <c r="B21" s="92"/>
      <c r="C21" s="92"/>
      <c r="D21" s="92"/>
      <c r="E21" s="40"/>
      <c r="F21" s="40"/>
      <c r="G21" s="37"/>
      <c r="H21" s="25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39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2" t="s">
        <v>21</v>
      </c>
      <c r="B26" s="83"/>
      <c r="C26" s="83"/>
      <c r="D26" s="43" t="s">
        <v>17</v>
      </c>
      <c r="E26" s="43"/>
      <c r="F26" s="19" t="s">
        <v>31</v>
      </c>
      <c r="G26" s="43" t="s">
        <v>17</v>
      </c>
      <c r="H26" s="95"/>
    </row>
    <row r="27" spans="1:8" ht="60.75" customHeight="1" x14ac:dyDescent="0.2">
      <c r="A27" s="84" t="s">
        <v>22</v>
      </c>
      <c r="B27" s="85"/>
      <c r="C27" s="85"/>
      <c r="D27" s="103" t="s">
        <v>17</v>
      </c>
      <c r="E27" s="103"/>
      <c r="F27" s="20" t="s">
        <v>18</v>
      </c>
      <c r="G27" s="93" t="s">
        <v>73</v>
      </c>
      <c r="H27" s="94"/>
    </row>
    <row r="28" spans="1:8" ht="43.15" customHeight="1" x14ac:dyDescent="0.2">
      <c r="A28" s="96" t="s">
        <v>16</v>
      </c>
      <c r="B28" s="97"/>
      <c r="C28" s="97"/>
      <c r="D28" s="97"/>
      <c r="E28" s="98"/>
      <c r="F28" s="86" t="s">
        <v>9</v>
      </c>
      <c r="G28" s="87"/>
      <c r="H28" s="88"/>
    </row>
    <row r="29" spans="1:8" ht="18" customHeight="1" x14ac:dyDescent="0.2">
      <c r="A29" s="80" t="s">
        <v>65</v>
      </c>
      <c r="B29" s="81"/>
      <c r="C29" s="81"/>
      <c r="D29" s="101">
        <v>45525</v>
      </c>
      <c r="E29" s="102"/>
      <c r="F29" s="4"/>
      <c r="G29" s="99"/>
      <c r="H29" s="10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31FE-B928-4B8F-A9D0-BB5E8CCC6E0C}">
  <dimension ref="A1:H29"/>
  <sheetViews>
    <sheetView tabSelected="1" view="pageLayout" zoomScaleNormal="100" workbookViewId="0">
      <selection activeCell="G19" sqref="G1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6" t="s">
        <v>0</v>
      </c>
      <c r="B1" s="107"/>
      <c r="C1" s="107"/>
      <c r="D1" s="107"/>
      <c r="E1" s="107"/>
      <c r="F1" s="107"/>
      <c r="G1" s="107"/>
      <c r="H1" s="108"/>
    </row>
    <row r="2" spans="1:8" ht="18.95" customHeight="1" x14ac:dyDescent="0.2">
      <c r="A2" s="109" t="s">
        <v>1</v>
      </c>
      <c r="B2" s="110"/>
      <c r="C2" s="111"/>
      <c r="D2" s="139" t="s">
        <v>74</v>
      </c>
      <c r="E2" s="139"/>
      <c r="F2" s="139"/>
      <c r="G2" s="139"/>
      <c r="H2" s="140"/>
    </row>
    <row r="3" spans="1:8" ht="24" customHeight="1" x14ac:dyDescent="0.2">
      <c r="A3" s="114" t="s">
        <v>2</v>
      </c>
      <c r="B3" s="115"/>
      <c r="C3" s="116"/>
      <c r="D3" s="135" t="s">
        <v>63</v>
      </c>
      <c r="E3" s="136"/>
      <c r="F3" s="136"/>
      <c r="G3" s="136"/>
      <c r="H3" s="137"/>
    </row>
    <row r="4" spans="1:8" ht="19.899999999999999" customHeight="1" x14ac:dyDescent="0.2">
      <c r="A4" s="138" t="s">
        <v>66</v>
      </c>
      <c r="B4" s="55"/>
      <c r="C4" s="55"/>
      <c r="D4" s="55"/>
      <c r="E4" s="55"/>
      <c r="F4" s="104" t="s">
        <v>44</v>
      </c>
      <c r="G4" s="104"/>
      <c r="H4" s="105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64</v>
      </c>
      <c r="H5" s="121"/>
    </row>
    <row r="6" spans="1:8" ht="25.5" customHeight="1" x14ac:dyDescent="0.2">
      <c r="A6" s="71" t="s">
        <v>3</v>
      </c>
      <c r="B6" s="72"/>
      <c r="C6" s="72"/>
      <c r="D6" s="72"/>
      <c r="E6" s="73"/>
      <c r="F6" s="36" t="s">
        <v>10</v>
      </c>
      <c r="G6" s="58" t="s">
        <v>11</v>
      </c>
      <c r="H6" s="117"/>
    </row>
    <row r="7" spans="1:8" ht="21" customHeight="1" x14ac:dyDescent="0.2">
      <c r="A7" s="67" t="s">
        <v>4</v>
      </c>
      <c r="B7" s="68"/>
      <c r="C7" s="74"/>
      <c r="D7" s="75"/>
      <c r="E7" s="76"/>
      <c r="F7" s="31">
        <v>0.50700000000000001</v>
      </c>
      <c r="G7" s="118">
        <v>50.019999999999996</v>
      </c>
      <c r="H7" s="119"/>
    </row>
    <row r="8" spans="1:8" ht="21" customHeight="1" x14ac:dyDescent="0.2">
      <c r="A8" s="67" t="s">
        <v>5</v>
      </c>
      <c r="B8" s="68"/>
      <c r="C8" s="77" t="s">
        <v>67</v>
      </c>
      <c r="D8" s="78"/>
      <c r="E8" s="79"/>
      <c r="F8" s="31">
        <v>0.503</v>
      </c>
      <c r="G8" s="118">
        <v>50.094999999999999</v>
      </c>
      <c r="H8" s="119"/>
    </row>
    <row r="9" spans="1:8" ht="20.100000000000001" customHeight="1" x14ac:dyDescent="0.2">
      <c r="A9" s="67" t="s">
        <v>6</v>
      </c>
      <c r="B9" s="68"/>
      <c r="C9" s="74"/>
      <c r="D9" s="75"/>
      <c r="E9" s="76"/>
      <c r="F9" s="31">
        <v>0.503</v>
      </c>
      <c r="G9" s="118">
        <v>50.100999999999999</v>
      </c>
      <c r="H9" s="119"/>
    </row>
    <row r="10" spans="1:8" ht="48.75" customHeight="1" x14ac:dyDescent="0.2">
      <c r="A10" s="69"/>
      <c r="B10" s="49" t="s">
        <v>7</v>
      </c>
      <c r="C10" s="50"/>
      <c r="D10" s="50"/>
      <c r="E10" s="51"/>
      <c r="F10" s="58" t="s">
        <v>48</v>
      </c>
      <c r="G10" s="59"/>
      <c r="H10" s="60"/>
    </row>
    <row r="11" spans="1:8" ht="20.25" customHeight="1" x14ac:dyDescent="0.2">
      <c r="A11" s="70"/>
      <c r="B11" s="52"/>
      <c r="C11" s="53"/>
      <c r="D11" s="53"/>
      <c r="E11" s="54"/>
      <c r="F11" s="7" t="s">
        <v>5</v>
      </c>
      <c r="G11" s="58" t="s">
        <v>20</v>
      </c>
      <c r="H11" s="117"/>
    </row>
    <row r="12" spans="1:8" ht="21.75" customHeight="1" x14ac:dyDescent="0.2">
      <c r="A12" s="8" t="s">
        <v>12</v>
      </c>
      <c r="B12" s="61">
        <v>2.5</v>
      </c>
      <c r="C12" s="62"/>
      <c r="D12" s="62"/>
      <c r="E12" s="63"/>
      <c r="F12" s="6">
        <f>B12/F8</f>
        <v>4.9701789264413518</v>
      </c>
      <c r="G12" s="122">
        <f>B12/F9</f>
        <v>4.9701789264413518</v>
      </c>
      <c r="H12" s="123"/>
    </row>
    <row r="13" spans="1:8" ht="21.95" customHeight="1" x14ac:dyDescent="0.2">
      <c r="A13" s="8" t="s">
        <v>13</v>
      </c>
      <c r="B13" s="46">
        <v>0.25</v>
      </c>
      <c r="C13" s="47"/>
      <c r="D13" s="47"/>
      <c r="E13" s="48"/>
      <c r="F13" s="6">
        <f>B13/F8</f>
        <v>0.49701789264413521</v>
      </c>
      <c r="G13" s="122">
        <f>B13/F9</f>
        <v>0.49701789264413521</v>
      </c>
      <c r="H13" s="123"/>
    </row>
    <row r="14" spans="1:8" ht="21.95" customHeight="1" x14ac:dyDescent="0.2">
      <c r="A14" s="8" t="s">
        <v>14</v>
      </c>
      <c r="B14" s="64">
        <v>5</v>
      </c>
      <c r="C14" s="65"/>
      <c r="D14" s="65"/>
      <c r="E14" s="66"/>
      <c r="F14" s="6">
        <f>B14/F8</f>
        <v>9.9403578528827037</v>
      </c>
      <c r="G14" s="122">
        <f>B14/F9</f>
        <v>9.9403578528827037</v>
      </c>
      <c r="H14" s="123"/>
    </row>
    <row r="15" spans="1:8" ht="21.95" customHeight="1" x14ac:dyDescent="0.2">
      <c r="A15" s="8" t="s">
        <v>15</v>
      </c>
      <c r="B15" s="46">
        <v>0.15</v>
      </c>
      <c r="C15" s="47"/>
      <c r="D15" s="47"/>
      <c r="E15" s="48"/>
      <c r="F15" s="6">
        <f>B15/F8</f>
        <v>0.29821073558648109</v>
      </c>
      <c r="G15" s="122">
        <f>B15/F9</f>
        <v>0.29821073558648109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9" t="s">
        <v>37</v>
      </c>
      <c r="B17" s="90"/>
      <c r="C17" s="90"/>
      <c r="D17" s="90"/>
      <c r="E17" s="56" t="s">
        <v>33</v>
      </c>
      <c r="F17" s="57"/>
      <c r="G17" s="38" t="s">
        <v>34</v>
      </c>
      <c r="H17" s="23" t="s">
        <v>35</v>
      </c>
    </row>
    <row r="18" spans="1:8" ht="18.75" customHeight="1" x14ac:dyDescent="0.25">
      <c r="A18" s="91" t="s">
        <v>38</v>
      </c>
      <c r="B18" s="92"/>
      <c r="C18" s="92"/>
      <c r="D18" s="92"/>
      <c r="E18" s="40" t="s">
        <v>33</v>
      </c>
      <c r="F18" s="40"/>
      <c r="G18" s="37"/>
      <c r="H18" s="25"/>
    </row>
    <row r="19" spans="1:8" ht="18.75" customHeight="1" x14ac:dyDescent="0.25">
      <c r="A19" s="91" t="s">
        <v>39</v>
      </c>
      <c r="B19" s="92"/>
      <c r="C19" s="92"/>
      <c r="D19" s="92"/>
      <c r="E19" s="40" t="s">
        <v>60</v>
      </c>
      <c r="F19" s="40"/>
      <c r="G19" s="37"/>
      <c r="H19" s="25"/>
    </row>
    <row r="20" spans="1:8" ht="18.75" customHeight="1" x14ac:dyDescent="0.25">
      <c r="A20" s="91" t="s">
        <v>40</v>
      </c>
      <c r="B20" s="92"/>
      <c r="C20" s="92"/>
      <c r="D20" s="92"/>
      <c r="E20" s="40" t="s">
        <v>33</v>
      </c>
      <c r="F20" s="40"/>
      <c r="G20" s="37"/>
      <c r="H20" s="25"/>
    </row>
    <row r="21" spans="1:8" ht="18.75" customHeight="1" x14ac:dyDescent="0.25">
      <c r="A21" s="91" t="s">
        <v>41</v>
      </c>
      <c r="B21" s="92"/>
      <c r="C21" s="92"/>
      <c r="D21" s="92"/>
      <c r="E21" s="40"/>
      <c r="F21" s="40"/>
      <c r="G21" s="37"/>
      <c r="H21" s="25"/>
    </row>
    <row r="22" spans="1:8" ht="18.75" customHeight="1" x14ac:dyDescent="0.25">
      <c r="A22" s="44" t="s">
        <v>42</v>
      </c>
      <c r="B22" s="45"/>
      <c r="C22" s="45"/>
      <c r="D22" s="45"/>
      <c r="E22" s="41" t="s">
        <v>36</v>
      </c>
      <c r="F22" s="42"/>
      <c r="G22" s="39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2" t="s">
        <v>21</v>
      </c>
      <c r="B26" s="83"/>
      <c r="C26" s="83"/>
      <c r="D26" s="43" t="s">
        <v>17</v>
      </c>
      <c r="E26" s="43"/>
      <c r="F26" s="19" t="s">
        <v>31</v>
      </c>
      <c r="G26" s="43" t="s">
        <v>17</v>
      </c>
      <c r="H26" s="95"/>
    </row>
    <row r="27" spans="1:8" ht="60.75" customHeight="1" x14ac:dyDescent="0.2">
      <c r="A27" s="84" t="s">
        <v>22</v>
      </c>
      <c r="B27" s="85"/>
      <c r="C27" s="85"/>
      <c r="D27" s="103" t="s">
        <v>17</v>
      </c>
      <c r="E27" s="103"/>
      <c r="F27" s="20" t="s">
        <v>18</v>
      </c>
      <c r="G27" s="93" t="s">
        <v>75</v>
      </c>
      <c r="H27" s="94"/>
    </row>
    <row r="28" spans="1:8" ht="43.15" customHeight="1" x14ac:dyDescent="0.2">
      <c r="A28" s="96" t="s">
        <v>16</v>
      </c>
      <c r="B28" s="97"/>
      <c r="C28" s="97"/>
      <c r="D28" s="97"/>
      <c r="E28" s="98"/>
      <c r="F28" s="86" t="s">
        <v>9</v>
      </c>
      <c r="G28" s="87"/>
      <c r="H28" s="88"/>
    </row>
    <row r="29" spans="1:8" ht="18" customHeight="1" x14ac:dyDescent="0.2">
      <c r="A29" s="80" t="s">
        <v>65</v>
      </c>
      <c r="B29" s="81"/>
      <c r="C29" s="81"/>
      <c r="D29" s="101">
        <v>45525</v>
      </c>
      <c r="E29" s="102"/>
      <c r="F29" s="4"/>
      <c r="G29" s="99"/>
      <c r="H29" s="10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1:H1"/>
    <mergeCell ref="A2:C2"/>
    <mergeCell ref="D2:H2"/>
    <mergeCell ref="A3:C3"/>
    <mergeCell ref="D3:H3"/>
    <mergeCell ref="A4:E4"/>
    <mergeCell ref="F4:H4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GERHADT</vt:lpstr>
      <vt:lpstr>WT BERSIH BOTOL</vt:lpstr>
      <vt:lpstr>2024080154</vt:lpstr>
      <vt:lpstr>2024080156</vt:lpstr>
      <vt:lpstr>2024080162</vt:lpstr>
      <vt:lpstr>2024080163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2024-08-21T08:46:32Z</cp:lastPrinted>
  <dcterms:created xsi:type="dcterms:W3CDTF">2024-04-02T02:54:16Z</dcterms:created>
  <dcterms:modified xsi:type="dcterms:W3CDTF">2024-08-21T08:46:35Z</dcterms:modified>
</cp:coreProperties>
</file>