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PT SPL 100624\"/>
    </mc:Choice>
  </mc:AlternateContent>
  <xr:revisionPtr revIDLastSave="0" documentId="13_ncr:1_{6F9B9F06-959D-44FE-A238-0640EBA25E8F}" xr6:coauthVersionLast="36" xr6:coauthVersionMax="36" xr10:uidLastSave="{00000000-0000-0000-0000-000000000000}"/>
  <bookViews>
    <workbookView xWindow="-105" yWindow="-105" windowWidth="23250" windowHeight="12720" activeTab="2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3" l="1"/>
  <c r="G15" i="5" l="1"/>
  <c r="F15" i="5"/>
  <c r="G14" i="5"/>
  <c r="F14" i="5"/>
  <c r="G13" i="5"/>
  <c r="F13" i="5"/>
  <c r="G12" i="5"/>
  <c r="F12" i="5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</calcChain>
</file>

<file path=xl/sharedStrings.xml><?xml version="1.0" encoding="utf-8"?>
<sst xmlns="http://schemas.openxmlformats.org/spreadsheetml/2006/main" count="135" uniqueCount="74">
  <si>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</si>
  <si>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</si>
  <si>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</si>
  <si>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</si>
  <si>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</si>
  <si>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</si>
  <si>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</si>
  <si>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</si>
  <si>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</si>
  <si>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</si>
  <si>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</si>
  <si>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</si>
  <si>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</si>
  <si>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</si>
  <si>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</si>
  <si>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</si>
  <si>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</si>
  <si>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</si>
  <si>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</si>
  <si>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</si>
  <si>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</si>
  <si>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</si>
  <si>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</si>
  <si>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</si>
  <si>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</si>
  <si>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</si>
  <si>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</si>
  <si>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</si>
  <si>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</si>
  <si>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</si>
  <si>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</si>
  <si>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</si>
  <si>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</si>
  <si>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</si>
  <si>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</si>
  <si>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</si>
  <si>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</si>
  <si>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</si>
  <si>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</si>
  <si>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</si>
  <si>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</si>
  <si>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</si>
  <si>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</si>
  <si>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</si>
  <si>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</si>
  <si>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</si>
  <si>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</si>
  <si>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</si>
  <si>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</si>
  <si>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</si>
  <si>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SERBUK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</si>
  <si>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</si>
  <si>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</si>
  <si>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</si>
  <si>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</si>
  <si>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</si>
  <si>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</si>
  <si>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</si>
  <si>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t xml:space="preserve"> Mix Std ID: TRAD </t>
    </r>
    <r>
      <rPr>
        <u/>
        <sz val="10"/>
        <color rgb="FF000000"/>
        <rFont val="Times New Roman"/>
        <family val="1"/>
      </rPr>
      <t> 150424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</si>
  <si>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</si>
  <si>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150424</t>
  </si>
  <si>
    <t>PERMIT           AMIR</t>
  </si>
  <si>
    <t>NA</t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</si>
  <si>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2"/>
        <color rgb="FF000000"/>
        <rFont val="Times New Roman"/>
        <family val="1"/>
      </rPr>
      <t>50.108</t>
    </r>
    <r>
      <rPr>
        <u/>
        <sz val="10"/>
        <color rgb="FF000000"/>
        <rFont val="Times New Roman"/>
        <family val="1"/>
      </rPr>
      <t xml:space="preserve">           </t>
    </r>
    <r>
      <rPr>
        <sz val="10"/>
        <color rgb="FF000000"/>
        <rFont val="Times New Roman"/>
        <family val="1"/>
      </rPr>
      <t xml:space="preserve"> g</t>
    </r>
  </si>
  <si>
    <t>IQC POW A (14) 150424</t>
  </si>
  <si>
    <t>BERAT SAMPEL</t>
  </si>
  <si>
    <t>IQC POW A 100624 AMR</t>
  </si>
  <si>
    <t>IQC POW B 100624 AMR</t>
  </si>
  <si>
    <t>IQC POW BLK 100624 AMR</t>
  </si>
  <si>
    <t>RB POW A 100624 AMR</t>
  </si>
  <si>
    <t>RB POW B 100624 AMR</t>
  </si>
  <si>
    <t>PT SPL A 100624 AMR</t>
  </si>
  <si>
    <t>PT SPL B 100624 AMR</t>
  </si>
  <si>
    <t>PT SPL C 100624 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</si>
</sst>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10" fillId="3" borderId="29" xfId="0" applyFont="1" applyFill="1" applyBorder="1" applyAlignment="1">
      <alignment horizontal="left" vertical="top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679075</xdr:colOff>
      <xdr:row>16</xdr:row>
      <xdr:rowOff>28575</xdr:rowOff>
    </xdr:from>
    <xdr:to>
      <xdr:col>7</xdr:col>
      <xdr:colOff>917200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03575" y="4757457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303" y="923341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41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326505</xdr:colOff>
      <xdr:row>18</xdr:row>
      <xdr:rowOff>24011</xdr:rowOff>
    </xdr:from>
    <xdr:to>
      <xdr:col>5</xdr:col>
      <xdr:colOff>588443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621034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2" y="923337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37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topLeftCell="A16" zoomScale="85" zoomScaleNormal="100" zoomScalePageLayoutView="85" workbookViewId="0">
      <selection activeCell="G26" sqref="G26:H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 t="s">
        <v>64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50</v>
      </c>
      <c r="E3" s="116"/>
      <c r="F3" s="116"/>
      <c r="G3" s="116"/>
      <c r="H3" s="117"/>
    </row>
    <row r="4" spans="1:8" ht="19.899999999999999" customHeight="1" x14ac:dyDescent="0.2">
      <c r="A4" s="52" t="s">
        <v>59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2" t="s">
        <v>58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1">
        <v>0.50600000000000001</v>
      </c>
      <c r="G7" s="119">
        <f>61.864-11.816</f>
        <v>50.047999999999995</v>
      </c>
      <c r="H7" s="120"/>
    </row>
    <row r="8" spans="1:8" ht="21" customHeight="1" x14ac:dyDescent="0.2">
      <c r="A8" s="65" t="s">
        <v>5</v>
      </c>
      <c r="B8" s="66"/>
      <c r="C8" s="75" t="s">
        <v>60</v>
      </c>
      <c r="D8" s="76"/>
      <c r="E8" s="77"/>
      <c r="F8" s="31" t="s">
        <v>62</v>
      </c>
      <c r="G8" s="121" t="s">
        <v>62</v>
      </c>
      <c r="H8" s="120"/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1" t="s">
        <v>62</v>
      </c>
      <c r="G9" s="121" t="s">
        <v>62</v>
      </c>
      <c r="H9" s="120"/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48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36" t="s">
        <v>62</v>
      </c>
      <c r="G12" s="124" t="s">
        <v>62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36" t="s">
        <v>62</v>
      </c>
      <c r="G13" s="124" t="s">
        <v>62</v>
      </c>
      <c r="H13" s="125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36" t="s">
        <v>62</v>
      </c>
      <c r="G14" s="124" t="s">
        <v>62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36" t="s">
        <v>62</v>
      </c>
      <c r="G15" s="124" t="s">
        <v>62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2" t="s">
        <v>34</v>
      </c>
      <c r="H17" s="23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4"/>
      <c r="H18" s="25"/>
    </row>
    <row r="19" spans="1:8" ht="18.75" customHeight="1" x14ac:dyDescent="0.25">
      <c r="A19" s="89" t="s">
        <v>39</v>
      </c>
      <c r="B19" s="90"/>
      <c r="C19" s="90"/>
      <c r="D19" s="90"/>
      <c r="E19" s="37" t="s">
        <v>49</v>
      </c>
      <c r="F19" s="37"/>
      <c r="G19" s="24"/>
      <c r="H19" s="25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4"/>
      <c r="H20" s="25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4"/>
      <c r="H21" s="25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63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61</v>
      </c>
      <c r="B29" s="79"/>
      <c r="C29" s="79"/>
      <c r="D29" s="99">
        <v>45397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34"/>
      <c r="E2" s="134"/>
      <c r="F2" s="134"/>
      <c r="G2" s="134"/>
      <c r="H2" s="135"/>
    </row>
    <row r="3" spans="1:8" ht="24" customHeight="1" x14ac:dyDescent="0.2">
      <c r="A3" s="112" t="s">
        <v>2</v>
      </c>
      <c r="B3" s="113"/>
      <c r="C3" s="114"/>
      <c r="D3" s="136"/>
      <c r="E3" s="136"/>
      <c r="F3" s="136"/>
      <c r="G3" s="136"/>
      <c r="H3" s="137"/>
    </row>
    <row r="4" spans="1:8" ht="19.899999999999999" customHeight="1" x14ac:dyDescent="0.2">
      <c r="A4" s="52" t="s">
        <v>55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2" t="s">
        <v>45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21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131"/>
      <c r="D7" s="132"/>
      <c r="E7" s="133"/>
      <c r="F7" s="31">
        <v>1.5</v>
      </c>
      <c r="G7" s="119">
        <v>100</v>
      </c>
      <c r="H7" s="120"/>
    </row>
    <row r="8" spans="1:8" ht="21" customHeight="1" x14ac:dyDescent="0.2">
      <c r="A8" s="65" t="s">
        <v>5</v>
      </c>
      <c r="B8" s="66"/>
      <c r="C8" s="127" t="s">
        <v>53</v>
      </c>
      <c r="D8" s="127"/>
      <c r="E8" s="127"/>
      <c r="F8" s="35">
        <v>1.5</v>
      </c>
      <c r="G8" s="119">
        <v>100</v>
      </c>
      <c r="H8" s="120"/>
    </row>
    <row r="9" spans="1:8" ht="20.100000000000001" customHeight="1" x14ac:dyDescent="0.2">
      <c r="A9" s="65" t="s">
        <v>6</v>
      </c>
      <c r="B9" s="66"/>
      <c r="C9" s="128"/>
      <c r="D9" s="129"/>
      <c r="E9" s="130"/>
      <c r="F9" s="31">
        <v>1.5</v>
      </c>
      <c r="G9" s="119">
        <v>100</v>
      </c>
      <c r="H9" s="120"/>
    </row>
    <row r="10" spans="1:8" ht="48.75" customHeight="1" x14ac:dyDescent="0.2">
      <c r="A10" s="67"/>
      <c r="B10" s="46" t="s">
        <v>46</v>
      </c>
      <c r="C10" s="47"/>
      <c r="D10" s="47"/>
      <c r="E10" s="48"/>
      <c r="F10" s="56" t="s">
        <v>47</v>
      </c>
      <c r="G10" s="57"/>
      <c r="H10" s="58"/>
    </row>
    <row r="11" spans="1:8" ht="21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7.5</v>
      </c>
      <c r="C12" s="60"/>
      <c r="D12" s="60"/>
      <c r="E12" s="61"/>
      <c r="F12" s="6">
        <f>B12/F8</f>
        <v>5</v>
      </c>
      <c r="G12" s="126">
        <f>B12/F9</f>
        <v>5</v>
      </c>
      <c r="H12" s="125"/>
    </row>
    <row r="13" spans="1:8" ht="21.95" customHeight="1" x14ac:dyDescent="0.2">
      <c r="A13" s="8" t="s">
        <v>13</v>
      </c>
      <c r="B13" s="43">
        <v>0.75</v>
      </c>
      <c r="C13" s="44"/>
      <c r="D13" s="44"/>
      <c r="E13" s="45"/>
      <c r="F13" s="6">
        <f>B13/F8</f>
        <v>0.5</v>
      </c>
      <c r="G13" s="126">
        <f>B13/F9</f>
        <v>0.5</v>
      </c>
      <c r="H13" s="125"/>
    </row>
    <row r="14" spans="1:8" ht="21.95" customHeight="1" x14ac:dyDescent="0.2">
      <c r="A14" s="8" t="s">
        <v>14</v>
      </c>
      <c r="B14" s="62">
        <v>15</v>
      </c>
      <c r="C14" s="63"/>
      <c r="D14" s="63"/>
      <c r="E14" s="64"/>
      <c r="F14" s="6">
        <f>B14/F8</f>
        <v>10</v>
      </c>
      <c r="G14" s="126">
        <f>B14/F9</f>
        <v>10</v>
      </c>
      <c r="H14" s="125"/>
    </row>
    <row r="15" spans="1:8" ht="21.95" customHeight="1" x14ac:dyDescent="0.2">
      <c r="A15" s="8" t="s">
        <v>15</v>
      </c>
      <c r="B15" s="43">
        <v>0.45</v>
      </c>
      <c r="C15" s="44"/>
      <c r="D15" s="44"/>
      <c r="E15" s="45"/>
      <c r="F15" s="6">
        <f>B15/F8</f>
        <v>0.3</v>
      </c>
      <c r="G15" s="126">
        <f>B15/F9</f>
        <v>0.3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2" t="s">
        <v>34</v>
      </c>
      <c r="H17" s="23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4"/>
      <c r="H18" s="25"/>
    </row>
    <row r="19" spans="1:8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24"/>
      <c r="H19" s="25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4"/>
      <c r="H20" s="25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4"/>
      <c r="H21" s="25"/>
    </row>
    <row r="22" spans="1:8" ht="18.75" customHeight="1" x14ac:dyDescent="0.25">
      <c r="A22" s="41" t="s">
        <v>56</v>
      </c>
      <c r="B22" s="42"/>
      <c r="C22" s="42"/>
      <c r="D22" s="42"/>
      <c r="E22" s="38" t="s">
        <v>57</v>
      </c>
      <c r="F22" s="39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54</v>
      </c>
      <c r="B29" s="79"/>
      <c r="C29" s="79"/>
      <c r="D29" s="99">
        <v>45385</v>
      </c>
      <c r="E29" s="100"/>
      <c r="F29" s="4"/>
      <c r="G29" s="97"/>
      <c r="H29" s="98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tabSelected="1" workbookViewId="0">
      <selection activeCell="N16" sqref="N16"/>
    </sheetView>
  </sheetViews>
  <sheetFormatPr defaultRowHeight="12.75" x14ac:dyDescent="0.2"/>
  <cols>
    <col min="1" max="1" width="27.1640625" bestFit="1" customWidth="1"/>
    <col min="2" max="2" width="21.6640625" customWidth="1"/>
    <col min="3" max="3" width="11" customWidth="1"/>
    <col min="4" max="4" width="10.33203125" customWidth="1"/>
    <col min="7" max="7" width="24.6640625" customWidth="1"/>
    <col min="8" max="8" width="11" customWidth="1"/>
    <col min="9" max="9" width="10.1640625" customWidth="1"/>
  </cols>
  <sheetData>
    <row r="1" spans="1:6" ht="25.5" x14ac:dyDescent="0.2">
      <c r="A1" s="32" t="s">
        <v>51</v>
      </c>
      <c r="B1" s="32" t="s">
        <v>65</v>
      </c>
      <c r="C1" s="33" t="s">
        <v>23</v>
      </c>
      <c r="D1" s="33" t="s">
        <v>24</v>
      </c>
      <c r="E1" s="33" t="s">
        <v>52</v>
      </c>
      <c r="F1" s="34"/>
    </row>
    <row r="2" spans="1:6" x14ac:dyDescent="0.2">
      <c r="A2" s="30" t="s">
        <v>66</v>
      </c>
      <c r="B2" s="30">
        <v>0.503</v>
      </c>
      <c r="C2" s="9">
        <v>11.776</v>
      </c>
      <c r="D2" s="9">
        <v>61.78</v>
      </c>
      <c r="E2" s="9">
        <f>D2-C2</f>
        <v>50.004000000000005</v>
      </c>
    </row>
    <row r="3" spans="1:6" x14ac:dyDescent="0.2">
      <c r="A3" s="30" t="s">
        <v>67</v>
      </c>
      <c r="B3" s="30">
        <v>0.503</v>
      </c>
      <c r="C3" s="9">
        <v>11.813000000000001</v>
      </c>
      <c r="D3" s="9">
        <v>61.828000000000003</v>
      </c>
      <c r="E3" s="9">
        <f t="shared" ref="E3:E20" si="0">D3-C3</f>
        <v>50.015000000000001</v>
      </c>
    </row>
    <row r="4" spans="1:6" x14ac:dyDescent="0.2">
      <c r="A4" s="30" t="s">
        <v>68</v>
      </c>
      <c r="B4" s="30">
        <v>0.503</v>
      </c>
      <c r="C4" s="9">
        <v>11.76</v>
      </c>
      <c r="D4" s="9">
        <v>61.774999999999999</v>
      </c>
      <c r="E4" s="9">
        <f t="shared" si="0"/>
        <v>50.015000000000001</v>
      </c>
    </row>
    <row r="5" spans="1:6" x14ac:dyDescent="0.2">
      <c r="A5" s="30" t="s">
        <v>69</v>
      </c>
      <c r="B5" s="138"/>
      <c r="C5" s="9">
        <v>11.782</v>
      </c>
      <c r="D5" s="9">
        <v>61.811</v>
      </c>
      <c r="E5" s="9">
        <f t="shared" si="0"/>
        <v>50.028999999999996</v>
      </c>
    </row>
    <row r="6" spans="1:6" x14ac:dyDescent="0.2">
      <c r="A6" s="30" t="s">
        <v>70</v>
      </c>
      <c r="B6" s="138"/>
      <c r="C6" s="9">
        <v>11.765000000000001</v>
      </c>
      <c r="D6" s="9">
        <v>61.777000000000001</v>
      </c>
      <c r="E6" s="9">
        <f t="shared" si="0"/>
        <v>50.012</v>
      </c>
    </row>
    <row r="7" spans="1:6" x14ac:dyDescent="0.2">
      <c r="A7" s="30" t="s">
        <v>71</v>
      </c>
      <c r="B7" s="29">
        <v>0.505</v>
      </c>
      <c r="C7" s="9">
        <v>11.75</v>
      </c>
      <c r="D7" s="9">
        <v>61.76</v>
      </c>
      <c r="E7" s="9">
        <f t="shared" si="0"/>
        <v>50.01</v>
      </c>
    </row>
    <row r="8" spans="1:6" x14ac:dyDescent="0.2">
      <c r="A8" s="30" t="s">
        <v>72</v>
      </c>
      <c r="B8" s="29">
        <v>0.504</v>
      </c>
      <c r="C8" s="9">
        <v>11.78</v>
      </c>
      <c r="D8" s="9">
        <v>61.796999999999997</v>
      </c>
      <c r="E8" s="9">
        <f t="shared" si="0"/>
        <v>50.016999999999996</v>
      </c>
    </row>
    <row r="9" spans="1:6" x14ac:dyDescent="0.2">
      <c r="A9" s="30" t="s">
        <v>73</v>
      </c>
      <c r="B9" s="29">
        <v>0.505</v>
      </c>
      <c r="C9" s="9">
        <v>11.722</v>
      </c>
      <c r="D9" s="9">
        <v>61.731999999999999</v>
      </c>
      <c r="E9" s="9">
        <f t="shared" si="0"/>
        <v>50.01</v>
      </c>
    </row>
    <row r="10" spans="1:6" x14ac:dyDescent="0.2">
      <c r="A10" s="29"/>
      <c r="B10" s="29"/>
      <c r="C10" s="9"/>
      <c r="D10" s="9"/>
      <c r="E10" s="9">
        <f t="shared" si="0"/>
        <v>0</v>
      </c>
    </row>
    <row r="11" spans="1:6" x14ac:dyDescent="0.2">
      <c r="A11" s="29"/>
      <c r="B11" s="29"/>
      <c r="C11" s="9"/>
      <c r="D11" s="9"/>
      <c r="E11" s="9">
        <f t="shared" si="0"/>
        <v>0</v>
      </c>
    </row>
    <row r="12" spans="1:6" x14ac:dyDescent="0.2">
      <c r="A12" s="29"/>
      <c r="B12" s="29"/>
      <c r="C12" s="9"/>
      <c r="D12" s="9"/>
      <c r="E12" s="9">
        <f t="shared" si="0"/>
        <v>0</v>
      </c>
    </row>
    <row r="13" spans="1:6" x14ac:dyDescent="0.2">
      <c r="A13" s="29"/>
      <c r="B13" s="29"/>
      <c r="C13" s="9"/>
      <c r="D13" s="9"/>
      <c r="E13" s="9">
        <f t="shared" si="0"/>
        <v>0</v>
      </c>
    </row>
    <row r="14" spans="1:6" x14ac:dyDescent="0.2">
      <c r="A14" s="29"/>
      <c r="B14" s="29"/>
      <c r="C14" s="9"/>
      <c r="D14" s="9"/>
      <c r="E14" s="9">
        <f t="shared" si="0"/>
        <v>0</v>
      </c>
    </row>
    <row r="15" spans="1:6" x14ac:dyDescent="0.2">
      <c r="A15" s="29"/>
      <c r="B15" s="29"/>
      <c r="C15" s="9"/>
      <c r="D15" s="9"/>
      <c r="E15" s="9">
        <f t="shared" si="0"/>
        <v>0</v>
      </c>
    </row>
    <row r="16" spans="1:6" x14ac:dyDescent="0.2">
      <c r="A16" s="29"/>
      <c r="B16" s="29"/>
      <c r="C16" s="9"/>
      <c r="D16" s="9"/>
      <c r="E16" s="9">
        <f t="shared" si="0"/>
        <v>0</v>
      </c>
    </row>
    <row r="17" spans="1:5" x14ac:dyDescent="0.2">
      <c r="A17" s="29"/>
      <c r="B17" s="29"/>
      <c r="C17" s="9"/>
      <c r="D17" s="9"/>
      <c r="E17" s="9">
        <f t="shared" si="0"/>
        <v>0</v>
      </c>
    </row>
    <row r="18" spans="1:5" x14ac:dyDescent="0.2">
      <c r="A18" s="29"/>
      <c r="B18" s="29"/>
      <c r="C18" s="9"/>
      <c r="D18" s="9"/>
      <c r="E18" s="9">
        <f t="shared" si="0"/>
        <v>0</v>
      </c>
    </row>
    <row r="19" spans="1:5" x14ac:dyDescent="0.2">
      <c r="A19" s="29"/>
      <c r="B19" s="29"/>
      <c r="C19" s="9"/>
      <c r="D19" s="9"/>
      <c r="E19" s="9">
        <f t="shared" si="0"/>
        <v>0</v>
      </c>
    </row>
    <row r="20" spans="1:5" x14ac:dyDescent="0.2">
      <c r="A20" s="29"/>
      <c r="B20" s="29"/>
      <c r="C20" s="9"/>
      <c r="D20" s="9"/>
      <c r="E20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2024-06-11T04:54:30Z</cp:lastPrinted>
  <dcterms:created xsi:type="dcterms:W3CDTF">2024-04-02T02:54:16Z</dcterms:created>
  <dcterms:modified xsi:type="dcterms:W3CDTF">2024-06-11T06:06:58Z</dcterms:modified>
</cp:coreProperties>
</file>