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3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4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Amir\Report\Digestion\PT SPL 100624\"/>
    </mc:Choice>
  </mc:AlternateContent>
  <xr:revisionPtr revIDLastSave="0" documentId="13_ncr:1_{686974C9-89E9-400E-AF79-CA621686C422}" xr6:coauthVersionLast="36" xr6:coauthVersionMax="36" xr10:uidLastSave="{00000000-0000-0000-0000-000000000000}"/>
  <bookViews>
    <workbookView xWindow="-105" yWindow="-105" windowWidth="23250" windowHeight="12720" activeTab="2" xr2:uid="{00000000-000D-0000-FFFF-FFFF00000000}"/>
  </bookViews>
  <sheets>
    <sheet name="SPL A" sheetId="3" r:id="rId1"/>
    <sheet name="SPL B" sheetId="6" r:id="rId2"/>
    <sheet name="SPL C" sheetId="7" r:id="rId3"/>
    <sheet name="GERHADT" sheetId="5" r:id="rId4"/>
    <sheet name="WT BERSIH BOTOL" sheetId="4" r:id="rId5"/>
  </sheets>
  <calcPr calcId="191029"/>
</workbook>
</file>

<file path=xl/calcChain.xml><?xml version="1.0" encoding="utf-8"?>
<calcChain xmlns="http://schemas.openxmlformats.org/spreadsheetml/2006/main">
  <c r="G15" i="7" l="1"/>
  <c r="F15" i="7"/>
  <c r="G14" i="7"/>
  <c r="F14" i="7"/>
  <c r="G13" i="7"/>
  <c r="F13" i="7"/>
  <c r="G12" i="7"/>
  <c r="F12" i="7"/>
  <c r="G15" i="6"/>
  <c r="F15" i="6"/>
  <c r="G14" i="6"/>
  <c r="F14" i="6"/>
  <c r="G13" i="6"/>
  <c r="F13" i="6"/>
  <c r="G12" i="6"/>
  <c r="F12" i="6"/>
  <c r="G7" i="5" l="1"/>
  <c r="G8" i="5"/>
  <c r="G9" i="5"/>
  <c r="F15" i="5" l="1"/>
  <c r="G12" i="5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G14" i="5"/>
  <c r="F14" i="5"/>
  <c r="G13" i="5"/>
  <c r="F13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<sst xmlns="http://schemas.openxmlformats.org/spreadsheetml/2006/main" count="239" uniqueCount="75">
  <si>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</si>
  <si>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</si>
  <si>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</si>
  <si>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</si>
  <si>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</si>
  <si>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</si>
  <si>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</si>
  <si>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</si>
  <si>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</si>
  <si>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</si>
  <si>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</si>
  <si>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</si>
  <si>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</si>
  <si>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</si>
  <si>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</si>
  <si>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</si>
  <si>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</si>
  <si>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</si>
  <si>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</si>
  <si>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</si>
  <si>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</si>
  <si>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</si>
  <si>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</si>
  <si>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</si>
  <si>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</si>
  <si>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</si>
  <si>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</si>
  <si>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</si>
  <si>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</si>
  <si>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</si>
  <si>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</si>
  <si>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</si>
  <si>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</si>
  <si>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</si>
  <si>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</si>
  <si>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</si>
  <si>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</si>
  <si>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</si>
  <si>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</si>
  <si>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</si>
  <si>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</si>
  <si>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</si>
  <si>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</si>
  <si>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</si>
  <si>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</si>
  <si>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</si>
  <si>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</si>
  <si>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</si>
  <si>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</si>
  <si>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</si>
  <si>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</si>
  <si>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>IQC BLK</t>
  </si>
  <si>
    <t>IQC A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</si>
  <si>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</si>
  <si>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</si>
  <si>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</si>
  <si>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</si>
  <si>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RB GH A</t>
  </si>
  <si>
    <t>RB GH B</t>
  </si>
  <si>
    <t>RB POW</t>
  </si>
  <si>
    <t>IQC POW BLK</t>
  </si>
  <si>
    <t>IQC POW A</t>
  </si>
  <si>
    <t>IQC POW B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</si>
  <si>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GH(1) A &amp; B 160424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</si>
  <si>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>PT SPL A 100624 AMR</t>
  </si>
  <si>
    <t>SERBUK</t>
  </si>
  <si>
    <r>
      <t xml:space="preserve"> Mix Std ID: TRAD </t>
    </r>
    <r>
      <rPr>
        <u/>
        <sz val="10"/>
        <color rgb="FF000000"/>
        <rFont val="Times New Roman"/>
        <family val="1"/>
      </rPr>
      <t> 100624</t>
    </r>
  </si>
  <si>
    <t xml:space="preserve">                      IQC POW 100624 AMR</t>
  </si>
  <si>
    <t>AMIR</t>
  </si>
  <si>
    <r>
      <rPr>
        <b/>
        <sz val="11"/>
        <rFont val="Times New Roman"/>
        <family val="1"/>
      </rPr>
      <t xml:space="preserve">REAGENT BLANK (RB) ID: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</t>
    </r>
  </si>
  <si>
    <r>
      <rPr>
        <u/>
        <sz val="10"/>
        <color rgb="FF000000"/>
        <rFont val="Times New Roman"/>
        <family val="1"/>
      </rPr>
      <t xml:space="preserve">            </t>
    </r>
    <r>
      <rPr>
        <u/>
        <sz val="12"/>
        <color rgb="FF000000"/>
        <rFont val="Times New Roman"/>
        <family val="1"/>
      </rPr>
      <t>50.017</t>
    </r>
    <r>
      <rPr>
        <u/>
        <sz val="10"/>
        <color rgb="FF000000"/>
        <rFont val="Times New Roman"/>
        <family val="1"/>
      </rPr>
      <t xml:space="preserve">              </t>
    </r>
    <r>
      <rPr>
        <sz val="10"/>
        <color rgb="FF000000"/>
        <rFont val="Times New Roman"/>
        <family val="1"/>
      </rPr>
      <t xml:space="preserve"> g</t>
    </r>
  </si>
  <si>
    <r>
      <rPr>
        <u/>
        <sz val="10"/>
        <color rgb="FF000000"/>
        <rFont val="Times New Roman"/>
        <family val="1"/>
      </rPr>
      <t xml:space="preserve">            </t>
    </r>
    <r>
      <rPr>
        <u/>
        <sz val="12"/>
        <color rgb="FF000000"/>
        <rFont val="Times New Roman"/>
        <family val="1"/>
      </rPr>
      <t>50.010</t>
    </r>
    <r>
      <rPr>
        <u/>
        <sz val="10"/>
        <color rgb="FF000000"/>
        <rFont val="Times New Roman"/>
        <family val="1"/>
      </rPr>
      <t xml:space="preserve">              </t>
    </r>
    <r>
      <rPr>
        <sz val="10"/>
        <color rgb="FF000000"/>
        <rFont val="Times New Roman"/>
        <family val="1"/>
      </rPr>
      <t xml:space="preserve"> g</t>
    </r>
  </si>
  <si>
    <r>
      <rPr>
        <u/>
        <sz val="10"/>
        <color rgb="FF000000"/>
        <rFont val="Times New Roman"/>
        <family val="1"/>
      </rPr>
      <t xml:space="preserve">          </t>
    </r>
    <r>
      <rPr>
        <u/>
        <sz val="12"/>
        <color rgb="FF000000"/>
        <rFont val="Times New Roman"/>
        <family val="1"/>
      </rPr>
      <t>50.010</t>
    </r>
    <r>
      <rPr>
        <u/>
        <sz val="10"/>
        <color rgb="FF000000"/>
        <rFont val="Times New Roman"/>
        <family val="1"/>
      </rPr>
      <t xml:space="preserve">                </t>
    </r>
    <r>
      <rPr>
        <sz val="10"/>
        <color rgb="FF000000"/>
        <rFont val="Times New Roman"/>
        <family val="1"/>
      </rPr>
      <t xml:space="preserve"> g</t>
    </r>
  </si>
  <si>
    <t>PT SPL B 100624 AMR</t>
  </si>
  <si>
    <t>PT SPL C 100624 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</si>
</sst>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1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sz val="11"/>
      <color rgb="FF00000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2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0" fontId="15" fillId="0" borderId="24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20" fillId="0" borderId="0" xfId="0" applyFont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666749</xdr:colOff>
      <xdr:row>16</xdr:row>
      <xdr:rowOff>19050</xdr:rowOff>
    </xdr:from>
    <xdr:to>
      <xdr:col>7</xdr:col>
      <xdr:colOff>904874</xdr:colOff>
      <xdr:row>17</xdr:row>
      <xdr:rowOff>9525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81724" y="4733925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1" y="923335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1" y="923335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438150</xdr:colOff>
      <xdr:row>3</xdr:row>
      <xdr:rowOff>19050</xdr:rowOff>
    </xdr:from>
    <xdr:ext cx="1914525" cy="24711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66900" y="962025"/>
          <a:ext cx="1914525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050">
              <a:latin typeface="Times New Roman" panose="02020603050405020304" pitchFamily="18" charset="0"/>
              <a:cs typeface="Times New Roman" panose="02020603050405020304" pitchFamily="18" charset="0"/>
            </a:rPr>
            <a:t>RB POW A &amp; B</a:t>
          </a:r>
          <a:r>
            <a:rPr lang="en-MY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 100624 AMR</a:t>
          </a:r>
          <a:endParaRPr lang="en-MY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419100</xdr:colOff>
      <xdr:row>18</xdr:row>
      <xdr:rowOff>9525</xdr:rowOff>
    </xdr:from>
    <xdr:ext cx="409575" cy="280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234273A-726D-4500-9521-D03E9983E0A2}"/>
            </a:ext>
          </a:extLst>
        </xdr:cNvPr>
        <xdr:cNvSpPr txBox="1"/>
      </xdr:nvSpPr>
      <xdr:spPr>
        <a:xfrm>
          <a:off x="3695700" y="5200650"/>
          <a:ext cx="4095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200"/>
            <a:t>T1</a:t>
          </a:r>
        </a:p>
      </xdr:txBody>
    </xdr:sp>
    <xdr:clientData/>
  </xdr:oneCellAnchor>
  <xdr:twoCellAnchor>
    <xdr:from>
      <xdr:col>0</xdr:col>
      <xdr:colOff>19050</xdr:colOff>
      <xdr:row>18</xdr:row>
      <xdr:rowOff>1</xdr:rowOff>
    </xdr:from>
    <xdr:to>
      <xdr:col>0</xdr:col>
      <xdr:colOff>361950</xdr:colOff>
      <xdr:row>19</xdr:row>
      <xdr:rowOff>28576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A1D1D87-63BE-4299-9861-03B401F712B3}"/>
            </a:ext>
          </a:extLst>
        </xdr:cNvPr>
        <xdr:cNvSpPr txBox="1"/>
      </xdr:nvSpPr>
      <xdr:spPr>
        <a:xfrm>
          <a:off x="19050" y="5191126"/>
          <a:ext cx="342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rIns="0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1" y="923335"/>
              <a:chExt cx="2078183" cy="229184"/>
            </a:xfrm>
          </xdr:grpSpPr>
          <xdr:sp macro="" textlink="">
            <xdr:nvSpPr>
              <xdr:cNvPr id="8196" name="Check Box 4" hidden="1">
                <a:extLst>
                  <a:ext uri="{63B3BB69-23CF-44E3-9099-C40C66FF867C}">
                    <a14:compatExt spid="_x0000_s8196"/>
                  </a:ext>
                  <a:ext uri="{FF2B5EF4-FFF2-40B4-BE49-F238E27FC236}">
                    <a16:creationId xmlns:a16="http://schemas.microsoft.com/office/drawing/2014/main" id="{00000000-0008-0000-0100-00000420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8197" name="Check Box 5" hidden="1">
                <a:extLst>
                  <a:ext uri="{63B3BB69-23CF-44E3-9099-C40C66FF867C}">
                    <a14:compatExt spid="_x0000_s8197"/>
                  </a:ext>
                  <a:ext uri="{FF2B5EF4-FFF2-40B4-BE49-F238E27FC236}">
                    <a16:creationId xmlns:a16="http://schemas.microsoft.com/office/drawing/2014/main" id="{00000000-0008-0000-0100-000005200000}"/>
                  </a:ext>
                </a:extLst>
              </xdr:cNvPr>
              <xdr:cNvSpPr/>
            </xdr:nvSpPr>
            <xdr:spPr bwMode="auto">
              <a:xfrm>
                <a:off x="5019301" y="923335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8198" name="Check Box 6" hidden="1">
                <a:extLst>
                  <a:ext uri="{63B3BB69-23CF-44E3-9099-C40C66FF867C}">
                    <a14:compatExt spid="_x0000_s8198"/>
                  </a:ext>
                  <a:ext uri="{FF2B5EF4-FFF2-40B4-BE49-F238E27FC236}">
                    <a16:creationId xmlns:a16="http://schemas.microsoft.com/office/drawing/2014/main" id="{00000000-0008-0000-0100-00000620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1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438150</xdr:colOff>
      <xdr:row>3</xdr:row>
      <xdr:rowOff>19050</xdr:rowOff>
    </xdr:from>
    <xdr:ext cx="1914525" cy="24711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866900" y="962025"/>
          <a:ext cx="1914525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050">
              <a:latin typeface="Times New Roman" panose="02020603050405020304" pitchFamily="18" charset="0"/>
              <a:cs typeface="Times New Roman" panose="02020603050405020304" pitchFamily="18" charset="0"/>
            </a:rPr>
            <a:t>RB POW A &amp; B</a:t>
          </a:r>
          <a:r>
            <a:rPr lang="en-MY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 100624 AMR</a:t>
          </a:r>
          <a:endParaRPr lang="en-MY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666749</xdr:colOff>
      <xdr:row>16</xdr:row>
      <xdr:rowOff>19050</xdr:rowOff>
    </xdr:from>
    <xdr:to>
      <xdr:col>7</xdr:col>
      <xdr:colOff>904874</xdr:colOff>
      <xdr:row>17</xdr:row>
      <xdr:rowOff>9525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6DADD4B7-A74C-45AC-B031-7AAC65FFEABA}"/>
            </a:ext>
          </a:extLst>
        </xdr:cNvPr>
        <xdr:cNvSpPr/>
      </xdr:nvSpPr>
      <xdr:spPr>
        <a:xfrm>
          <a:off x="6181724" y="4733925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5</xdr:col>
      <xdr:colOff>419100</xdr:colOff>
      <xdr:row>18</xdr:row>
      <xdr:rowOff>9525</xdr:rowOff>
    </xdr:from>
    <xdr:ext cx="409575" cy="28020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B4FAEE2-AAFB-4904-8E23-58D330B9885D}"/>
            </a:ext>
          </a:extLst>
        </xdr:cNvPr>
        <xdr:cNvSpPr txBox="1"/>
      </xdr:nvSpPr>
      <xdr:spPr>
        <a:xfrm>
          <a:off x="3695700" y="5200650"/>
          <a:ext cx="4095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200"/>
            <a:t>T1</a:t>
          </a:r>
        </a:p>
      </xdr:txBody>
    </xdr:sp>
    <xdr:clientData/>
  </xdr:oneCellAnchor>
  <xdr:twoCellAnchor>
    <xdr:from>
      <xdr:col>0</xdr:col>
      <xdr:colOff>19050</xdr:colOff>
      <xdr:row>18</xdr:row>
      <xdr:rowOff>1</xdr:rowOff>
    </xdr:from>
    <xdr:to>
      <xdr:col>0</xdr:col>
      <xdr:colOff>361950</xdr:colOff>
      <xdr:row>19</xdr:row>
      <xdr:rowOff>28576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A43AFAA-C609-4FF0-B17F-E2ECDFE758EB}"/>
            </a:ext>
          </a:extLst>
        </xdr:cNvPr>
        <xdr:cNvSpPr txBox="1"/>
      </xdr:nvSpPr>
      <xdr:spPr>
        <a:xfrm>
          <a:off x="19050" y="5191126"/>
          <a:ext cx="342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rIns="0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MY" sz="1100"/>
        </a:p>
      </xdr:txBody>
    </xdr:sp>
    <xdr:clientData/>
  </xdr:twoCellAnchor>
  <xdr:oneCellAnchor>
    <xdr:from>
      <xdr:col>5</xdr:col>
      <xdr:colOff>419100</xdr:colOff>
      <xdr:row>18</xdr:row>
      <xdr:rowOff>9525</xdr:rowOff>
    </xdr:from>
    <xdr:ext cx="409575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9FB4666-99DB-4D43-B744-2259055771F0}"/>
            </a:ext>
          </a:extLst>
        </xdr:cNvPr>
        <xdr:cNvSpPr txBox="1"/>
      </xdr:nvSpPr>
      <xdr:spPr>
        <a:xfrm>
          <a:off x="3695700" y="5200650"/>
          <a:ext cx="4095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200"/>
            <a:t>T1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1" y="923335"/>
              <a:chExt cx="2078183" cy="229184"/>
            </a:xfrm>
          </xdr:grpSpPr>
          <xdr:sp macro="" textlink="">
            <xdr:nvSpPr>
              <xdr:cNvPr id="9220" name="Check Box 4" hidden="1">
                <a:extLst>
                  <a:ext uri="{63B3BB69-23CF-44E3-9099-C40C66FF867C}">
                    <a14:compatExt spid="_x0000_s9220"/>
                  </a:ext>
                  <a:ext uri="{FF2B5EF4-FFF2-40B4-BE49-F238E27FC236}">
                    <a16:creationId xmlns:a16="http://schemas.microsoft.com/office/drawing/2014/main" id="{00000000-0008-0000-0200-00000424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9221" name="Check Box 5" hidden="1">
                <a:extLst>
                  <a:ext uri="{63B3BB69-23CF-44E3-9099-C40C66FF867C}">
                    <a14:compatExt spid="_x0000_s9221"/>
                  </a:ext>
                  <a:ext uri="{FF2B5EF4-FFF2-40B4-BE49-F238E27FC236}">
                    <a16:creationId xmlns:a16="http://schemas.microsoft.com/office/drawing/2014/main" id="{00000000-0008-0000-0200-000005240000}"/>
                  </a:ext>
                </a:extLst>
              </xdr:cNvPr>
              <xdr:cNvSpPr/>
            </xdr:nvSpPr>
            <xdr:spPr bwMode="auto">
              <a:xfrm>
                <a:off x="5019301" y="923335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9222" name="Check Box 6" hidden="1">
                <a:extLst>
                  <a:ext uri="{63B3BB69-23CF-44E3-9099-C40C66FF867C}">
                    <a14:compatExt spid="_x0000_s9222"/>
                  </a:ext>
                  <a:ext uri="{FF2B5EF4-FFF2-40B4-BE49-F238E27FC236}">
                    <a16:creationId xmlns:a16="http://schemas.microsoft.com/office/drawing/2014/main" id="{00000000-0008-0000-0200-00000624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438150</xdr:colOff>
      <xdr:row>3</xdr:row>
      <xdr:rowOff>19050</xdr:rowOff>
    </xdr:from>
    <xdr:ext cx="1914525" cy="24711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1866900" y="962025"/>
          <a:ext cx="1914525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050">
              <a:latin typeface="Times New Roman" panose="02020603050405020304" pitchFamily="18" charset="0"/>
              <a:cs typeface="Times New Roman" panose="02020603050405020304" pitchFamily="18" charset="0"/>
            </a:rPr>
            <a:t>RB POW A &amp; B</a:t>
          </a:r>
          <a:r>
            <a:rPr lang="en-MY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 100624 AMR</a:t>
          </a:r>
          <a:endParaRPr lang="en-MY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666749</xdr:colOff>
      <xdr:row>16</xdr:row>
      <xdr:rowOff>19050</xdr:rowOff>
    </xdr:from>
    <xdr:to>
      <xdr:col>7</xdr:col>
      <xdr:colOff>904874</xdr:colOff>
      <xdr:row>17</xdr:row>
      <xdr:rowOff>9525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4F989E2-F3E0-4C2C-A80B-AA9FC55E2948}"/>
            </a:ext>
          </a:extLst>
        </xdr:cNvPr>
        <xdr:cNvSpPr/>
      </xdr:nvSpPr>
      <xdr:spPr>
        <a:xfrm>
          <a:off x="6181724" y="4733925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5</xdr:col>
      <xdr:colOff>419100</xdr:colOff>
      <xdr:row>18</xdr:row>
      <xdr:rowOff>9525</xdr:rowOff>
    </xdr:from>
    <xdr:ext cx="409575" cy="28020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3DED8A0-B5B1-4141-9E1D-E41518198D28}"/>
            </a:ext>
          </a:extLst>
        </xdr:cNvPr>
        <xdr:cNvSpPr txBox="1"/>
      </xdr:nvSpPr>
      <xdr:spPr>
        <a:xfrm>
          <a:off x="3695700" y="5200650"/>
          <a:ext cx="4095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200"/>
            <a:t>T1</a:t>
          </a:r>
        </a:p>
      </xdr:txBody>
    </xdr:sp>
    <xdr:clientData/>
  </xdr:oneCellAnchor>
  <xdr:twoCellAnchor>
    <xdr:from>
      <xdr:col>0</xdr:col>
      <xdr:colOff>19050</xdr:colOff>
      <xdr:row>18</xdr:row>
      <xdr:rowOff>1</xdr:rowOff>
    </xdr:from>
    <xdr:to>
      <xdr:col>0</xdr:col>
      <xdr:colOff>361950</xdr:colOff>
      <xdr:row>19</xdr:row>
      <xdr:rowOff>28576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1ED5ADB-7575-4867-8D93-54327021A125}"/>
            </a:ext>
          </a:extLst>
        </xdr:cNvPr>
        <xdr:cNvSpPr txBox="1"/>
      </xdr:nvSpPr>
      <xdr:spPr>
        <a:xfrm>
          <a:off x="19050" y="5191126"/>
          <a:ext cx="342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rIns="0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MY" sz="1100"/>
        </a:p>
      </xdr:txBody>
    </xdr:sp>
    <xdr:clientData/>
  </xdr:twoCellAnchor>
  <xdr:oneCellAnchor>
    <xdr:from>
      <xdr:col>5</xdr:col>
      <xdr:colOff>419100</xdr:colOff>
      <xdr:row>18</xdr:row>
      <xdr:rowOff>9525</xdr:rowOff>
    </xdr:from>
    <xdr:ext cx="409575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F02982A-7FDC-4AC5-836F-6743C6E2D093}"/>
            </a:ext>
          </a:extLst>
        </xdr:cNvPr>
        <xdr:cNvSpPr txBox="1"/>
      </xdr:nvSpPr>
      <xdr:spPr>
        <a:xfrm>
          <a:off x="3695700" y="5200650"/>
          <a:ext cx="4095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200"/>
            <a:t>T1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3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4541208" y="897175"/>
              <a:ext cx="1840541" cy="346787"/>
              <a:chOff x="5019300" y="923335"/>
              <a:chExt cx="207818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3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300-000005180000}"/>
                  </a:ext>
                </a:extLst>
              </xdr:cNvPr>
              <xdr:cNvSpPr/>
            </xdr:nvSpPr>
            <xdr:spPr bwMode="auto">
              <a:xfrm>
                <a:off x="5019300" y="923335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300-00000618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3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7.xml"/><Relationship Id="rId5" Type="http://schemas.openxmlformats.org/officeDocument/2006/relationships/ctrlProp" Target="../ctrlProps/ctrlProp16.xml"/><Relationship Id="rId10" Type="http://schemas.openxmlformats.org/officeDocument/2006/relationships/ctrlProp" Target="../ctrlProps/ctrlProp21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6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2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4.xml"/><Relationship Id="rId5" Type="http://schemas.openxmlformats.org/officeDocument/2006/relationships/ctrlProp" Target="../ctrlProps/ctrlProp23.xml"/><Relationship Id="rId10" Type="http://schemas.openxmlformats.org/officeDocument/2006/relationships/ctrlProp" Target="../ctrlProps/ctrlProp28.xml"/><Relationship Id="rId4" Type="http://schemas.openxmlformats.org/officeDocument/2006/relationships/ctrlProp" Target="../ctrlProps/ctrlProp22.xml"/><Relationship Id="rId9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topLeftCell="A13" zoomScaleNormal="100" workbookViewId="0">
      <selection activeCell="E17" sqref="E17:F20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7" t="s">
        <v>0</v>
      </c>
      <c r="B1" s="108"/>
      <c r="C1" s="108"/>
      <c r="D1" s="108"/>
      <c r="E1" s="108"/>
      <c r="F1" s="108"/>
      <c r="G1" s="108"/>
      <c r="H1" s="109"/>
    </row>
    <row r="2" spans="1:8" ht="18.95" customHeight="1" x14ac:dyDescent="0.2">
      <c r="A2" s="110" t="s">
        <v>1</v>
      </c>
      <c r="B2" s="111"/>
      <c r="C2" s="112"/>
      <c r="D2" s="113" t="s">
        <v>64</v>
      </c>
      <c r="E2" s="113"/>
      <c r="F2" s="113"/>
      <c r="G2" s="113"/>
      <c r="H2" s="114"/>
    </row>
    <row r="3" spans="1:8" ht="24" customHeight="1" x14ac:dyDescent="0.2">
      <c r="A3" s="115" t="s">
        <v>2</v>
      </c>
      <c r="B3" s="116"/>
      <c r="C3" s="117"/>
      <c r="D3" s="118" t="s">
        <v>65</v>
      </c>
      <c r="E3" s="119"/>
      <c r="F3" s="119"/>
      <c r="G3" s="119"/>
      <c r="H3" s="120"/>
    </row>
    <row r="4" spans="1:8" ht="19.899999999999999" customHeight="1" x14ac:dyDescent="0.2">
      <c r="A4" s="55" t="s">
        <v>69</v>
      </c>
      <c r="B4" s="56"/>
      <c r="C4" s="56"/>
      <c r="D4" s="56"/>
      <c r="E4" s="56"/>
      <c r="F4" s="105" t="s">
        <v>44</v>
      </c>
      <c r="G4" s="105"/>
      <c r="H4" s="106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4" t="s">
        <v>66</v>
      </c>
      <c r="H5" s="125"/>
    </row>
    <row r="6" spans="1:8" ht="25.5" customHeight="1" x14ac:dyDescent="0.2">
      <c r="A6" s="72" t="s">
        <v>3</v>
      </c>
      <c r="B6" s="73"/>
      <c r="C6" s="73"/>
      <c r="D6" s="73"/>
      <c r="E6" s="74"/>
      <c r="F6" s="3" t="s">
        <v>10</v>
      </c>
      <c r="G6" s="59" t="s">
        <v>11</v>
      </c>
      <c r="H6" s="121"/>
    </row>
    <row r="7" spans="1:8" ht="21" customHeight="1" x14ac:dyDescent="0.2">
      <c r="A7" s="68" t="s">
        <v>4</v>
      </c>
      <c r="B7" s="69"/>
      <c r="C7" s="75"/>
      <c r="D7" s="76"/>
      <c r="E7" s="77"/>
      <c r="F7" s="31">
        <v>0.503</v>
      </c>
      <c r="G7" s="122">
        <v>50.015000000000001</v>
      </c>
      <c r="H7" s="123"/>
    </row>
    <row r="8" spans="1:8" ht="21" customHeight="1" x14ac:dyDescent="0.2">
      <c r="A8" s="68" t="s">
        <v>5</v>
      </c>
      <c r="B8" s="69"/>
      <c r="C8" s="78" t="s">
        <v>67</v>
      </c>
      <c r="D8" s="79"/>
      <c r="E8" s="80"/>
      <c r="F8" s="31">
        <v>0.503</v>
      </c>
      <c r="G8" s="122">
        <v>50.003999999999998</v>
      </c>
      <c r="H8" s="123"/>
    </row>
    <row r="9" spans="1:8" ht="20.100000000000001" customHeight="1" x14ac:dyDescent="0.2">
      <c r="A9" s="68" t="s">
        <v>6</v>
      </c>
      <c r="B9" s="69"/>
      <c r="C9" s="75"/>
      <c r="D9" s="76"/>
      <c r="E9" s="77"/>
      <c r="F9" s="31">
        <v>0.503</v>
      </c>
      <c r="G9" s="122">
        <v>50.015000000000001</v>
      </c>
      <c r="H9" s="123"/>
    </row>
    <row r="10" spans="1:8" ht="48.75" customHeight="1" x14ac:dyDescent="0.2">
      <c r="A10" s="70"/>
      <c r="B10" s="49" t="s">
        <v>7</v>
      </c>
      <c r="C10" s="50"/>
      <c r="D10" s="50"/>
      <c r="E10" s="51"/>
      <c r="F10" s="59" t="s">
        <v>48</v>
      </c>
      <c r="G10" s="60"/>
      <c r="H10" s="61"/>
    </row>
    <row r="11" spans="1:8" ht="20.25" customHeight="1" x14ac:dyDescent="0.2">
      <c r="A11" s="71"/>
      <c r="B11" s="52"/>
      <c r="C11" s="53"/>
      <c r="D11" s="53"/>
      <c r="E11" s="54"/>
      <c r="F11" s="7" t="s">
        <v>5</v>
      </c>
      <c r="G11" s="59" t="s">
        <v>20</v>
      </c>
      <c r="H11" s="121"/>
    </row>
    <row r="12" spans="1:8" ht="21.75" customHeight="1" x14ac:dyDescent="0.2">
      <c r="A12" s="8" t="s">
        <v>12</v>
      </c>
      <c r="B12" s="62">
        <v>2.5</v>
      </c>
      <c r="C12" s="63"/>
      <c r="D12" s="63"/>
      <c r="E12" s="64"/>
      <c r="F12" s="6">
        <f>B12/F8</f>
        <v>4.9701789264413518</v>
      </c>
      <c r="G12" s="126">
        <f>B12/F9</f>
        <v>4.9701789264413518</v>
      </c>
      <c r="H12" s="127"/>
    </row>
    <row r="13" spans="1:8" ht="21.95" customHeight="1" x14ac:dyDescent="0.2">
      <c r="A13" s="8" t="s">
        <v>13</v>
      </c>
      <c r="B13" s="46">
        <v>0.25</v>
      </c>
      <c r="C13" s="47"/>
      <c r="D13" s="47"/>
      <c r="E13" s="48"/>
      <c r="F13" s="6">
        <f>B13/F8</f>
        <v>0.49701789264413521</v>
      </c>
      <c r="G13" s="126">
        <f>B13/F9</f>
        <v>0.49701789264413521</v>
      </c>
      <c r="H13" s="127"/>
    </row>
    <row r="14" spans="1:8" ht="21.95" customHeight="1" x14ac:dyDescent="0.2">
      <c r="A14" s="8" t="s">
        <v>14</v>
      </c>
      <c r="B14" s="65">
        <v>5</v>
      </c>
      <c r="C14" s="66"/>
      <c r="D14" s="66"/>
      <c r="E14" s="67"/>
      <c r="F14" s="6">
        <f>B14/F8</f>
        <v>9.9403578528827037</v>
      </c>
      <c r="G14" s="126">
        <f>B14/F9</f>
        <v>9.9403578528827037</v>
      </c>
      <c r="H14" s="127"/>
    </row>
    <row r="15" spans="1:8" ht="21.95" customHeight="1" x14ac:dyDescent="0.2">
      <c r="A15" s="8" t="s">
        <v>15</v>
      </c>
      <c r="B15" s="46">
        <v>0.15</v>
      </c>
      <c r="C15" s="47"/>
      <c r="D15" s="47"/>
      <c r="E15" s="48"/>
      <c r="F15" s="6">
        <f>B15/F8</f>
        <v>0.29821073558648109</v>
      </c>
      <c r="G15" s="126">
        <f>B15/F9</f>
        <v>0.29821073558648109</v>
      </c>
      <c r="H15" s="127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0" t="s">
        <v>37</v>
      </c>
      <c r="B17" s="91"/>
      <c r="C17" s="91"/>
      <c r="D17" s="91"/>
      <c r="E17" s="57" t="s">
        <v>33</v>
      </c>
      <c r="F17" s="58"/>
      <c r="G17" s="22" t="s">
        <v>34</v>
      </c>
      <c r="H17" s="23" t="s">
        <v>35</v>
      </c>
    </row>
    <row r="18" spans="1:8" ht="18.75" customHeight="1" x14ac:dyDescent="0.25">
      <c r="A18" s="92" t="s">
        <v>38</v>
      </c>
      <c r="B18" s="93"/>
      <c r="C18" s="93"/>
      <c r="D18" s="93"/>
      <c r="E18" s="40" t="s">
        <v>33</v>
      </c>
      <c r="F18" s="40"/>
      <c r="G18" s="24"/>
      <c r="H18" s="25"/>
    </row>
    <row r="19" spans="1:8" ht="18.75" customHeight="1" x14ac:dyDescent="0.25">
      <c r="A19" s="92" t="s">
        <v>39</v>
      </c>
      <c r="B19" s="93"/>
      <c r="C19" s="93"/>
      <c r="D19" s="93"/>
      <c r="E19" s="40" t="s">
        <v>33</v>
      </c>
      <c r="F19" s="40"/>
      <c r="G19" s="24"/>
      <c r="H19" s="25"/>
    </row>
    <row r="20" spans="1:8" ht="18.75" customHeight="1" x14ac:dyDescent="0.25">
      <c r="A20" s="92" t="s">
        <v>40</v>
      </c>
      <c r="B20" s="93"/>
      <c r="C20" s="93"/>
      <c r="D20" s="93"/>
      <c r="E20" s="40" t="s">
        <v>33</v>
      </c>
      <c r="F20" s="40"/>
      <c r="G20" s="24"/>
      <c r="H20" s="25"/>
    </row>
    <row r="21" spans="1:8" ht="18.75" customHeight="1" x14ac:dyDescent="0.3">
      <c r="A21" s="92" t="s">
        <v>41</v>
      </c>
      <c r="B21" s="93"/>
      <c r="C21" s="93"/>
      <c r="D21" s="93"/>
      <c r="E21" s="40"/>
      <c r="F21" s="40"/>
      <c r="G21" s="141"/>
      <c r="H21" s="25"/>
    </row>
    <row r="22" spans="1:8" ht="18.75" customHeight="1" x14ac:dyDescent="0.25">
      <c r="A22" s="44" t="s">
        <v>42</v>
      </c>
      <c r="B22" s="45"/>
      <c r="C22" s="45"/>
      <c r="D22" s="45"/>
      <c r="E22" s="41" t="s">
        <v>36</v>
      </c>
      <c r="F22" s="42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3" t="s">
        <v>21</v>
      </c>
      <c r="B26" s="84"/>
      <c r="C26" s="84"/>
      <c r="D26" s="43" t="s">
        <v>17</v>
      </c>
      <c r="E26" s="43"/>
      <c r="F26" s="19" t="s">
        <v>31</v>
      </c>
      <c r="G26" s="43" t="s">
        <v>17</v>
      </c>
      <c r="H26" s="96"/>
    </row>
    <row r="27" spans="1:8" ht="60.75" customHeight="1" x14ac:dyDescent="0.2">
      <c r="A27" s="85" t="s">
        <v>22</v>
      </c>
      <c r="B27" s="86"/>
      <c r="C27" s="86"/>
      <c r="D27" s="104" t="s">
        <v>17</v>
      </c>
      <c r="E27" s="104"/>
      <c r="F27" s="20" t="s">
        <v>18</v>
      </c>
      <c r="G27" s="94" t="s">
        <v>71</v>
      </c>
      <c r="H27" s="95"/>
    </row>
    <row r="28" spans="1:8" ht="43.15" customHeight="1" x14ac:dyDescent="0.2">
      <c r="A28" s="97" t="s">
        <v>16</v>
      </c>
      <c r="B28" s="98"/>
      <c r="C28" s="98"/>
      <c r="D28" s="98"/>
      <c r="E28" s="99"/>
      <c r="F28" s="87" t="s">
        <v>9</v>
      </c>
      <c r="G28" s="88"/>
      <c r="H28" s="89"/>
    </row>
    <row r="29" spans="1:8" ht="18" customHeight="1" x14ac:dyDescent="0.2">
      <c r="A29" s="81" t="s">
        <v>68</v>
      </c>
      <c r="B29" s="82"/>
      <c r="C29" s="82"/>
      <c r="D29" s="102">
        <v>45453</v>
      </c>
      <c r="E29" s="103"/>
      <c r="F29" s="4"/>
      <c r="G29" s="100"/>
      <c r="H29" s="101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6FB8-192E-479B-89CC-8FE55BA9DA0B}">
  <dimension ref="A1:H29"/>
  <sheetViews>
    <sheetView view="pageLayout" topLeftCell="A10" zoomScaleNormal="100" workbookViewId="0">
      <selection activeCell="E17" sqref="E17:F20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7" t="s">
        <v>0</v>
      </c>
      <c r="B1" s="108"/>
      <c r="C1" s="108"/>
      <c r="D1" s="108"/>
      <c r="E1" s="108"/>
      <c r="F1" s="108"/>
      <c r="G1" s="108"/>
      <c r="H1" s="109"/>
    </row>
    <row r="2" spans="1:8" ht="18.95" customHeight="1" x14ac:dyDescent="0.2">
      <c r="A2" s="110" t="s">
        <v>1</v>
      </c>
      <c r="B2" s="111"/>
      <c r="C2" s="112"/>
      <c r="D2" s="113" t="s">
        <v>73</v>
      </c>
      <c r="E2" s="113"/>
      <c r="F2" s="113"/>
      <c r="G2" s="113"/>
      <c r="H2" s="114"/>
    </row>
    <row r="3" spans="1:8" ht="24" customHeight="1" x14ac:dyDescent="0.2">
      <c r="A3" s="115" t="s">
        <v>2</v>
      </c>
      <c r="B3" s="116"/>
      <c r="C3" s="117"/>
      <c r="D3" s="118" t="s">
        <v>65</v>
      </c>
      <c r="E3" s="119"/>
      <c r="F3" s="119"/>
      <c r="G3" s="119"/>
      <c r="H3" s="120"/>
    </row>
    <row r="4" spans="1:8" ht="19.899999999999999" customHeight="1" x14ac:dyDescent="0.2">
      <c r="A4" s="55" t="s">
        <v>69</v>
      </c>
      <c r="B4" s="56"/>
      <c r="C4" s="56"/>
      <c r="D4" s="56"/>
      <c r="E4" s="56"/>
      <c r="F4" s="105" t="s">
        <v>44</v>
      </c>
      <c r="G4" s="105"/>
      <c r="H4" s="106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4" t="s">
        <v>66</v>
      </c>
      <c r="H5" s="125"/>
    </row>
    <row r="6" spans="1:8" ht="25.5" customHeight="1" x14ac:dyDescent="0.2">
      <c r="A6" s="72" t="s">
        <v>3</v>
      </c>
      <c r="B6" s="73"/>
      <c r="C6" s="73"/>
      <c r="D6" s="73"/>
      <c r="E6" s="74"/>
      <c r="F6" s="36" t="s">
        <v>10</v>
      </c>
      <c r="G6" s="59" t="s">
        <v>11</v>
      </c>
      <c r="H6" s="121"/>
    </row>
    <row r="7" spans="1:8" ht="21" customHeight="1" x14ac:dyDescent="0.2">
      <c r="A7" s="68" t="s">
        <v>4</v>
      </c>
      <c r="B7" s="69"/>
      <c r="C7" s="75"/>
      <c r="D7" s="76"/>
      <c r="E7" s="77"/>
      <c r="F7" s="31">
        <v>0.503</v>
      </c>
      <c r="G7" s="122">
        <v>50.015000000000001</v>
      </c>
      <c r="H7" s="123"/>
    </row>
    <row r="8" spans="1:8" ht="21" customHeight="1" x14ac:dyDescent="0.2">
      <c r="A8" s="68" t="s">
        <v>5</v>
      </c>
      <c r="B8" s="69"/>
      <c r="C8" s="78" t="s">
        <v>67</v>
      </c>
      <c r="D8" s="79"/>
      <c r="E8" s="80"/>
      <c r="F8" s="31">
        <v>0.503</v>
      </c>
      <c r="G8" s="122">
        <v>50.003999999999998</v>
      </c>
      <c r="H8" s="123"/>
    </row>
    <row r="9" spans="1:8" ht="20.100000000000001" customHeight="1" x14ac:dyDescent="0.2">
      <c r="A9" s="68" t="s">
        <v>6</v>
      </c>
      <c r="B9" s="69"/>
      <c r="C9" s="75"/>
      <c r="D9" s="76"/>
      <c r="E9" s="77"/>
      <c r="F9" s="31">
        <v>0.503</v>
      </c>
      <c r="G9" s="122">
        <v>50.015000000000001</v>
      </c>
      <c r="H9" s="123"/>
    </row>
    <row r="10" spans="1:8" ht="48.75" customHeight="1" x14ac:dyDescent="0.2">
      <c r="A10" s="70"/>
      <c r="B10" s="49" t="s">
        <v>7</v>
      </c>
      <c r="C10" s="50"/>
      <c r="D10" s="50"/>
      <c r="E10" s="51"/>
      <c r="F10" s="59" t="s">
        <v>48</v>
      </c>
      <c r="G10" s="60"/>
      <c r="H10" s="61"/>
    </row>
    <row r="11" spans="1:8" ht="20.25" customHeight="1" x14ac:dyDescent="0.2">
      <c r="A11" s="71"/>
      <c r="B11" s="52"/>
      <c r="C11" s="53"/>
      <c r="D11" s="53"/>
      <c r="E11" s="54"/>
      <c r="F11" s="7" t="s">
        <v>5</v>
      </c>
      <c r="G11" s="59" t="s">
        <v>20</v>
      </c>
      <c r="H11" s="121"/>
    </row>
    <row r="12" spans="1:8" ht="21.75" customHeight="1" x14ac:dyDescent="0.2">
      <c r="A12" s="8" t="s">
        <v>12</v>
      </c>
      <c r="B12" s="62">
        <v>2.5</v>
      </c>
      <c r="C12" s="63"/>
      <c r="D12" s="63"/>
      <c r="E12" s="64"/>
      <c r="F12" s="6">
        <f>B12/F8</f>
        <v>4.9701789264413518</v>
      </c>
      <c r="G12" s="126">
        <f>B12/F9</f>
        <v>4.9701789264413518</v>
      </c>
      <c r="H12" s="127"/>
    </row>
    <row r="13" spans="1:8" ht="21.95" customHeight="1" x14ac:dyDescent="0.2">
      <c r="A13" s="8" t="s">
        <v>13</v>
      </c>
      <c r="B13" s="46">
        <v>0.25</v>
      </c>
      <c r="C13" s="47"/>
      <c r="D13" s="47"/>
      <c r="E13" s="48"/>
      <c r="F13" s="6">
        <f>B13/F8</f>
        <v>0.49701789264413521</v>
      </c>
      <c r="G13" s="126">
        <f>B13/F9</f>
        <v>0.49701789264413521</v>
      </c>
      <c r="H13" s="127"/>
    </row>
    <row r="14" spans="1:8" ht="21.95" customHeight="1" x14ac:dyDescent="0.2">
      <c r="A14" s="8" t="s">
        <v>14</v>
      </c>
      <c r="B14" s="65">
        <v>5</v>
      </c>
      <c r="C14" s="66"/>
      <c r="D14" s="66"/>
      <c r="E14" s="67"/>
      <c r="F14" s="6">
        <f>B14/F8</f>
        <v>9.9403578528827037</v>
      </c>
      <c r="G14" s="126">
        <f>B14/F9</f>
        <v>9.9403578528827037</v>
      </c>
      <c r="H14" s="127"/>
    </row>
    <row r="15" spans="1:8" ht="21.95" customHeight="1" x14ac:dyDescent="0.2">
      <c r="A15" s="8" t="s">
        <v>15</v>
      </c>
      <c r="B15" s="46">
        <v>0.15</v>
      </c>
      <c r="C15" s="47"/>
      <c r="D15" s="47"/>
      <c r="E15" s="48"/>
      <c r="F15" s="6">
        <f>B15/F8</f>
        <v>0.29821073558648109</v>
      </c>
      <c r="G15" s="126">
        <f>B15/F9</f>
        <v>0.29821073558648109</v>
      </c>
      <c r="H15" s="127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0" t="s">
        <v>37</v>
      </c>
      <c r="B17" s="91"/>
      <c r="C17" s="91"/>
      <c r="D17" s="91"/>
      <c r="E17" s="57" t="s">
        <v>33</v>
      </c>
      <c r="F17" s="58"/>
      <c r="G17" s="38" t="s">
        <v>34</v>
      </c>
      <c r="H17" s="23" t="s">
        <v>35</v>
      </c>
    </row>
    <row r="18" spans="1:8" ht="18.75" customHeight="1" x14ac:dyDescent="0.25">
      <c r="A18" s="92" t="s">
        <v>38</v>
      </c>
      <c r="B18" s="93"/>
      <c r="C18" s="93"/>
      <c r="D18" s="93"/>
      <c r="E18" s="40" t="s">
        <v>33</v>
      </c>
      <c r="F18" s="40"/>
      <c r="G18" s="37"/>
      <c r="H18" s="25"/>
    </row>
    <row r="19" spans="1:8" ht="18.75" customHeight="1" x14ac:dyDescent="0.25">
      <c r="A19" s="92" t="s">
        <v>39</v>
      </c>
      <c r="B19" s="93"/>
      <c r="C19" s="93"/>
      <c r="D19" s="93"/>
      <c r="E19" s="40" t="s">
        <v>33</v>
      </c>
      <c r="F19" s="40"/>
      <c r="G19" s="37"/>
      <c r="H19" s="25"/>
    </row>
    <row r="20" spans="1:8" ht="18.75" customHeight="1" x14ac:dyDescent="0.25">
      <c r="A20" s="92" t="s">
        <v>40</v>
      </c>
      <c r="B20" s="93"/>
      <c r="C20" s="93"/>
      <c r="D20" s="93"/>
      <c r="E20" s="40" t="s">
        <v>33</v>
      </c>
      <c r="F20" s="40"/>
      <c r="G20" s="37"/>
      <c r="H20" s="25"/>
    </row>
    <row r="21" spans="1:8" ht="18.75" customHeight="1" x14ac:dyDescent="0.3">
      <c r="A21" s="92" t="s">
        <v>41</v>
      </c>
      <c r="B21" s="93"/>
      <c r="C21" s="93"/>
      <c r="D21" s="93"/>
      <c r="E21" s="40"/>
      <c r="F21" s="40"/>
      <c r="G21" s="141"/>
      <c r="H21" s="25"/>
    </row>
    <row r="22" spans="1:8" ht="18.75" customHeight="1" x14ac:dyDescent="0.25">
      <c r="A22" s="44" t="s">
        <v>42</v>
      </c>
      <c r="B22" s="45"/>
      <c r="C22" s="45"/>
      <c r="D22" s="45"/>
      <c r="E22" s="41" t="s">
        <v>36</v>
      </c>
      <c r="F22" s="42"/>
      <c r="G22" s="39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3" t="s">
        <v>21</v>
      </c>
      <c r="B26" s="84"/>
      <c r="C26" s="84"/>
      <c r="D26" s="43" t="s">
        <v>17</v>
      </c>
      <c r="E26" s="43"/>
      <c r="F26" s="19" t="s">
        <v>31</v>
      </c>
      <c r="G26" s="43" t="s">
        <v>17</v>
      </c>
      <c r="H26" s="96"/>
    </row>
    <row r="27" spans="1:8" ht="60.75" customHeight="1" x14ac:dyDescent="0.2">
      <c r="A27" s="85" t="s">
        <v>22</v>
      </c>
      <c r="B27" s="86"/>
      <c r="C27" s="86"/>
      <c r="D27" s="104" t="s">
        <v>17</v>
      </c>
      <c r="E27" s="104"/>
      <c r="F27" s="20" t="s">
        <v>18</v>
      </c>
      <c r="G27" s="94" t="s">
        <v>70</v>
      </c>
      <c r="H27" s="95"/>
    </row>
    <row r="28" spans="1:8" ht="43.15" customHeight="1" x14ac:dyDescent="0.2">
      <c r="A28" s="97" t="s">
        <v>16</v>
      </c>
      <c r="B28" s="98"/>
      <c r="C28" s="98"/>
      <c r="D28" s="98"/>
      <c r="E28" s="99"/>
      <c r="F28" s="87" t="s">
        <v>9</v>
      </c>
      <c r="G28" s="88"/>
      <c r="H28" s="89"/>
    </row>
    <row r="29" spans="1:8" ht="18" customHeight="1" x14ac:dyDescent="0.2">
      <c r="A29" s="81" t="s">
        <v>68</v>
      </c>
      <c r="B29" s="82"/>
      <c r="C29" s="82"/>
      <c r="D29" s="102">
        <v>45453</v>
      </c>
      <c r="E29" s="103"/>
      <c r="F29" s="4"/>
      <c r="G29" s="100"/>
      <c r="H29" s="101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6406-ABE8-4B0D-B5CB-37EC724584AA}">
  <dimension ref="A1:H29"/>
  <sheetViews>
    <sheetView tabSelected="1" view="pageLayout" topLeftCell="A13" zoomScaleNormal="100" workbookViewId="0">
      <selection activeCell="H21" sqref="H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7" t="s">
        <v>0</v>
      </c>
      <c r="B1" s="108"/>
      <c r="C1" s="108"/>
      <c r="D1" s="108"/>
      <c r="E1" s="108"/>
      <c r="F1" s="108"/>
      <c r="G1" s="108"/>
      <c r="H1" s="109"/>
    </row>
    <row r="2" spans="1:8" ht="18.95" customHeight="1" x14ac:dyDescent="0.2">
      <c r="A2" s="110" t="s">
        <v>1</v>
      </c>
      <c r="B2" s="111"/>
      <c r="C2" s="112"/>
      <c r="D2" s="113" t="s">
        <v>74</v>
      </c>
      <c r="E2" s="113"/>
      <c r="F2" s="113"/>
      <c r="G2" s="113"/>
      <c r="H2" s="114"/>
    </row>
    <row r="3" spans="1:8" ht="24" customHeight="1" x14ac:dyDescent="0.2">
      <c r="A3" s="115" t="s">
        <v>2</v>
      </c>
      <c r="B3" s="116"/>
      <c r="C3" s="117"/>
      <c r="D3" s="118" t="s">
        <v>65</v>
      </c>
      <c r="E3" s="119"/>
      <c r="F3" s="119"/>
      <c r="G3" s="119"/>
      <c r="H3" s="120"/>
    </row>
    <row r="4" spans="1:8" ht="19.899999999999999" customHeight="1" x14ac:dyDescent="0.2">
      <c r="A4" s="55" t="s">
        <v>69</v>
      </c>
      <c r="B4" s="56"/>
      <c r="C4" s="56"/>
      <c r="D4" s="56"/>
      <c r="E4" s="56"/>
      <c r="F4" s="105" t="s">
        <v>44</v>
      </c>
      <c r="G4" s="105"/>
      <c r="H4" s="106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4" t="s">
        <v>66</v>
      </c>
      <c r="H5" s="125"/>
    </row>
    <row r="6" spans="1:8" ht="25.5" customHeight="1" x14ac:dyDescent="0.2">
      <c r="A6" s="72" t="s">
        <v>3</v>
      </c>
      <c r="B6" s="73"/>
      <c r="C6" s="73"/>
      <c r="D6" s="73"/>
      <c r="E6" s="74"/>
      <c r="F6" s="36" t="s">
        <v>10</v>
      </c>
      <c r="G6" s="59" t="s">
        <v>11</v>
      </c>
      <c r="H6" s="121"/>
    </row>
    <row r="7" spans="1:8" ht="21" customHeight="1" x14ac:dyDescent="0.2">
      <c r="A7" s="68" t="s">
        <v>4</v>
      </c>
      <c r="B7" s="69"/>
      <c r="C7" s="75"/>
      <c r="D7" s="76"/>
      <c r="E7" s="77"/>
      <c r="F7" s="31">
        <v>0.503</v>
      </c>
      <c r="G7" s="122">
        <v>50.015000000000001</v>
      </c>
      <c r="H7" s="123"/>
    </row>
    <row r="8" spans="1:8" ht="21" customHeight="1" x14ac:dyDescent="0.2">
      <c r="A8" s="68" t="s">
        <v>5</v>
      </c>
      <c r="B8" s="69"/>
      <c r="C8" s="78" t="s">
        <v>67</v>
      </c>
      <c r="D8" s="79"/>
      <c r="E8" s="80"/>
      <c r="F8" s="31">
        <v>0.503</v>
      </c>
      <c r="G8" s="122">
        <v>50.003999999999998</v>
      </c>
      <c r="H8" s="123"/>
    </row>
    <row r="9" spans="1:8" ht="20.100000000000001" customHeight="1" x14ac:dyDescent="0.2">
      <c r="A9" s="68" t="s">
        <v>6</v>
      </c>
      <c r="B9" s="69"/>
      <c r="C9" s="75"/>
      <c r="D9" s="76"/>
      <c r="E9" s="77"/>
      <c r="F9" s="31">
        <v>0.503</v>
      </c>
      <c r="G9" s="122">
        <v>50.015000000000001</v>
      </c>
      <c r="H9" s="123"/>
    </row>
    <row r="10" spans="1:8" ht="48.75" customHeight="1" x14ac:dyDescent="0.2">
      <c r="A10" s="70"/>
      <c r="B10" s="49" t="s">
        <v>7</v>
      </c>
      <c r="C10" s="50"/>
      <c r="D10" s="50"/>
      <c r="E10" s="51"/>
      <c r="F10" s="59" t="s">
        <v>48</v>
      </c>
      <c r="G10" s="60"/>
      <c r="H10" s="61"/>
    </row>
    <row r="11" spans="1:8" ht="20.25" customHeight="1" x14ac:dyDescent="0.2">
      <c r="A11" s="71"/>
      <c r="B11" s="52"/>
      <c r="C11" s="53"/>
      <c r="D11" s="53"/>
      <c r="E11" s="54"/>
      <c r="F11" s="7" t="s">
        <v>5</v>
      </c>
      <c r="G11" s="59" t="s">
        <v>20</v>
      </c>
      <c r="H11" s="121"/>
    </row>
    <row r="12" spans="1:8" ht="21.75" customHeight="1" x14ac:dyDescent="0.2">
      <c r="A12" s="8" t="s">
        <v>12</v>
      </c>
      <c r="B12" s="62">
        <v>2.5</v>
      </c>
      <c r="C12" s="63"/>
      <c r="D12" s="63"/>
      <c r="E12" s="64"/>
      <c r="F12" s="6">
        <f>B12/F8</f>
        <v>4.9701789264413518</v>
      </c>
      <c r="G12" s="126">
        <f>B12/F9</f>
        <v>4.9701789264413518</v>
      </c>
      <c r="H12" s="127"/>
    </row>
    <row r="13" spans="1:8" ht="21.95" customHeight="1" x14ac:dyDescent="0.2">
      <c r="A13" s="8" t="s">
        <v>13</v>
      </c>
      <c r="B13" s="46">
        <v>0.25</v>
      </c>
      <c r="C13" s="47"/>
      <c r="D13" s="47"/>
      <c r="E13" s="48"/>
      <c r="F13" s="6">
        <f>B13/F8</f>
        <v>0.49701789264413521</v>
      </c>
      <c r="G13" s="126">
        <f>B13/F9</f>
        <v>0.49701789264413521</v>
      </c>
      <c r="H13" s="127"/>
    </row>
    <row r="14" spans="1:8" ht="21.95" customHeight="1" x14ac:dyDescent="0.2">
      <c r="A14" s="8" t="s">
        <v>14</v>
      </c>
      <c r="B14" s="65">
        <v>5</v>
      </c>
      <c r="C14" s="66"/>
      <c r="D14" s="66"/>
      <c r="E14" s="67"/>
      <c r="F14" s="6">
        <f>B14/F8</f>
        <v>9.9403578528827037</v>
      </c>
      <c r="G14" s="126">
        <f>B14/F9</f>
        <v>9.9403578528827037</v>
      </c>
      <c r="H14" s="127"/>
    </row>
    <row r="15" spans="1:8" ht="21.95" customHeight="1" x14ac:dyDescent="0.2">
      <c r="A15" s="8" t="s">
        <v>15</v>
      </c>
      <c r="B15" s="46">
        <v>0.15</v>
      </c>
      <c r="C15" s="47"/>
      <c r="D15" s="47"/>
      <c r="E15" s="48"/>
      <c r="F15" s="6">
        <f>B15/F8</f>
        <v>0.29821073558648109</v>
      </c>
      <c r="G15" s="126">
        <f>B15/F9</f>
        <v>0.29821073558648109</v>
      </c>
      <c r="H15" s="127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0" t="s">
        <v>37</v>
      </c>
      <c r="B17" s="91"/>
      <c r="C17" s="91"/>
      <c r="D17" s="91"/>
      <c r="E17" s="57" t="s">
        <v>33</v>
      </c>
      <c r="F17" s="58"/>
      <c r="G17" s="38" t="s">
        <v>34</v>
      </c>
      <c r="H17" s="23" t="s">
        <v>35</v>
      </c>
    </row>
    <row r="18" spans="1:8" ht="18.75" customHeight="1" x14ac:dyDescent="0.25">
      <c r="A18" s="92" t="s">
        <v>38</v>
      </c>
      <c r="B18" s="93"/>
      <c r="C18" s="93"/>
      <c r="D18" s="93"/>
      <c r="E18" s="40" t="s">
        <v>33</v>
      </c>
      <c r="F18" s="40"/>
      <c r="G18" s="37"/>
      <c r="H18" s="25"/>
    </row>
    <row r="19" spans="1:8" ht="18.75" customHeight="1" x14ac:dyDescent="0.25">
      <c r="A19" s="92" t="s">
        <v>39</v>
      </c>
      <c r="B19" s="93"/>
      <c r="C19" s="93"/>
      <c r="D19" s="93"/>
      <c r="E19" s="40" t="s">
        <v>33</v>
      </c>
      <c r="F19" s="40"/>
      <c r="G19" s="37"/>
      <c r="H19" s="25"/>
    </row>
    <row r="20" spans="1:8" ht="18.75" customHeight="1" x14ac:dyDescent="0.25">
      <c r="A20" s="92" t="s">
        <v>40</v>
      </c>
      <c r="B20" s="93"/>
      <c r="C20" s="93"/>
      <c r="D20" s="93"/>
      <c r="E20" s="40" t="s">
        <v>33</v>
      </c>
      <c r="F20" s="40"/>
      <c r="G20" s="37"/>
      <c r="H20" s="25"/>
    </row>
    <row r="21" spans="1:8" ht="18.75" customHeight="1" x14ac:dyDescent="0.3">
      <c r="A21" s="92" t="s">
        <v>41</v>
      </c>
      <c r="B21" s="93"/>
      <c r="C21" s="93"/>
      <c r="D21" s="93"/>
      <c r="E21" s="40"/>
      <c r="F21" s="40"/>
      <c r="G21" s="141"/>
      <c r="H21" s="25"/>
    </row>
    <row r="22" spans="1:8" ht="18.75" customHeight="1" x14ac:dyDescent="0.25">
      <c r="A22" s="44" t="s">
        <v>42</v>
      </c>
      <c r="B22" s="45"/>
      <c r="C22" s="45"/>
      <c r="D22" s="45"/>
      <c r="E22" s="41" t="s">
        <v>36</v>
      </c>
      <c r="F22" s="42"/>
      <c r="G22" s="39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3" t="s">
        <v>21</v>
      </c>
      <c r="B26" s="84"/>
      <c r="C26" s="84"/>
      <c r="D26" s="43" t="s">
        <v>17</v>
      </c>
      <c r="E26" s="43"/>
      <c r="F26" s="19" t="s">
        <v>31</v>
      </c>
      <c r="G26" s="43" t="s">
        <v>17</v>
      </c>
      <c r="H26" s="96"/>
    </row>
    <row r="27" spans="1:8" ht="60.75" customHeight="1" x14ac:dyDescent="0.2">
      <c r="A27" s="85" t="s">
        <v>22</v>
      </c>
      <c r="B27" s="86"/>
      <c r="C27" s="86"/>
      <c r="D27" s="104" t="s">
        <v>17</v>
      </c>
      <c r="E27" s="104"/>
      <c r="F27" s="20" t="s">
        <v>18</v>
      </c>
      <c r="G27" s="94" t="s">
        <v>72</v>
      </c>
      <c r="H27" s="95"/>
    </row>
    <row r="28" spans="1:8" ht="43.15" customHeight="1" x14ac:dyDescent="0.2">
      <c r="A28" s="97" t="s">
        <v>16</v>
      </c>
      <c r="B28" s="98"/>
      <c r="C28" s="98"/>
      <c r="D28" s="98"/>
      <c r="E28" s="99"/>
      <c r="F28" s="87" t="s">
        <v>9</v>
      </c>
      <c r="G28" s="88"/>
      <c r="H28" s="89"/>
    </row>
    <row r="29" spans="1:8" ht="18" customHeight="1" x14ac:dyDescent="0.2">
      <c r="A29" s="81" t="s">
        <v>68</v>
      </c>
      <c r="B29" s="82"/>
      <c r="C29" s="82"/>
      <c r="D29" s="102">
        <v>45453</v>
      </c>
      <c r="E29" s="103"/>
      <c r="F29" s="4"/>
      <c r="G29" s="100"/>
      <c r="H29" s="101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topLeftCell="A7" zoomScaleNormal="100" workbookViewId="0">
      <selection activeCell="A4" sqref="A4:E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7" t="s">
        <v>0</v>
      </c>
      <c r="B1" s="108"/>
      <c r="C1" s="108"/>
      <c r="D1" s="108"/>
      <c r="E1" s="108"/>
      <c r="F1" s="108"/>
      <c r="G1" s="108"/>
      <c r="H1" s="109"/>
    </row>
    <row r="2" spans="1:8" ht="18.95" customHeight="1" x14ac:dyDescent="0.2">
      <c r="A2" s="110" t="s">
        <v>1</v>
      </c>
      <c r="B2" s="111"/>
      <c r="C2" s="112"/>
      <c r="D2" s="137"/>
      <c r="E2" s="137"/>
      <c r="F2" s="137"/>
      <c r="G2" s="137"/>
      <c r="H2" s="138"/>
    </row>
    <row r="3" spans="1:8" ht="24" customHeight="1" x14ac:dyDescent="0.2">
      <c r="A3" s="115" t="s">
        <v>2</v>
      </c>
      <c r="B3" s="116"/>
      <c r="C3" s="117"/>
      <c r="D3" s="139"/>
      <c r="E3" s="139"/>
      <c r="F3" s="139"/>
      <c r="G3" s="139"/>
      <c r="H3" s="140"/>
    </row>
    <row r="4" spans="1:8" ht="19.899999999999999" customHeight="1" x14ac:dyDescent="0.2">
      <c r="A4" s="135" t="s">
        <v>63</v>
      </c>
      <c r="B4" s="136"/>
      <c r="C4" s="136"/>
      <c r="D4" s="136"/>
      <c r="E4" s="136"/>
      <c r="F4" s="105" t="s">
        <v>44</v>
      </c>
      <c r="G4" s="105"/>
      <c r="H4" s="106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4" t="s">
        <v>45</v>
      </c>
      <c r="H5" s="125"/>
    </row>
    <row r="6" spans="1:8" ht="25.5" customHeight="1" x14ac:dyDescent="0.2">
      <c r="A6" s="72" t="s">
        <v>3</v>
      </c>
      <c r="B6" s="73"/>
      <c r="C6" s="73"/>
      <c r="D6" s="73"/>
      <c r="E6" s="74"/>
      <c r="F6" s="21" t="s">
        <v>10</v>
      </c>
      <c r="G6" s="59" t="s">
        <v>11</v>
      </c>
      <c r="H6" s="121"/>
    </row>
    <row r="7" spans="1:8" ht="21" customHeight="1" x14ac:dyDescent="0.2">
      <c r="A7" s="68" t="s">
        <v>4</v>
      </c>
      <c r="B7" s="69"/>
      <c r="C7" s="132"/>
      <c r="D7" s="133"/>
      <c r="E7" s="134"/>
      <c r="F7" s="31">
        <v>1.506</v>
      </c>
      <c r="G7" s="122">
        <f>115.243-15.189</f>
        <v>100.054</v>
      </c>
      <c r="H7" s="123"/>
    </row>
    <row r="8" spans="1:8" ht="21" customHeight="1" x14ac:dyDescent="0.2">
      <c r="A8" s="68" t="s">
        <v>5</v>
      </c>
      <c r="B8" s="69"/>
      <c r="C8" s="128" t="s">
        <v>53</v>
      </c>
      <c r="D8" s="128"/>
      <c r="E8" s="128"/>
      <c r="F8" s="35">
        <v>1.502</v>
      </c>
      <c r="G8" s="122">
        <f>115.533-15.529</f>
        <v>100.004</v>
      </c>
      <c r="H8" s="123"/>
    </row>
    <row r="9" spans="1:8" ht="20.100000000000001" customHeight="1" x14ac:dyDescent="0.2">
      <c r="A9" s="68" t="s">
        <v>6</v>
      </c>
      <c r="B9" s="69"/>
      <c r="C9" s="129"/>
      <c r="D9" s="130"/>
      <c r="E9" s="131"/>
      <c r="F9" s="31">
        <v>1.5</v>
      </c>
      <c r="G9" s="122">
        <f>115.572-15.487</f>
        <v>100.08500000000001</v>
      </c>
      <c r="H9" s="123"/>
    </row>
    <row r="10" spans="1:8" ht="48.75" customHeight="1" x14ac:dyDescent="0.2">
      <c r="A10" s="70"/>
      <c r="B10" s="49" t="s">
        <v>46</v>
      </c>
      <c r="C10" s="50"/>
      <c r="D10" s="50"/>
      <c r="E10" s="51"/>
      <c r="F10" s="59" t="s">
        <v>47</v>
      </c>
      <c r="G10" s="60"/>
      <c r="H10" s="61"/>
    </row>
    <row r="11" spans="1:8" ht="21" customHeight="1" x14ac:dyDescent="0.2">
      <c r="A11" s="71"/>
      <c r="B11" s="52"/>
      <c r="C11" s="53"/>
      <c r="D11" s="53"/>
      <c r="E11" s="54"/>
      <c r="F11" s="7" t="s">
        <v>5</v>
      </c>
      <c r="G11" s="59" t="s">
        <v>20</v>
      </c>
      <c r="H11" s="121"/>
    </row>
    <row r="12" spans="1:8" ht="21.75" customHeight="1" x14ac:dyDescent="0.2">
      <c r="A12" s="8" t="s">
        <v>12</v>
      </c>
      <c r="B12" s="62">
        <v>7.5</v>
      </c>
      <c r="C12" s="63"/>
      <c r="D12" s="63"/>
      <c r="E12" s="64"/>
      <c r="F12" s="6">
        <f>B12/F8</f>
        <v>4.9933422103861522</v>
      </c>
      <c r="G12" s="126">
        <f>B12/F9</f>
        <v>5</v>
      </c>
      <c r="H12" s="127"/>
    </row>
    <row r="13" spans="1:8" ht="21.95" customHeight="1" x14ac:dyDescent="0.2">
      <c r="A13" s="8" t="s">
        <v>13</v>
      </c>
      <c r="B13" s="46">
        <v>0.75</v>
      </c>
      <c r="C13" s="47"/>
      <c r="D13" s="47"/>
      <c r="E13" s="48"/>
      <c r="F13" s="6">
        <f>B13/F8</f>
        <v>0.49933422103861519</v>
      </c>
      <c r="G13" s="126">
        <f>B13/F9</f>
        <v>0.5</v>
      </c>
      <c r="H13" s="127"/>
    </row>
    <row r="14" spans="1:8" ht="21.95" customHeight="1" x14ac:dyDescent="0.2">
      <c r="A14" s="8" t="s">
        <v>14</v>
      </c>
      <c r="B14" s="65">
        <v>15</v>
      </c>
      <c r="C14" s="66"/>
      <c r="D14" s="66"/>
      <c r="E14" s="67"/>
      <c r="F14" s="6">
        <f>B14/F8</f>
        <v>9.9866844207723044</v>
      </c>
      <c r="G14" s="126">
        <f>B14/F9</f>
        <v>10</v>
      </c>
      <c r="H14" s="127"/>
    </row>
    <row r="15" spans="1:8" ht="21.95" customHeight="1" x14ac:dyDescent="0.2">
      <c r="A15" s="8" t="s">
        <v>15</v>
      </c>
      <c r="B15" s="46">
        <v>0.45</v>
      </c>
      <c r="C15" s="47"/>
      <c r="D15" s="47"/>
      <c r="E15" s="48"/>
      <c r="F15" s="6">
        <f>B15/F8</f>
        <v>0.2996005326231691</v>
      </c>
      <c r="G15" s="126">
        <f>B15/F9</f>
        <v>0.3</v>
      </c>
      <c r="H15" s="127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0" t="s">
        <v>37</v>
      </c>
      <c r="B17" s="91"/>
      <c r="C17" s="91"/>
      <c r="D17" s="91"/>
      <c r="E17" s="57" t="s">
        <v>33</v>
      </c>
      <c r="F17" s="58"/>
      <c r="G17" s="22" t="s">
        <v>34</v>
      </c>
      <c r="H17" s="23" t="s">
        <v>35</v>
      </c>
    </row>
    <row r="18" spans="1:8" ht="18.75" customHeight="1" x14ac:dyDescent="0.25">
      <c r="A18" s="92" t="s">
        <v>38</v>
      </c>
      <c r="B18" s="93"/>
      <c r="C18" s="93"/>
      <c r="D18" s="93"/>
      <c r="E18" s="40" t="s">
        <v>33</v>
      </c>
      <c r="F18" s="40"/>
      <c r="G18" s="24"/>
      <c r="H18" s="25"/>
    </row>
    <row r="19" spans="1:8" ht="18.75" customHeight="1" x14ac:dyDescent="0.25">
      <c r="A19" s="92" t="s">
        <v>39</v>
      </c>
      <c r="B19" s="93"/>
      <c r="C19" s="93"/>
      <c r="D19" s="93"/>
      <c r="E19" s="40" t="s">
        <v>33</v>
      </c>
      <c r="F19" s="40"/>
      <c r="G19" s="24"/>
      <c r="H19" s="25"/>
    </row>
    <row r="20" spans="1:8" ht="18.75" customHeight="1" x14ac:dyDescent="0.25">
      <c r="A20" s="92" t="s">
        <v>40</v>
      </c>
      <c r="B20" s="93"/>
      <c r="C20" s="93"/>
      <c r="D20" s="93"/>
      <c r="E20" s="40" t="s">
        <v>33</v>
      </c>
      <c r="F20" s="40"/>
      <c r="G20" s="24"/>
      <c r="H20" s="25"/>
    </row>
    <row r="21" spans="1:8" ht="18.75" customHeight="1" x14ac:dyDescent="0.25">
      <c r="A21" s="92" t="s">
        <v>41</v>
      </c>
      <c r="B21" s="93"/>
      <c r="C21" s="93"/>
      <c r="D21" s="93"/>
      <c r="E21" s="40"/>
      <c r="F21" s="40"/>
      <c r="G21" s="24"/>
      <c r="H21" s="25"/>
    </row>
    <row r="22" spans="1:8" ht="18.75" customHeight="1" x14ac:dyDescent="0.25">
      <c r="A22" s="44" t="s">
        <v>55</v>
      </c>
      <c r="B22" s="45"/>
      <c r="C22" s="45"/>
      <c r="D22" s="45"/>
      <c r="E22" s="41" t="s">
        <v>56</v>
      </c>
      <c r="F22" s="42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3" t="s">
        <v>21</v>
      </c>
      <c r="B26" s="84"/>
      <c r="C26" s="84"/>
      <c r="D26" s="43" t="s">
        <v>17</v>
      </c>
      <c r="E26" s="43"/>
      <c r="F26" s="19" t="s">
        <v>31</v>
      </c>
      <c r="G26" s="43" t="s">
        <v>17</v>
      </c>
      <c r="H26" s="96"/>
    </row>
    <row r="27" spans="1:8" ht="60.75" customHeight="1" x14ac:dyDescent="0.2">
      <c r="A27" s="85" t="s">
        <v>22</v>
      </c>
      <c r="B27" s="86"/>
      <c r="C27" s="86"/>
      <c r="D27" s="104" t="s">
        <v>17</v>
      </c>
      <c r="E27" s="104"/>
      <c r="F27" s="20" t="s">
        <v>18</v>
      </c>
      <c r="G27" s="94" t="s">
        <v>43</v>
      </c>
      <c r="H27" s="95"/>
    </row>
    <row r="28" spans="1:8" ht="43.15" customHeight="1" x14ac:dyDescent="0.2">
      <c r="A28" s="97" t="s">
        <v>16</v>
      </c>
      <c r="B28" s="98"/>
      <c r="C28" s="98"/>
      <c r="D28" s="98"/>
      <c r="E28" s="99"/>
      <c r="F28" s="87" t="s">
        <v>9</v>
      </c>
      <c r="G28" s="88"/>
      <c r="H28" s="89"/>
    </row>
    <row r="29" spans="1:8" ht="18" customHeight="1" x14ac:dyDescent="0.2">
      <c r="A29" s="81" t="s">
        <v>54</v>
      </c>
      <c r="B29" s="82"/>
      <c r="C29" s="82"/>
      <c r="D29" s="102">
        <v>45398</v>
      </c>
      <c r="E29" s="103"/>
      <c r="F29" s="4"/>
      <c r="G29" s="100"/>
      <c r="H29" s="101"/>
    </row>
  </sheetData>
  <mergeCells count="54">
    <mergeCell ref="A4:E4"/>
    <mergeCell ref="F4:H4"/>
    <mergeCell ref="A1:H1"/>
    <mergeCell ref="A2:C2"/>
    <mergeCell ref="D2:H2"/>
    <mergeCell ref="A3:C3"/>
    <mergeCell ref="D3:H3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H2" sqref="H2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49</v>
      </c>
      <c r="B1" s="33" t="s">
        <v>23</v>
      </c>
      <c r="C1" s="33" t="s">
        <v>24</v>
      </c>
      <c r="D1" s="33" t="s">
        <v>50</v>
      </c>
      <c r="E1" s="34"/>
      <c r="F1" s="32" t="s">
        <v>49</v>
      </c>
      <c r="G1" s="33" t="s">
        <v>23</v>
      </c>
      <c r="H1" s="33" t="s">
        <v>24</v>
      </c>
      <c r="I1" s="33" t="s">
        <v>50</v>
      </c>
    </row>
    <row r="2" spans="1:9" x14ac:dyDescent="0.2">
      <c r="A2" s="30" t="s">
        <v>57</v>
      </c>
      <c r="B2" s="9"/>
      <c r="C2" s="9"/>
      <c r="D2" s="9">
        <f>C2-B2</f>
        <v>0</v>
      </c>
      <c r="F2" s="30" t="s">
        <v>59</v>
      </c>
      <c r="G2" s="9"/>
      <c r="H2" s="9"/>
      <c r="I2" s="9">
        <f>H2-G2</f>
        <v>0</v>
      </c>
    </row>
    <row r="3" spans="1:9" x14ac:dyDescent="0.2">
      <c r="A3" s="30" t="s">
        <v>58</v>
      </c>
      <c r="B3" s="9"/>
      <c r="C3" s="9"/>
      <c r="D3" s="9">
        <f t="shared" ref="D3:D20" si="0">C3-B3</f>
        <v>0</v>
      </c>
      <c r="F3" s="30" t="s">
        <v>60</v>
      </c>
      <c r="G3" s="9"/>
      <c r="H3" s="9"/>
      <c r="I3" s="9">
        <f t="shared" ref="I3:I16" si="1">H3-G3</f>
        <v>0</v>
      </c>
    </row>
    <row r="4" spans="1:9" x14ac:dyDescent="0.2">
      <c r="A4" s="30" t="s">
        <v>51</v>
      </c>
      <c r="B4" s="9"/>
      <c r="C4" s="9"/>
      <c r="D4" s="9">
        <f t="shared" si="0"/>
        <v>0</v>
      </c>
      <c r="F4" s="30" t="s">
        <v>61</v>
      </c>
      <c r="G4" s="9"/>
      <c r="H4" s="9"/>
      <c r="I4" s="9">
        <f t="shared" si="1"/>
        <v>0</v>
      </c>
    </row>
    <row r="5" spans="1:9" x14ac:dyDescent="0.2">
      <c r="A5" s="30" t="s">
        <v>52</v>
      </c>
      <c r="B5" s="9"/>
      <c r="C5" s="9"/>
      <c r="D5" s="9">
        <f t="shared" si="0"/>
        <v>0</v>
      </c>
      <c r="F5" s="30" t="s">
        <v>62</v>
      </c>
      <c r="G5" s="9"/>
      <c r="H5" s="9"/>
      <c r="I5" s="9">
        <f t="shared" si="1"/>
        <v>0</v>
      </c>
    </row>
    <row r="6" spans="1:9" x14ac:dyDescent="0.2">
      <c r="A6" s="30" t="s">
        <v>20</v>
      </c>
      <c r="B6" s="9"/>
      <c r="C6" s="9"/>
      <c r="D6" s="9">
        <f t="shared" si="0"/>
        <v>0</v>
      </c>
      <c r="F6" s="30"/>
      <c r="G6" s="9"/>
      <c r="H6" s="9"/>
      <c r="I6" s="9">
        <f t="shared" si="1"/>
        <v>0</v>
      </c>
    </row>
    <row r="7" spans="1:9" x14ac:dyDescent="0.2">
      <c r="A7" s="29"/>
      <c r="B7" s="9"/>
      <c r="C7" s="9"/>
      <c r="D7" s="9">
        <f t="shared" si="0"/>
        <v>0</v>
      </c>
      <c r="F7" s="29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9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SPL A</vt:lpstr>
      <vt:lpstr>SPL B</vt:lpstr>
      <vt:lpstr>SPL C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2024-06-12T04:32:37Z</cp:lastPrinted>
  <dcterms:created xsi:type="dcterms:W3CDTF">2024-04-02T02:54:16Z</dcterms:created>
  <dcterms:modified xsi:type="dcterms:W3CDTF">2024-06-12T04:32:46Z</dcterms:modified>
</cp:coreProperties>
</file>