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JOE\DIGEST\"/>
    </mc:Choice>
  </mc:AlternateContent>
  <xr:revisionPtr revIDLastSave="0" documentId="13_ncr:1_{7D204197-2250-4365-A399-1D971A344A7B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F15" i="5" l="1"/>
  <c r="H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9" i="3"/>
  <c r="G8" i="3"/>
  <c r="G7" i="3"/>
  <c r="H15" i="5" l="1"/>
  <c r="H14" i="5"/>
  <c r="F14" i="5"/>
  <c r="H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<sst xmlns="http://schemas.openxmlformats.org/spreadsheetml/2006/main" count="129" uniqueCount="76">
  <si>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</si>
  <si>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</si>
  <si>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</si>
  <si>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</si>
  <si>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</si>
  <si>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</si>
  <si>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</si>
  <si>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</si>
  <si>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</si>
  <si>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</si>
  <si>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</si>
  <si>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</si>
  <si>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</si>
  <si>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</si>
  <si>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</si>
  <si>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</si>
  <si>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</si>
  <si>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</si>
  <si>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</si>
  <si>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</si>
  <si>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</si>
  <si>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</si>
  <si>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</si>
  <si>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</si>
  <si>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</si>
  <si>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</si>
  <si>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</si>
  <si>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</si>
  <si>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</si>
  <si>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</si>
  <si>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</si>
  <si>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</si>
  <si>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</si>
  <si>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</si>
  <si>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</si>
  <si>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</si>
  <si>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</si>
  <si>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</si>
  <si>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</si>
  <si>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</si>
  <si>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</si>
  <si>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</si>
  <si>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</si>
  <si>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</si>
  <si>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</si>
  <si>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</si>
  <si>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</si>
  <si>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</si>
  <si>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</si>
  <si>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</si>
  <si>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</si>
  <si>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</si>
  <si>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</si>
  <si>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</si>
  <si>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</si>
  <si>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</si>
  <si>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</si>
  <si>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</si>
  <si>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</si>
  <si>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</si>
  <si>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</si>
  <si>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</si>
  <si>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</si>
  <si>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GH(1) A &amp; B 160424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</si>
  <si>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SCAP BLK 160424</t>
  </si>
  <si>
    <t>IQC SCAP A 160424</t>
  </si>
  <si>
    <t>IQC SCAP B 160424</t>
  </si>
  <si>
    <r>
      <t xml:space="preserve"> Mix Std ID: TRAD    17</t>
    </r>
    <r>
      <rPr>
        <u/>
        <sz val="10"/>
        <color rgb="FF000000"/>
        <rFont val="Times New Roman"/>
        <family val="1"/>
      </rPr>
      <t>0424</t>
    </r>
  </si>
  <si>
    <t>RB GH(1) A 160424</t>
  </si>
  <si>
    <t>RB GH(1) B 160424</t>
  </si>
  <si>
    <t>IQC LIQ(1) BLK 160424</t>
  </si>
  <si>
    <t>IQC LIQ A 160424</t>
  </si>
  <si>
    <t>IQC LIQ B 160424</t>
  </si>
  <si>
    <t xml:space="preserve">                      IQC LIQ 160424</t>
  </si>
  <si>
    <t>LIQUID</t>
  </si>
  <si>
    <t xml:space="preserve">                           HNO3                H2O2               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</si>
</sst>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6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4" xfId="0" applyFont="1" applyBorder="1" applyAlignment="1">
      <alignment horizontal="left"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7"/>
              <a:ext cx="1840544" cy="346787"/>
              <a:chOff x="5019299" y="923338"/>
              <a:chExt cx="2078185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299" y="92333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2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3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38101</xdr:rowOff>
    </xdr:from>
    <xdr:to>
      <xdr:col>5</xdr:col>
      <xdr:colOff>95250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26</xdr:row>
      <xdr:rowOff>257175</xdr:rowOff>
    </xdr:from>
    <xdr:to>
      <xdr:col>8</xdr:col>
      <xdr:colOff>533400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67400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 t="s">
        <v>51</v>
      </c>
      <c r="E3" s="57"/>
      <c r="F3" s="57"/>
      <c r="G3" s="57"/>
      <c r="H3" s="58"/>
    </row>
    <row r="4" spans="1:8" ht="19.899999999999999" customHeight="1" x14ac:dyDescent="0.2">
      <c r="A4" s="98" t="s">
        <v>57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1" t="s">
        <v>58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0">
        <v>0.501</v>
      </c>
      <c r="G7" s="59">
        <f>61.95-11.812</f>
        <v>50.138000000000005</v>
      </c>
      <c r="H7" s="60"/>
    </row>
    <row r="8" spans="1:8" ht="21" customHeight="1" x14ac:dyDescent="0.2">
      <c r="A8" s="110" t="s">
        <v>5</v>
      </c>
      <c r="B8" s="111"/>
      <c r="C8" s="117" t="s">
        <v>48</v>
      </c>
      <c r="D8" s="118"/>
      <c r="E8" s="119"/>
      <c r="F8" s="30">
        <v>0.502</v>
      </c>
      <c r="G8" s="59">
        <f>61.903-11.782</f>
        <v>50.120999999999995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0">
        <v>0.502</v>
      </c>
      <c r="G9" s="59">
        <f>61.97-11.786</f>
        <v>50.183999999999997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4.9800796812749004</v>
      </c>
      <c r="G12" s="38">
        <f>B12/F9</f>
        <v>4.9800796812749004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0.49800796812749004</v>
      </c>
      <c r="G13" s="38">
        <f>B13/F9</f>
        <v>0.49800796812749004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9.9601593625498008</v>
      </c>
      <c r="G14" s="38">
        <f>B14/F9</f>
        <v>9.9601593625498008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0.29880478087649404</v>
      </c>
      <c r="G15" s="38">
        <f>B15/F9</f>
        <v>0.29880478087649404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1" t="s">
        <v>34</v>
      </c>
      <c r="H17" s="22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3"/>
      <c r="H18" s="24"/>
    </row>
    <row r="19" spans="1:8" ht="18.75" customHeight="1" x14ac:dyDescent="0.25">
      <c r="A19" s="74" t="s">
        <v>39</v>
      </c>
      <c r="B19" s="75"/>
      <c r="C19" s="75"/>
      <c r="D19" s="75"/>
      <c r="E19" s="88" t="s">
        <v>49</v>
      </c>
      <c r="F19" s="88"/>
      <c r="G19" s="23"/>
      <c r="H19" s="24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3"/>
      <c r="H20" s="24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3"/>
      <c r="H21" s="24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50</v>
      </c>
      <c r="B29" s="64"/>
      <c r="C29" s="64"/>
      <c r="D29" s="85">
        <v>45386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G4" sqref="G4:I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6"/>
      <c r="I1" s="47"/>
    </row>
    <row r="2" spans="1:9" ht="18.95" customHeight="1" x14ac:dyDescent="0.2">
      <c r="A2" s="48" t="s">
        <v>1</v>
      </c>
      <c r="B2" s="49"/>
      <c r="C2" s="50"/>
      <c r="D2" s="129">
        <v>2024010231</v>
      </c>
      <c r="E2" s="129"/>
      <c r="F2" s="129"/>
      <c r="G2" s="129"/>
      <c r="H2" s="129"/>
      <c r="I2" s="130"/>
    </row>
    <row r="3" spans="1:9" ht="24" customHeight="1" x14ac:dyDescent="0.2">
      <c r="A3" s="53" t="s">
        <v>2</v>
      </c>
      <c r="B3" s="54"/>
      <c r="C3" s="55"/>
      <c r="D3" s="131" t="s">
        <v>74</v>
      </c>
      <c r="E3" s="132"/>
      <c r="F3" s="132"/>
      <c r="G3" s="132"/>
      <c r="H3" s="132"/>
      <c r="I3" s="133"/>
    </row>
    <row r="4" spans="1:9" ht="19.899999999999999" customHeight="1" x14ac:dyDescent="0.2">
      <c r="A4" s="34" t="s">
        <v>63</v>
      </c>
      <c r="B4" s="35"/>
      <c r="C4" s="35"/>
      <c r="D4" s="35"/>
      <c r="E4" s="35"/>
      <c r="F4" s="35"/>
      <c r="G4" s="43" t="s">
        <v>75</v>
      </c>
      <c r="H4" s="43"/>
      <c r="I4" s="44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39"/>
      <c r="G5" s="139"/>
      <c r="H5" s="61" t="s">
        <v>67</v>
      </c>
      <c r="I5" s="62"/>
    </row>
    <row r="6" spans="1:9" ht="25.5" customHeight="1" x14ac:dyDescent="0.2">
      <c r="A6" s="114" t="s">
        <v>3</v>
      </c>
      <c r="B6" s="115"/>
      <c r="C6" s="115"/>
      <c r="D6" s="115"/>
      <c r="E6" s="116"/>
      <c r="F6" s="134" t="s">
        <v>10</v>
      </c>
      <c r="G6" s="140"/>
      <c r="H6" s="134" t="s">
        <v>11</v>
      </c>
      <c r="I6" s="135"/>
    </row>
    <row r="7" spans="1:9" ht="21" customHeight="1" x14ac:dyDescent="0.2">
      <c r="A7" s="110" t="s">
        <v>4</v>
      </c>
      <c r="B7" s="111"/>
      <c r="C7" s="136"/>
      <c r="D7" s="137"/>
      <c r="E7" s="137"/>
      <c r="F7" s="141">
        <v>1.506</v>
      </c>
      <c r="G7" s="141"/>
      <c r="H7" s="138">
        <v>100.054</v>
      </c>
      <c r="I7" s="138"/>
    </row>
    <row r="8" spans="1:9" ht="21" customHeight="1" x14ac:dyDescent="0.2">
      <c r="A8" s="110" t="s">
        <v>5</v>
      </c>
      <c r="B8" s="111"/>
      <c r="C8" s="142" t="s">
        <v>73</v>
      </c>
      <c r="D8" s="142"/>
      <c r="E8" s="143"/>
      <c r="F8" s="141">
        <v>1.502</v>
      </c>
      <c r="G8" s="141"/>
      <c r="H8" s="138">
        <v>100.004</v>
      </c>
      <c r="I8" s="138"/>
    </row>
    <row r="9" spans="1:9" ht="20.100000000000001" customHeight="1" x14ac:dyDescent="0.2">
      <c r="A9" s="110" t="s">
        <v>6</v>
      </c>
      <c r="B9" s="111"/>
      <c r="C9" s="144"/>
      <c r="D9" s="145"/>
      <c r="E9" s="145"/>
      <c r="F9" s="141">
        <v>1.5</v>
      </c>
      <c r="G9" s="141"/>
      <c r="H9" s="138">
        <v>100.08500000000001</v>
      </c>
      <c r="I9" s="138"/>
    </row>
    <row r="10" spans="1:9" ht="48.75" customHeight="1" x14ac:dyDescent="0.2">
      <c r="A10" s="112"/>
      <c r="B10" s="92" t="s">
        <v>45</v>
      </c>
      <c r="C10" s="93"/>
      <c r="D10" s="93"/>
      <c r="E10" s="146"/>
      <c r="F10" s="149" t="s">
        <v>46</v>
      </c>
      <c r="G10" s="149"/>
      <c r="H10" s="149"/>
      <c r="I10" s="149"/>
    </row>
    <row r="11" spans="1:9" ht="21" customHeight="1" x14ac:dyDescent="0.2">
      <c r="A11" s="113"/>
      <c r="B11" s="95"/>
      <c r="C11" s="96"/>
      <c r="D11" s="96"/>
      <c r="E11" s="97"/>
      <c r="F11" s="95" t="s">
        <v>5</v>
      </c>
      <c r="G11" s="97"/>
      <c r="H11" s="147" t="s">
        <v>20</v>
      </c>
      <c r="I11" s="148"/>
    </row>
    <row r="12" spans="1:9" ht="21.75" customHeight="1" x14ac:dyDescent="0.2">
      <c r="A12" s="8" t="s">
        <v>12</v>
      </c>
      <c r="B12" s="104">
        <v>7.5</v>
      </c>
      <c r="C12" s="105"/>
      <c r="D12" s="105"/>
      <c r="E12" s="106"/>
      <c r="F12" s="38">
        <f>B12/F8</f>
        <v>4.9933422103861522</v>
      </c>
      <c r="G12" s="150"/>
      <c r="H12" s="38">
        <f>B12/F9</f>
        <v>5</v>
      </c>
      <c r="I12" s="39"/>
    </row>
    <row r="13" spans="1:9" ht="21.95" customHeight="1" x14ac:dyDescent="0.2">
      <c r="A13" s="8" t="s">
        <v>13</v>
      </c>
      <c r="B13" s="89">
        <v>0.75</v>
      </c>
      <c r="C13" s="90"/>
      <c r="D13" s="90"/>
      <c r="E13" s="91"/>
      <c r="F13" s="38">
        <f>B13/F8</f>
        <v>0.49933422103861519</v>
      </c>
      <c r="G13" s="150"/>
      <c r="H13" s="38">
        <f>B13/F9</f>
        <v>0.5</v>
      </c>
      <c r="I13" s="39"/>
    </row>
    <row r="14" spans="1:9" ht="21.95" customHeight="1" x14ac:dyDescent="0.2">
      <c r="A14" s="8" t="s">
        <v>14</v>
      </c>
      <c r="B14" s="107">
        <v>15</v>
      </c>
      <c r="C14" s="108"/>
      <c r="D14" s="108"/>
      <c r="E14" s="109"/>
      <c r="F14" s="38">
        <f>B14/F8</f>
        <v>9.9866844207723044</v>
      </c>
      <c r="G14" s="150"/>
      <c r="H14" s="38">
        <f>B14/F9</f>
        <v>10</v>
      </c>
      <c r="I14" s="39"/>
    </row>
    <row r="15" spans="1:9" ht="21.95" customHeight="1" x14ac:dyDescent="0.2">
      <c r="A15" s="8" t="s">
        <v>15</v>
      </c>
      <c r="B15" s="89">
        <v>0.45</v>
      </c>
      <c r="C15" s="90"/>
      <c r="D15" s="90"/>
      <c r="E15" s="91"/>
      <c r="F15" s="38">
        <f>B15/F8</f>
        <v>0.2996005326231691</v>
      </c>
      <c r="G15" s="150"/>
      <c r="H15" s="38">
        <f>B15/F9</f>
        <v>0.3</v>
      </c>
      <c r="I15" s="39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2" t="s">
        <v>37</v>
      </c>
      <c r="B17" s="73"/>
      <c r="C17" s="73"/>
      <c r="D17" s="73"/>
      <c r="E17" s="100" t="s">
        <v>33</v>
      </c>
      <c r="F17" s="100"/>
      <c r="G17" s="100"/>
      <c r="H17" s="21" t="s">
        <v>34</v>
      </c>
      <c r="I17" s="22" t="s">
        <v>35</v>
      </c>
    </row>
    <row r="18" spans="1:9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88"/>
      <c r="H18" s="23"/>
      <c r="I18" s="24"/>
    </row>
    <row r="19" spans="1:9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88"/>
      <c r="H19" s="23"/>
      <c r="I19" s="24"/>
    </row>
    <row r="20" spans="1:9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88"/>
      <c r="H20" s="23"/>
      <c r="I20" s="24"/>
    </row>
    <row r="21" spans="1:9" ht="18.75" customHeight="1" x14ac:dyDescent="0.25">
      <c r="A21" s="74" t="s">
        <v>41</v>
      </c>
      <c r="B21" s="75"/>
      <c r="C21" s="75"/>
      <c r="D21" s="75"/>
      <c r="E21" s="88"/>
      <c r="F21" s="88"/>
      <c r="G21" s="88"/>
      <c r="H21" s="23"/>
      <c r="I21" s="24"/>
    </row>
    <row r="22" spans="1:9" ht="18.75" customHeight="1" x14ac:dyDescent="0.25">
      <c r="A22" s="122" t="s">
        <v>55</v>
      </c>
      <c r="B22" s="123"/>
      <c r="C22" s="123"/>
      <c r="D22" s="123"/>
      <c r="E22" s="120" t="s">
        <v>56</v>
      </c>
      <c r="F22" s="120"/>
      <c r="G22" s="120"/>
      <c r="H22" s="25"/>
      <c r="I22" s="26"/>
    </row>
    <row r="23" spans="1:9" ht="15" customHeight="1" x14ac:dyDescent="0.2">
      <c r="A23" s="5" t="s">
        <v>19</v>
      </c>
      <c r="E23" s="124"/>
      <c r="F23" s="124"/>
      <c r="G23" s="124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5" t="s">
        <v>28</v>
      </c>
      <c r="F24" s="125"/>
      <c r="G24" s="125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6" t="s">
        <v>32</v>
      </c>
      <c r="F25" s="126"/>
      <c r="G25" s="126"/>
      <c r="H25" s="18"/>
      <c r="I25" s="17"/>
    </row>
    <row r="26" spans="1:9" ht="60.75" customHeight="1" x14ac:dyDescent="0.2">
      <c r="A26" s="65" t="s">
        <v>21</v>
      </c>
      <c r="B26" s="66"/>
      <c r="C26" s="66"/>
      <c r="D26" s="78" t="s">
        <v>17</v>
      </c>
      <c r="E26" s="78"/>
      <c r="F26" s="154" t="s">
        <v>31</v>
      </c>
      <c r="G26" s="127"/>
      <c r="H26" s="78" t="s">
        <v>17</v>
      </c>
      <c r="I26" s="79"/>
    </row>
    <row r="27" spans="1:9" ht="60.75" customHeight="1" x14ac:dyDescent="0.2">
      <c r="A27" s="67" t="s">
        <v>22</v>
      </c>
      <c r="B27" s="68"/>
      <c r="C27" s="68"/>
      <c r="D27" s="87" t="s">
        <v>17</v>
      </c>
      <c r="E27" s="87"/>
      <c r="F27" s="155" t="s">
        <v>18</v>
      </c>
      <c r="G27" s="128"/>
      <c r="H27" s="151">
        <v>100.124</v>
      </c>
      <c r="I27" s="152"/>
    </row>
    <row r="28" spans="1:9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0"/>
      <c r="I28" s="71"/>
    </row>
    <row r="29" spans="1:9" ht="18" customHeight="1" x14ac:dyDescent="0.2">
      <c r="A29" s="63" t="s">
        <v>54</v>
      </c>
      <c r="B29" s="64"/>
      <c r="C29" s="64"/>
      <c r="D29" s="85">
        <v>45398</v>
      </c>
      <c r="E29" s="86"/>
      <c r="F29" s="153"/>
      <c r="G29" s="85"/>
      <c r="H29" s="83"/>
      <c r="I29" s="84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0"/>
  <sheetViews>
    <sheetView workbookViewId="0">
      <selection activeCell="D6" sqref="D6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68</v>
      </c>
      <c r="B2" s="9">
        <v>15.484</v>
      </c>
      <c r="C2" s="9">
        <v>115.634</v>
      </c>
      <c r="D2" s="9">
        <f>C2-B2</f>
        <v>100.15</v>
      </c>
      <c r="F2" s="29" t="s">
        <v>59</v>
      </c>
      <c r="G2" s="9"/>
      <c r="H2" s="9"/>
      <c r="I2" s="9">
        <f>H2-G2</f>
        <v>0</v>
      </c>
    </row>
    <row r="3" spans="1:9" x14ac:dyDescent="0.2">
      <c r="A3" s="29" t="s">
        <v>69</v>
      </c>
      <c r="B3" s="9">
        <v>12.993</v>
      </c>
      <c r="C3" s="9">
        <v>113.036</v>
      </c>
      <c r="D3" s="9">
        <f t="shared" ref="D3:D20" si="0">C3-B3</f>
        <v>100.04300000000001</v>
      </c>
      <c r="F3" s="29" t="s">
        <v>60</v>
      </c>
      <c r="G3" s="9"/>
      <c r="H3" s="9"/>
      <c r="I3" s="9">
        <f t="shared" ref="I3:I16" si="1">H3-G3</f>
        <v>0</v>
      </c>
    </row>
    <row r="4" spans="1:9" x14ac:dyDescent="0.2">
      <c r="A4" s="29" t="s">
        <v>70</v>
      </c>
      <c r="B4" s="9">
        <v>15.189</v>
      </c>
      <c r="C4" s="9">
        <v>115.24299999999999</v>
      </c>
      <c r="D4" s="9">
        <f t="shared" si="0"/>
        <v>100.054</v>
      </c>
      <c r="F4" s="29" t="s">
        <v>61</v>
      </c>
      <c r="G4" s="9"/>
      <c r="H4" s="9"/>
      <c r="I4" s="9">
        <f t="shared" si="1"/>
        <v>0</v>
      </c>
    </row>
    <row r="5" spans="1:9" x14ac:dyDescent="0.2">
      <c r="A5" s="29" t="s">
        <v>71</v>
      </c>
      <c r="B5" s="9">
        <v>15.529</v>
      </c>
      <c r="C5" s="9">
        <v>115.533</v>
      </c>
      <c r="D5" s="9">
        <f t="shared" si="0"/>
        <v>100.004</v>
      </c>
      <c r="F5" s="29" t="s">
        <v>62</v>
      </c>
      <c r="G5" s="9"/>
      <c r="H5" s="9"/>
      <c r="I5" s="9">
        <f t="shared" si="1"/>
        <v>0</v>
      </c>
    </row>
    <row r="6" spans="1:9" x14ac:dyDescent="0.2">
      <c r="A6" s="29" t="s">
        <v>72</v>
      </c>
      <c r="B6" s="9">
        <v>15.487</v>
      </c>
      <c r="C6" s="9">
        <v>115.572</v>
      </c>
      <c r="D6" s="9">
        <f t="shared" si="0"/>
        <v>100.08500000000001</v>
      </c>
      <c r="F6" s="29"/>
      <c r="G6" s="9"/>
      <c r="H6" s="9"/>
      <c r="I6" s="9">
        <f t="shared" si="1"/>
        <v>0</v>
      </c>
    </row>
    <row r="7" spans="1:9" x14ac:dyDescent="0.2">
      <c r="A7" s="28">
        <v>2024010231</v>
      </c>
      <c r="B7" s="9">
        <v>15.204000000000001</v>
      </c>
      <c r="C7" s="9">
        <v>115.328</v>
      </c>
      <c r="D7" s="9">
        <f t="shared" si="0"/>
        <v>100.124</v>
      </c>
      <c r="F7" s="28"/>
      <c r="G7" s="9"/>
      <c r="H7" s="9"/>
      <c r="I7" s="9">
        <f t="shared" si="1"/>
        <v>0</v>
      </c>
    </row>
    <row r="8" spans="1:9" x14ac:dyDescent="0.2">
      <c r="A8" s="29" t="s">
        <v>64</v>
      </c>
      <c r="B8" s="9">
        <v>12.887</v>
      </c>
      <c r="C8" s="9">
        <v>112.878</v>
      </c>
      <c r="D8" s="9">
        <f t="shared" si="0"/>
        <v>99.991</v>
      </c>
      <c r="F8" s="28"/>
      <c r="G8" s="9"/>
      <c r="H8" s="9"/>
      <c r="I8" s="9">
        <f t="shared" si="1"/>
        <v>0</v>
      </c>
    </row>
    <row r="9" spans="1:9" x14ac:dyDescent="0.2">
      <c r="A9" s="29" t="s">
        <v>65</v>
      </c>
      <c r="B9" s="9">
        <v>12.561</v>
      </c>
      <c r="C9" s="9">
        <v>112.937</v>
      </c>
      <c r="D9" s="9">
        <f t="shared" si="0"/>
        <v>100.376</v>
      </c>
      <c r="F9" s="28"/>
      <c r="G9" s="9"/>
      <c r="H9" s="9"/>
      <c r="I9" s="9">
        <f t="shared" si="1"/>
        <v>0</v>
      </c>
    </row>
    <row r="10" spans="1:9" x14ac:dyDescent="0.2">
      <c r="A10" s="29" t="s">
        <v>66</v>
      </c>
      <c r="B10" s="9">
        <v>15.372</v>
      </c>
      <c r="C10" s="9">
        <v>115.373</v>
      </c>
      <c r="D10" s="9">
        <f t="shared" si="0"/>
        <v>100.001</v>
      </c>
      <c r="F10" s="28"/>
      <c r="G10" s="9"/>
      <c r="H10" s="9"/>
      <c r="I10" s="9">
        <f t="shared" si="1"/>
        <v>0</v>
      </c>
    </row>
    <row r="11" spans="1:9" x14ac:dyDescent="0.2">
      <c r="A11" s="28">
        <v>2024010145</v>
      </c>
      <c r="B11" s="9">
        <v>15.454000000000001</v>
      </c>
      <c r="C11" s="9">
        <v>115.459</v>
      </c>
      <c r="D11" s="9">
        <f t="shared" si="0"/>
        <v>100.005</v>
      </c>
      <c r="F11" s="28"/>
      <c r="G11" s="9"/>
      <c r="H11" s="9"/>
      <c r="I11" s="9">
        <f t="shared" si="1"/>
        <v>0</v>
      </c>
    </row>
    <row r="12" spans="1:9" x14ac:dyDescent="0.2">
      <c r="A12" s="28">
        <v>2024010150</v>
      </c>
      <c r="B12" s="9">
        <v>15.489000000000001</v>
      </c>
      <c r="C12" s="9">
        <v>115.78400000000001</v>
      </c>
      <c r="D12" s="9">
        <f t="shared" si="0"/>
        <v>100.295</v>
      </c>
      <c r="F12" s="28"/>
      <c r="G12" s="9"/>
      <c r="H12" s="9"/>
      <c r="I12" s="9">
        <f t="shared" si="1"/>
        <v>0</v>
      </c>
    </row>
    <row r="13" spans="1:9" x14ac:dyDescent="0.2">
      <c r="A13" s="28">
        <v>2024010151</v>
      </c>
      <c r="B13" s="9">
        <v>12.968</v>
      </c>
      <c r="C13" s="9">
        <v>112.992</v>
      </c>
      <c r="D13" s="9">
        <f t="shared" si="0"/>
        <v>100.024</v>
      </c>
      <c r="F13" s="28"/>
      <c r="G13" s="9"/>
      <c r="H13" s="9"/>
      <c r="I13" s="9">
        <f t="shared" si="1"/>
        <v>0</v>
      </c>
    </row>
    <row r="14" spans="1:9" x14ac:dyDescent="0.2">
      <c r="A14" s="28">
        <v>2024010232</v>
      </c>
      <c r="B14" s="9">
        <v>15.791</v>
      </c>
      <c r="C14" s="9">
        <v>115.795</v>
      </c>
      <c r="D14" s="9">
        <f t="shared" si="0"/>
        <v>100.004</v>
      </c>
      <c r="F14" s="28"/>
      <c r="G14" s="9"/>
      <c r="H14" s="9"/>
      <c r="I14" s="9">
        <f t="shared" si="1"/>
        <v>0</v>
      </c>
    </row>
    <row r="15" spans="1:9" x14ac:dyDescent="0.2">
      <c r="A15" s="28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8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8"/>
      <c r="B17" s="9"/>
      <c r="C17" s="9"/>
      <c r="D17" s="9">
        <f t="shared" si="0"/>
        <v>0</v>
      </c>
    </row>
    <row r="18" spans="1:4" x14ac:dyDescent="0.2">
      <c r="A18" s="28"/>
      <c r="B18" s="9"/>
      <c r="C18" s="9"/>
      <c r="D18" s="9">
        <f t="shared" si="0"/>
        <v>0</v>
      </c>
    </row>
    <row r="19" spans="1:4" x14ac:dyDescent="0.2">
      <c r="A19" s="28"/>
      <c r="B19" s="9"/>
      <c r="C19" s="9"/>
      <c r="D19" s="9">
        <f t="shared" si="0"/>
        <v>0</v>
      </c>
    </row>
    <row r="20" spans="1:4" x14ac:dyDescent="0.2">
      <c r="A20" s="28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2024-04-22T03:23:25Z</cp:lastPrinted>
  <dcterms:created xsi:type="dcterms:W3CDTF">2024-04-02T02:54:16Z</dcterms:created>
  <dcterms:modified xsi:type="dcterms:W3CDTF">2024-04-22T03:24:11Z</dcterms:modified>
</cp:coreProperties>
</file>