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080524 DIGEST\"/>
    </mc:Choice>
  </mc:AlternateContent>
  <xr:revisionPtr revIDLastSave="0" documentId="13_ncr:1_{30A74EA3-1A5B-41D8-A70B-0DDBBB54B24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J16" i="4" l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<sst xmlns="http://schemas.openxmlformats.org/spreadsheetml/2006/main" count="133" uniqueCount="79">
  <si>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</si>
  <si>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</si>
  <si>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</si>
  <si>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</si>
  <si>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</si>
  <si>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</si>
  <si>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</si>
  <si>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</si>
  <si>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</si>
  <si>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</si>
  <si>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</si>
  <si>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</si>
  <si>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</si>
  <si>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</si>
  <si>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</si>
  <si>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</si>
  <si>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</si>
  <si>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</si>
  <si>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</si>
  <si>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</si>
  <si>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</si>
  <si>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</si>
  <si>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</si>
  <si>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</si>
  <si>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</si>
  <si>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</si>
  <si>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</si>
  <si>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</si>
  <si>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</si>
  <si>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</si>
  <si>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</si>
  <si>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</si>
  <si>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</si>
  <si>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</si>
  <si>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</si>
  <si>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</si>
  <si>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</si>
  <si>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</si>
  <si>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</si>
  <si>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</si>
  <si>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</si>
  <si>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</si>
  <si>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</si>
  <si>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</si>
  <si>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</si>
  <si>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</si>
  <si>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</si>
  <si>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</si>
  <si>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</si>
  <si>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</si>
  <si>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</si>
  <si>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</si>
  <si>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</si>
  <si>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</si>
  <si>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</si>
  <si>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</si>
  <si>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</si>
  <si>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</si>
  <si>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</si>
  <si>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</si>
  <si>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BERAT SAMPEL</t>
  </si>
  <si>
    <t>RB POW 080524</t>
  </si>
  <si>
    <t>IQC POW BLK 080524</t>
  </si>
  <si>
    <t>IQC POW A 080524</t>
  </si>
  <si>
    <t>IQC POW B 080524</t>
  </si>
  <si>
    <t>2023010281 AR PB</t>
  </si>
  <si>
    <t>2023010281 BR PB</t>
  </si>
  <si>
    <t>2023010281 CR PB</t>
  </si>
  <si>
    <t>2023010286 AR AS</t>
  </si>
  <si>
    <t>2023010286 BR AS</t>
  </si>
  <si>
    <t>2023010286 CR 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</si>
  <si>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</si>
  <si>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080524</t>
    </r>
  </si>
  <si>
    <t xml:space="preserve">                      IQC POW 080524</t>
  </si>
  <si>
    <r>
      <rPr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</si>
  <si>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</si>
  <si>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t xml:space="preserve"> NOR HANANI     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</si>
  <si>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_T1 , T2    _ </t>
    </r>
  </si>
  <si>
    <t xml:space="preserve">             50.078            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</si>
</sst>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2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Segoe UI Symbol"/>
      <family val="2"/>
    </font>
    <font>
      <sz val="11"/>
      <name val="Times New Roman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167" fontId="7" fillId="2" borderId="2" xfId="0" applyNumberFormat="1" applyFont="1" applyFill="1" applyBorder="1" applyAlignment="1">
      <alignment horizontal="center" vertical="center" wrapText="1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0" fillId="0" borderId="29" xfId="0" applyFont="1" applyBorder="1" applyAlignment="1">
      <alignment horizontal="left" vertical="top" wrapText="1"/>
    </xf>
    <xf numFmtId="0" fontId="20" fillId="0" borderId="29" xfId="0" applyFont="1" applyBorder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29" xfId="0" applyFont="1" applyBorder="1" applyAlignment="1">
      <alignment horizontal="left" vertical="top"/>
    </xf>
    <xf numFmtId="167" fontId="21" fillId="0" borderId="29" xfId="0" applyNumberFormat="1" applyFont="1" applyBorder="1" applyAlignment="1">
      <alignment horizontal="center" vertical="top"/>
    </xf>
    <xf numFmtId="0" fontId="21" fillId="0" borderId="29" xfId="0" applyFont="1" applyBorder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16</xdr:row>
      <xdr:rowOff>19050</xdr:rowOff>
    </xdr:from>
    <xdr:to>
      <xdr:col>7</xdr:col>
      <xdr:colOff>171449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62624" y="473392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8460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466725</xdr:colOff>
      <xdr:row>18</xdr:row>
      <xdr:rowOff>9525</xdr:rowOff>
    </xdr:from>
    <xdr:to>
      <xdr:col>5</xdr:col>
      <xdr:colOff>704850</xdr:colOff>
      <xdr:row>19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4F64938-563F-46FF-843A-EA0597A44610}"/>
            </a:ext>
          </a:extLst>
        </xdr:cNvPr>
        <xdr:cNvSpPr/>
      </xdr:nvSpPr>
      <xdr:spPr>
        <a:xfrm>
          <a:off x="4057650" y="5200650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2" width="7.5" customWidth="1"/>
    <col min="3" max="3" width="12.3320312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39" t="s">
        <v>0</v>
      </c>
      <c r="B1" s="40"/>
      <c r="C1" s="40"/>
      <c r="D1" s="40"/>
      <c r="E1" s="40"/>
      <c r="F1" s="40"/>
      <c r="G1" s="40"/>
      <c r="H1" s="41"/>
    </row>
    <row r="2" spans="1:8" ht="18.95" customHeight="1" x14ac:dyDescent="0.2">
      <c r="A2" s="42" t="s">
        <v>1</v>
      </c>
      <c r="B2" s="43"/>
      <c r="C2" s="44"/>
      <c r="D2" s="138">
        <v>2024040167</v>
      </c>
      <c r="E2" s="139"/>
      <c r="F2" s="139"/>
      <c r="G2" s="139"/>
      <c r="H2" s="140"/>
    </row>
    <row r="3" spans="1:8" ht="24" customHeight="1" x14ac:dyDescent="0.2">
      <c r="A3" s="47" t="s">
        <v>2</v>
      </c>
      <c r="B3" s="48"/>
      <c r="C3" s="49"/>
      <c r="D3" s="50" t="s">
        <v>75</v>
      </c>
      <c r="E3" s="51"/>
      <c r="F3" s="51"/>
      <c r="G3" s="51"/>
      <c r="H3" s="52"/>
    </row>
    <row r="4" spans="1:8" ht="19.899999999999999" customHeight="1" x14ac:dyDescent="0.2">
      <c r="A4" s="93" t="s">
        <v>71</v>
      </c>
      <c r="B4" s="94"/>
      <c r="C4" s="94"/>
      <c r="D4" s="94"/>
      <c r="E4" s="94"/>
      <c r="F4" s="37" t="s">
        <v>44</v>
      </c>
      <c r="G4" s="37"/>
      <c r="H4" s="38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55" t="s">
        <v>72</v>
      </c>
      <c r="H5" s="56"/>
    </row>
    <row r="6" spans="1:8" ht="25.5" customHeight="1" x14ac:dyDescent="0.2">
      <c r="A6" s="109" t="s">
        <v>3</v>
      </c>
      <c r="B6" s="110"/>
      <c r="C6" s="110"/>
      <c r="D6" s="110"/>
      <c r="E6" s="111"/>
      <c r="F6" s="3" t="s">
        <v>10</v>
      </c>
      <c r="G6" s="30" t="s">
        <v>11</v>
      </c>
      <c r="H6" s="31"/>
    </row>
    <row r="7" spans="1:8" ht="21" customHeight="1" x14ac:dyDescent="0.2">
      <c r="A7" s="105" t="s">
        <v>4</v>
      </c>
      <c r="B7" s="106"/>
      <c r="C7" s="34"/>
      <c r="D7" s="35"/>
      <c r="E7" s="36"/>
      <c r="F7" s="28">
        <v>0.504</v>
      </c>
      <c r="G7" s="53">
        <v>50.012</v>
      </c>
      <c r="H7" s="54"/>
    </row>
    <row r="8" spans="1:8" ht="21" customHeight="1" x14ac:dyDescent="0.2">
      <c r="A8" s="105" t="s">
        <v>5</v>
      </c>
      <c r="B8" s="106"/>
      <c r="C8" s="112" t="s">
        <v>73</v>
      </c>
      <c r="D8" s="113"/>
      <c r="E8" s="114"/>
      <c r="F8" s="28">
        <v>0.502</v>
      </c>
      <c r="G8" s="53">
        <v>50.02</v>
      </c>
      <c r="H8" s="54"/>
    </row>
    <row r="9" spans="1:8" ht="20.100000000000001" customHeight="1" x14ac:dyDescent="0.2">
      <c r="A9" s="105" t="s">
        <v>6</v>
      </c>
      <c r="B9" s="106"/>
      <c r="C9" s="34"/>
      <c r="D9" s="35"/>
      <c r="E9" s="36"/>
      <c r="F9" s="28">
        <v>0.503</v>
      </c>
      <c r="G9" s="53">
        <v>50.023000000000003</v>
      </c>
      <c r="H9" s="54"/>
    </row>
    <row r="10" spans="1:8" ht="48.75" customHeight="1" x14ac:dyDescent="0.2">
      <c r="A10" s="107"/>
      <c r="B10" s="87" t="s">
        <v>7</v>
      </c>
      <c r="C10" s="88"/>
      <c r="D10" s="88"/>
      <c r="E10" s="89"/>
      <c r="F10" s="30" t="s">
        <v>48</v>
      </c>
      <c r="G10" s="97"/>
      <c r="H10" s="98"/>
    </row>
    <row r="11" spans="1:8" ht="20.25" customHeight="1" x14ac:dyDescent="0.2">
      <c r="A11" s="108"/>
      <c r="B11" s="90"/>
      <c r="C11" s="91"/>
      <c r="D11" s="91"/>
      <c r="E11" s="92"/>
      <c r="F11" s="7" t="s">
        <v>5</v>
      </c>
      <c r="G11" s="30" t="s">
        <v>20</v>
      </c>
      <c r="H11" s="31"/>
    </row>
    <row r="12" spans="1:8" ht="21.75" customHeight="1" x14ac:dyDescent="0.2">
      <c r="A12" s="8" t="s">
        <v>12</v>
      </c>
      <c r="B12" s="99">
        <v>2.5</v>
      </c>
      <c r="C12" s="100"/>
      <c r="D12" s="100"/>
      <c r="E12" s="101"/>
      <c r="F12" s="6">
        <f>B12/F8</f>
        <v>4.9800796812749004</v>
      </c>
      <c r="G12" s="32">
        <f>B12/F9</f>
        <v>4.9701789264413518</v>
      </c>
      <c r="H12" s="33"/>
    </row>
    <row r="13" spans="1:8" ht="21.95" customHeight="1" x14ac:dyDescent="0.2">
      <c r="A13" s="8" t="s">
        <v>13</v>
      </c>
      <c r="B13" s="84">
        <v>0.25</v>
      </c>
      <c r="C13" s="85"/>
      <c r="D13" s="85"/>
      <c r="E13" s="86"/>
      <c r="F13" s="6">
        <f>B13/F8</f>
        <v>0.49800796812749004</v>
      </c>
      <c r="G13" s="32">
        <f>B13/F9</f>
        <v>0.49701789264413521</v>
      </c>
      <c r="H13" s="33"/>
    </row>
    <row r="14" spans="1:8" ht="21.95" customHeight="1" x14ac:dyDescent="0.2">
      <c r="A14" s="8" t="s">
        <v>14</v>
      </c>
      <c r="B14" s="102">
        <v>5</v>
      </c>
      <c r="C14" s="103"/>
      <c r="D14" s="103"/>
      <c r="E14" s="104"/>
      <c r="F14" s="6">
        <f>B14/F8</f>
        <v>9.9601593625498008</v>
      </c>
      <c r="G14" s="32">
        <f>B14/F9</f>
        <v>9.9403578528827037</v>
      </c>
      <c r="H14" s="33"/>
    </row>
    <row r="15" spans="1:8" ht="21.95" customHeight="1" x14ac:dyDescent="0.2">
      <c r="A15" s="8" t="s">
        <v>15</v>
      </c>
      <c r="B15" s="84">
        <v>0.15</v>
      </c>
      <c r="C15" s="85"/>
      <c r="D15" s="85"/>
      <c r="E15" s="86"/>
      <c r="F15" s="6">
        <f>B15/F8</f>
        <v>0.29880478087649404</v>
      </c>
      <c r="G15" s="32">
        <f>B15/F9</f>
        <v>0.29821073558648109</v>
      </c>
      <c r="H15" s="3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6" t="s">
        <v>37</v>
      </c>
      <c r="B17" s="67"/>
      <c r="C17" s="67"/>
      <c r="D17" s="67"/>
      <c r="E17" s="95" t="s">
        <v>33</v>
      </c>
      <c r="F17" s="96"/>
      <c r="G17" s="21" t="s">
        <v>34</v>
      </c>
      <c r="H17" s="22" t="s">
        <v>35</v>
      </c>
    </row>
    <row r="18" spans="1:8" ht="18.75" customHeight="1" x14ac:dyDescent="0.25">
      <c r="A18" s="68" t="s">
        <v>38</v>
      </c>
      <c r="B18" s="69"/>
      <c r="C18" s="69"/>
      <c r="D18" s="69"/>
      <c r="E18" s="83" t="s">
        <v>33</v>
      </c>
      <c r="F18" s="83"/>
      <c r="G18" s="23"/>
      <c r="H18" s="24"/>
    </row>
    <row r="19" spans="1:8" ht="18.75" customHeight="1" x14ac:dyDescent="0.3">
      <c r="A19" s="70" t="s">
        <v>74</v>
      </c>
      <c r="B19" s="69"/>
      <c r="C19" s="69"/>
      <c r="D19" s="69"/>
      <c r="E19" s="83" t="s">
        <v>77</v>
      </c>
      <c r="F19" s="83"/>
      <c r="G19" s="23"/>
      <c r="H19" s="24"/>
    </row>
    <row r="20" spans="1:8" ht="18.75" customHeight="1" x14ac:dyDescent="0.25">
      <c r="A20" s="68" t="s">
        <v>40</v>
      </c>
      <c r="B20" s="69"/>
      <c r="C20" s="69"/>
      <c r="D20" s="69"/>
      <c r="E20" s="83" t="s">
        <v>33</v>
      </c>
      <c r="F20" s="83"/>
      <c r="G20" s="23"/>
      <c r="H20" s="24"/>
    </row>
    <row r="21" spans="1:8" ht="18.75" customHeight="1" x14ac:dyDescent="0.25">
      <c r="A21" s="68" t="s">
        <v>41</v>
      </c>
      <c r="B21" s="69"/>
      <c r="C21" s="69"/>
      <c r="D21" s="69"/>
      <c r="E21" s="83"/>
      <c r="F21" s="83"/>
      <c r="G21" s="23"/>
      <c r="H21" s="24"/>
    </row>
    <row r="22" spans="1:8" ht="18.75" customHeight="1" x14ac:dyDescent="0.25">
      <c r="A22" s="117" t="s">
        <v>42</v>
      </c>
      <c r="B22" s="118"/>
      <c r="C22" s="118"/>
      <c r="D22" s="118"/>
      <c r="E22" s="115" t="s">
        <v>36</v>
      </c>
      <c r="F22" s="116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59" t="s">
        <v>21</v>
      </c>
      <c r="B26" s="60"/>
      <c r="C26" s="60"/>
      <c r="D26" s="73" t="s">
        <v>17</v>
      </c>
      <c r="E26" s="73"/>
      <c r="F26" s="18" t="s">
        <v>31</v>
      </c>
      <c r="G26" s="73" t="s">
        <v>17</v>
      </c>
      <c r="H26" s="74"/>
    </row>
    <row r="27" spans="1:8" ht="60.75" customHeight="1" x14ac:dyDescent="0.2">
      <c r="A27" s="61" t="s">
        <v>22</v>
      </c>
      <c r="B27" s="62"/>
      <c r="C27" s="62"/>
      <c r="D27" s="82" t="s">
        <v>17</v>
      </c>
      <c r="E27" s="82"/>
      <c r="F27" s="19" t="s">
        <v>18</v>
      </c>
      <c r="G27" s="141" t="s">
        <v>78</v>
      </c>
      <c r="H27" s="142"/>
    </row>
    <row r="28" spans="1:8" ht="43.15" customHeight="1" x14ac:dyDescent="0.2">
      <c r="A28" s="75" t="s">
        <v>16</v>
      </c>
      <c r="B28" s="76"/>
      <c r="C28" s="76"/>
      <c r="D28" s="76"/>
      <c r="E28" s="77"/>
      <c r="F28" s="63" t="s">
        <v>9</v>
      </c>
      <c r="G28" s="64"/>
      <c r="H28" s="65"/>
    </row>
    <row r="29" spans="1:8" ht="18" customHeight="1" x14ac:dyDescent="0.2">
      <c r="A29" s="143" t="s">
        <v>76</v>
      </c>
      <c r="B29" s="144"/>
      <c r="C29" s="144"/>
      <c r="D29" s="80">
        <v>45420</v>
      </c>
      <c r="E29" s="81"/>
      <c r="F29" s="4"/>
      <c r="G29" s="78"/>
      <c r="H29" s="79"/>
    </row>
  </sheetData>
  <mergeCells count="53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39" t="s">
        <v>0</v>
      </c>
      <c r="B1" s="40"/>
      <c r="C1" s="40"/>
      <c r="D1" s="40"/>
      <c r="E1" s="40"/>
      <c r="F1" s="40"/>
      <c r="G1" s="40"/>
      <c r="H1" s="41"/>
    </row>
    <row r="2" spans="1:8" ht="18.95" customHeight="1" x14ac:dyDescent="0.2">
      <c r="A2" s="42" t="s">
        <v>1</v>
      </c>
      <c r="B2" s="43"/>
      <c r="C2" s="44"/>
      <c r="D2" s="45"/>
      <c r="E2" s="45"/>
      <c r="F2" s="45"/>
      <c r="G2" s="45"/>
      <c r="H2" s="46"/>
    </row>
    <row r="3" spans="1:8" ht="24" customHeight="1" x14ac:dyDescent="0.2">
      <c r="A3" s="47" t="s">
        <v>2</v>
      </c>
      <c r="B3" s="48"/>
      <c r="C3" s="49"/>
      <c r="D3" s="121"/>
      <c r="E3" s="121"/>
      <c r="F3" s="121"/>
      <c r="G3" s="121"/>
      <c r="H3" s="122"/>
    </row>
    <row r="4" spans="1:8" ht="19.899999999999999" customHeight="1" x14ac:dyDescent="0.2">
      <c r="A4" s="119" t="s">
        <v>59</v>
      </c>
      <c r="B4" s="120"/>
      <c r="C4" s="120"/>
      <c r="D4" s="120"/>
      <c r="E4" s="120"/>
      <c r="F4" s="37" t="s">
        <v>44</v>
      </c>
      <c r="G4" s="37"/>
      <c r="H4" s="38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55" t="s">
        <v>45</v>
      </c>
      <c r="H5" s="56"/>
    </row>
    <row r="6" spans="1:8" ht="25.5" customHeight="1" x14ac:dyDescent="0.2">
      <c r="A6" s="109" t="s">
        <v>3</v>
      </c>
      <c r="B6" s="110"/>
      <c r="C6" s="110"/>
      <c r="D6" s="110"/>
      <c r="E6" s="111"/>
      <c r="F6" s="20" t="s">
        <v>10</v>
      </c>
      <c r="G6" s="30" t="s">
        <v>11</v>
      </c>
      <c r="H6" s="31"/>
    </row>
    <row r="7" spans="1:8" ht="21" customHeight="1" x14ac:dyDescent="0.2">
      <c r="A7" s="105" t="s">
        <v>4</v>
      </c>
      <c r="B7" s="106"/>
      <c r="C7" s="123"/>
      <c r="D7" s="124"/>
      <c r="E7" s="125"/>
      <c r="F7" s="28">
        <v>1.506</v>
      </c>
      <c r="G7" s="53">
        <f>115.243-15.189</f>
        <v>100.054</v>
      </c>
      <c r="H7" s="54"/>
    </row>
    <row r="8" spans="1:8" ht="21" customHeight="1" x14ac:dyDescent="0.2">
      <c r="A8" s="105" t="s">
        <v>5</v>
      </c>
      <c r="B8" s="106"/>
      <c r="C8" s="126" t="s">
        <v>53</v>
      </c>
      <c r="D8" s="126"/>
      <c r="E8" s="126"/>
      <c r="F8" s="29">
        <v>1.502</v>
      </c>
      <c r="G8" s="53">
        <f>115.533-15.529</f>
        <v>100.004</v>
      </c>
      <c r="H8" s="54"/>
    </row>
    <row r="9" spans="1:8" ht="20.100000000000001" customHeight="1" x14ac:dyDescent="0.2">
      <c r="A9" s="105" t="s">
        <v>6</v>
      </c>
      <c r="B9" s="106"/>
      <c r="C9" s="127"/>
      <c r="D9" s="128"/>
      <c r="E9" s="129"/>
      <c r="F9" s="28">
        <v>1.5</v>
      </c>
      <c r="G9" s="53">
        <f>115.572-15.487</f>
        <v>100.08500000000001</v>
      </c>
      <c r="H9" s="54"/>
    </row>
    <row r="10" spans="1:8" ht="48.75" customHeight="1" x14ac:dyDescent="0.2">
      <c r="A10" s="107"/>
      <c r="B10" s="87" t="s">
        <v>46</v>
      </c>
      <c r="C10" s="88"/>
      <c r="D10" s="88"/>
      <c r="E10" s="89"/>
      <c r="F10" s="30" t="s">
        <v>47</v>
      </c>
      <c r="G10" s="97"/>
      <c r="H10" s="98"/>
    </row>
    <row r="11" spans="1:8" ht="21" customHeight="1" x14ac:dyDescent="0.2">
      <c r="A11" s="108"/>
      <c r="B11" s="90"/>
      <c r="C11" s="91"/>
      <c r="D11" s="91"/>
      <c r="E11" s="92"/>
      <c r="F11" s="7" t="s">
        <v>5</v>
      </c>
      <c r="G11" s="30" t="s">
        <v>20</v>
      </c>
      <c r="H11" s="31"/>
    </row>
    <row r="12" spans="1:8" ht="21.75" customHeight="1" x14ac:dyDescent="0.2">
      <c r="A12" s="8" t="s">
        <v>12</v>
      </c>
      <c r="B12" s="99">
        <v>7.5</v>
      </c>
      <c r="C12" s="100"/>
      <c r="D12" s="100"/>
      <c r="E12" s="101"/>
      <c r="F12" s="6">
        <f>B12/F8</f>
        <v>4.9933422103861522</v>
      </c>
      <c r="G12" s="32">
        <f>B12/F9</f>
        <v>5</v>
      </c>
      <c r="H12" s="33"/>
    </row>
    <row r="13" spans="1:8" ht="21.95" customHeight="1" x14ac:dyDescent="0.2">
      <c r="A13" s="8" t="s">
        <v>13</v>
      </c>
      <c r="B13" s="84">
        <v>0.75</v>
      </c>
      <c r="C13" s="85"/>
      <c r="D13" s="85"/>
      <c r="E13" s="86"/>
      <c r="F13" s="6">
        <f>B13/F8</f>
        <v>0.49933422103861519</v>
      </c>
      <c r="G13" s="32">
        <f>B13/F9</f>
        <v>0.5</v>
      </c>
      <c r="H13" s="33"/>
    </row>
    <row r="14" spans="1:8" ht="21.95" customHeight="1" x14ac:dyDescent="0.2">
      <c r="A14" s="8" t="s">
        <v>14</v>
      </c>
      <c r="B14" s="102">
        <v>15</v>
      </c>
      <c r="C14" s="103"/>
      <c r="D14" s="103"/>
      <c r="E14" s="104"/>
      <c r="F14" s="6">
        <f>B14/F8</f>
        <v>9.9866844207723044</v>
      </c>
      <c r="G14" s="32">
        <f>B14/F9</f>
        <v>10</v>
      </c>
      <c r="H14" s="33"/>
    </row>
    <row r="15" spans="1:8" ht="21.95" customHeight="1" x14ac:dyDescent="0.2">
      <c r="A15" s="8" t="s">
        <v>15</v>
      </c>
      <c r="B15" s="84">
        <v>0.45</v>
      </c>
      <c r="C15" s="85"/>
      <c r="D15" s="85"/>
      <c r="E15" s="86"/>
      <c r="F15" s="6">
        <f>B15/F8</f>
        <v>0.2996005326231691</v>
      </c>
      <c r="G15" s="32">
        <f>B15/F9</f>
        <v>0.3</v>
      </c>
      <c r="H15" s="3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6" t="s">
        <v>37</v>
      </c>
      <c r="B17" s="67"/>
      <c r="C17" s="67"/>
      <c r="D17" s="67"/>
      <c r="E17" s="95" t="s">
        <v>33</v>
      </c>
      <c r="F17" s="96"/>
      <c r="G17" s="21" t="s">
        <v>34</v>
      </c>
      <c r="H17" s="22" t="s">
        <v>35</v>
      </c>
    </row>
    <row r="18" spans="1:8" ht="18.75" customHeight="1" x14ac:dyDescent="0.25">
      <c r="A18" s="68" t="s">
        <v>38</v>
      </c>
      <c r="B18" s="69"/>
      <c r="C18" s="69"/>
      <c r="D18" s="69"/>
      <c r="E18" s="83" t="s">
        <v>33</v>
      </c>
      <c r="F18" s="83"/>
      <c r="G18" s="23"/>
      <c r="H18" s="24"/>
    </row>
    <row r="19" spans="1:8" ht="18.75" customHeight="1" x14ac:dyDescent="0.25">
      <c r="A19" s="68" t="s">
        <v>39</v>
      </c>
      <c r="B19" s="69"/>
      <c r="C19" s="69"/>
      <c r="D19" s="69"/>
      <c r="E19" s="83" t="s">
        <v>33</v>
      </c>
      <c r="F19" s="83"/>
      <c r="G19" s="23"/>
      <c r="H19" s="24"/>
    </row>
    <row r="20" spans="1:8" ht="18.75" customHeight="1" x14ac:dyDescent="0.25">
      <c r="A20" s="68" t="s">
        <v>40</v>
      </c>
      <c r="B20" s="69"/>
      <c r="C20" s="69"/>
      <c r="D20" s="69"/>
      <c r="E20" s="83" t="s">
        <v>33</v>
      </c>
      <c r="F20" s="83"/>
      <c r="G20" s="23"/>
      <c r="H20" s="24"/>
    </row>
    <row r="21" spans="1:8" ht="18.75" customHeight="1" x14ac:dyDescent="0.25">
      <c r="A21" s="68" t="s">
        <v>41</v>
      </c>
      <c r="B21" s="69"/>
      <c r="C21" s="69"/>
      <c r="D21" s="69"/>
      <c r="E21" s="83"/>
      <c r="F21" s="83"/>
      <c r="G21" s="23"/>
      <c r="H21" s="24"/>
    </row>
    <row r="22" spans="1:8" ht="18.75" customHeight="1" x14ac:dyDescent="0.25">
      <c r="A22" s="117" t="s">
        <v>55</v>
      </c>
      <c r="B22" s="118"/>
      <c r="C22" s="118"/>
      <c r="D22" s="118"/>
      <c r="E22" s="115" t="s">
        <v>56</v>
      </c>
      <c r="F22" s="116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59" t="s">
        <v>21</v>
      </c>
      <c r="B26" s="60"/>
      <c r="C26" s="60"/>
      <c r="D26" s="73" t="s">
        <v>17</v>
      </c>
      <c r="E26" s="73"/>
      <c r="F26" s="18" t="s">
        <v>31</v>
      </c>
      <c r="G26" s="73" t="s">
        <v>17</v>
      </c>
      <c r="H26" s="74"/>
    </row>
    <row r="27" spans="1:8" ht="60.75" customHeight="1" x14ac:dyDescent="0.2">
      <c r="A27" s="61" t="s">
        <v>22</v>
      </c>
      <c r="B27" s="62"/>
      <c r="C27" s="62"/>
      <c r="D27" s="82" t="s">
        <v>17</v>
      </c>
      <c r="E27" s="82"/>
      <c r="F27" s="19" t="s">
        <v>18</v>
      </c>
      <c r="G27" s="71" t="s">
        <v>43</v>
      </c>
      <c r="H27" s="72"/>
    </row>
    <row r="28" spans="1:8" ht="43.15" customHeight="1" x14ac:dyDescent="0.2">
      <c r="A28" s="75" t="s">
        <v>16</v>
      </c>
      <c r="B28" s="76"/>
      <c r="C28" s="76"/>
      <c r="D28" s="76"/>
      <c r="E28" s="77"/>
      <c r="F28" s="63" t="s">
        <v>9</v>
      </c>
      <c r="G28" s="64"/>
      <c r="H28" s="65"/>
    </row>
    <row r="29" spans="1:8" ht="18" customHeight="1" x14ac:dyDescent="0.2">
      <c r="A29" s="57" t="s">
        <v>54</v>
      </c>
      <c r="B29" s="58"/>
      <c r="C29" s="58"/>
      <c r="D29" s="80">
        <v>45398</v>
      </c>
      <c r="E29" s="81"/>
      <c r="F29" s="4"/>
      <c r="G29" s="78"/>
      <c r="H29" s="79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P3" sqref="P3"/>
    </sheetView>
  </sheetViews>
  <sheetFormatPr defaultRowHeight="15.75" x14ac:dyDescent="0.2"/>
  <cols>
    <col min="1" max="1" width="8.83203125" style="133" customWidth="1"/>
    <col min="2" max="2" width="3.83203125" style="133" customWidth="1"/>
    <col min="3" max="3" width="7.5" style="133" hidden="1" customWidth="1"/>
    <col min="4" max="4" width="9.33203125" style="133" hidden="1" customWidth="1"/>
    <col min="5" max="5" width="0" style="133" hidden="1" customWidth="1"/>
    <col min="6" max="6" width="30.83203125" style="133" customWidth="1"/>
    <col min="7" max="7" width="15.5" style="137" customWidth="1"/>
    <col min="8" max="8" width="11" style="133" customWidth="1"/>
    <col min="9" max="9" width="10.1640625" style="133" customWidth="1"/>
    <col min="10" max="16384" width="9.33203125" style="133"/>
  </cols>
  <sheetData>
    <row r="1" spans="1:10" ht="110.25" x14ac:dyDescent="0.2">
      <c r="A1" s="130" t="s">
        <v>49</v>
      </c>
      <c r="B1" s="131" t="s">
        <v>23</v>
      </c>
      <c r="C1" s="131" t="s">
        <v>24</v>
      </c>
      <c r="D1" s="131" t="s">
        <v>50</v>
      </c>
      <c r="E1" s="132"/>
      <c r="F1" s="130" t="s">
        <v>49</v>
      </c>
      <c r="G1" s="131" t="s">
        <v>60</v>
      </c>
      <c r="H1" s="131" t="s">
        <v>23</v>
      </c>
      <c r="I1" s="131" t="s">
        <v>24</v>
      </c>
      <c r="J1" s="131" t="s">
        <v>50</v>
      </c>
    </row>
    <row r="2" spans="1:10" x14ac:dyDescent="0.2">
      <c r="A2" s="134" t="s">
        <v>57</v>
      </c>
      <c r="B2" s="135"/>
      <c r="C2" s="135"/>
      <c r="D2" s="135">
        <f>C2-B2</f>
        <v>0</v>
      </c>
      <c r="F2" s="134" t="s">
        <v>61</v>
      </c>
      <c r="G2" s="136"/>
      <c r="H2" s="135">
        <v>11.754</v>
      </c>
      <c r="I2" s="135">
        <v>61.765999999999998</v>
      </c>
      <c r="J2" s="135">
        <f>I2-H2</f>
        <v>50.012</v>
      </c>
    </row>
    <row r="3" spans="1:10" x14ac:dyDescent="0.2">
      <c r="A3" s="134" t="s">
        <v>58</v>
      </c>
      <c r="B3" s="135"/>
      <c r="C3" s="135"/>
      <c r="D3" s="135">
        <f t="shared" ref="D3:D20" si="0">C3-B3</f>
        <v>0</v>
      </c>
      <c r="F3" s="134" t="s">
        <v>62</v>
      </c>
      <c r="G3" s="136">
        <v>0.504</v>
      </c>
      <c r="H3" s="135">
        <v>11.795999999999999</v>
      </c>
      <c r="I3" s="135">
        <v>61.808</v>
      </c>
      <c r="J3" s="135">
        <f t="shared" ref="J3:J16" si="1">I3-H3</f>
        <v>50.012</v>
      </c>
    </row>
    <row r="4" spans="1:10" x14ac:dyDescent="0.2">
      <c r="A4" s="134" t="s">
        <v>51</v>
      </c>
      <c r="B4" s="135"/>
      <c r="C4" s="135"/>
      <c r="D4" s="135">
        <f t="shared" si="0"/>
        <v>0</v>
      </c>
      <c r="F4" s="134" t="s">
        <v>63</v>
      </c>
      <c r="G4" s="136">
        <v>0.502</v>
      </c>
      <c r="H4" s="135">
        <v>11.786</v>
      </c>
      <c r="I4" s="135">
        <v>61.805999999999997</v>
      </c>
      <c r="J4" s="135">
        <f t="shared" si="1"/>
        <v>50.019999999999996</v>
      </c>
    </row>
    <row r="5" spans="1:10" x14ac:dyDescent="0.2">
      <c r="A5" s="134" t="s">
        <v>52</v>
      </c>
      <c r="B5" s="135"/>
      <c r="C5" s="135"/>
      <c r="D5" s="135">
        <f t="shared" si="0"/>
        <v>0</v>
      </c>
      <c r="F5" s="134" t="s">
        <v>64</v>
      </c>
      <c r="G5" s="136">
        <v>0.503</v>
      </c>
      <c r="H5" s="135">
        <v>11.795999999999999</v>
      </c>
      <c r="I5" s="135">
        <v>61.819000000000003</v>
      </c>
      <c r="J5" s="135">
        <f t="shared" si="1"/>
        <v>50.023000000000003</v>
      </c>
    </row>
    <row r="6" spans="1:10" x14ac:dyDescent="0.2">
      <c r="A6" s="134" t="s">
        <v>20</v>
      </c>
      <c r="B6" s="135"/>
      <c r="C6" s="135"/>
      <c r="D6" s="135">
        <f t="shared" si="0"/>
        <v>0</v>
      </c>
      <c r="F6" s="134" t="s">
        <v>65</v>
      </c>
      <c r="G6" s="136">
        <v>0.50600000000000001</v>
      </c>
      <c r="H6" s="135">
        <v>11.786</v>
      </c>
      <c r="I6" s="135">
        <v>61.95</v>
      </c>
      <c r="J6" s="135">
        <f t="shared" si="1"/>
        <v>50.164000000000001</v>
      </c>
    </row>
    <row r="7" spans="1:10" x14ac:dyDescent="0.2">
      <c r="A7" s="134"/>
      <c r="B7" s="135"/>
      <c r="C7" s="135"/>
      <c r="D7" s="135">
        <f t="shared" si="0"/>
        <v>0</v>
      </c>
      <c r="F7" s="134" t="s">
        <v>66</v>
      </c>
      <c r="G7" s="136">
        <v>0.50600000000000001</v>
      </c>
      <c r="H7" s="135">
        <v>11.792999999999999</v>
      </c>
      <c r="I7" s="135">
        <v>61.920999999999999</v>
      </c>
      <c r="J7" s="135">
        <f t="shared" si="1"/>
        <v>50.128</v>
      </c>
    </row>
    <row r="8" spans="1:10" x14ac:dyDescent="0.2">
      <c r="A8" s="134"/>
      <c r="B8" s="135"/>
      <c r="C8" s="135"/>
      <c r="D8" s="135">
        <f t="shared" si="0"/>
        <v>0</v>
      </c>
      <c r="F8" s="134" t="s">
        <v>67</v>
      </c>
      <c r="G8" s="136">
        <v>0.50600000000000001</v>
      </c>
      <c r="H8" s="135">
        <v>11.791</v>
      </c>
      <c r="I8" s="135">
        <v>61.805999999999997</v>
      </c>
      <c r="J8" s="135">
        <f t="shared" si="1"/>
        <v>50.015000000000001</v>
      </c>
    </row>
    <row r="9" spans="1:10" x14ac:dyDescent="0.2">
      <c r="A9" s="134"/>
      <c r="B9" s="135"/>
      <c r="C9" s="135"/>
      <c r="D9" s="135">
        <f t="shared" si="0"/>
        <v>0</v>
      </c>
      <c r="F9" s="134" t="s">
        <v>68</v>
      </c>
      <c r="G9" s="136">
        <v>0.50600000000000001</v>
      </c>
      <c r="H9" s="135">
        <v>11.781000000000001</v>
      </c>
      <c r="I9" s="135">
        <v>61.871000000000002</v>
      </c>
      <c r="J9" s="135">
        <f t="shared" si="1"/>
        <v>50.09</v>
      </c>
    </row>
    <row r="10" spans="1:10" x14ac:dyDescent="0.2">
      <c r="A10" s="134"/>
      <c r="B10" s="135"/>
      <c r="C10" s="135"/>
      <c r="D10" s="135">
        <f t="shared" si="0"/>
        <v>0</v>
      </c>
      <c r="F10" s="134" t="s">
        <v>69</v>
      </c>
      <c r="G10" s="136">
        <v>0.50600000000000001</v>
      </c>
      <c r="H10" s="135">
        <v>11.792</v>
      </c>
      <c r="I10" s="135">
        <v>61.904000000000003</v>
      </c>
      <c r="J10" s="135">
        <f t="shared" si="1"/>
        <v>50.112000000000002</v>
      </c>
    </row>
    <row r="11" spans="1:10" x14ac:dyDescent="0.2">
      <c r="A11" s="134"/>
      <c r="B11" s="135"/>
      <c r="C11" s="135"/>
      <c r="D11" s="135">
        <f t="shared" si="0"/>
        <v>0</v>
      </c>
      <c r="F11" s="134" t="s">
        <v>70</v>
      </c>
      <c r="G11" s="136">
        <v>0.50600000000000001</v>
      </c>
      <c r="H11" s="135">
        <v>11.776</v>
      </c>
      <c r="I11" s="135">
        <v>61.81</v>
      </c>
      <c r="J11" s="135">
        <f t="shared" si="1"/>
        <v>50.034000000000006</v>
      </c>
    </row>
    <row r="12" spans="1:10" x14ac:dyDescent="0.2">
      <c r="A12" s="134"/>
      <c r="B12" s="135"/>
      <c r="C12" s="135"/>
      <c r="D12" s="135">
        <f t="shared" si="0"/>
        <v>0</v>
      </c>
      <c r="F12" s="134">
        <v>2024040165</v>
      </c>
      <c r="G12" s="136">
        <v>0.503</v>
      </c>
      <c r="H12" s="135">
        <v>11.794</v>
      </c>
      <c r="I12" s="135">
        <v>61.811999999999998</v>
      </c>
      <c r="J12" s="135">
        <f t="shared" si="1"/>
        <v>50.018000000000001</v>
      </c>
    </row>
    <row r="13" spans="1:10" x14ac:dyDescent="0.2">
      <c r="A13" s="134"/>
      <c r="B13" s="135"/>
      <c r="C13" s="135"/>
      <c r="D13" s="135">
        <f t="shared" si="0"/>
        <v>0</v>
      </c>
      <c r="F13" s="134">
        <v>2024040166</v>
      </c>
      <c r="G13" s="136">
        <v>0.50800000000000001</v>
      </c>
      <c r="H13" s="135">
        <v>11.762</v>
      </c>
      <c r="I13" s="135">
        <v>61.863</v>
      </c>
      <c r="J13" s="135">
        <f t="shared" si="1"/>
        <v>50.100999999999999</v>
      </c>
    </row>
    <row r="14" spans="1:10" x14ac:dyDescent="0.2">
      <c r="A14" s="134"/>
      <c r="B14" s="135"/>
      <c r="C14" s="135"/>
      <c r="D14" s="135">
        <f t="shared" si="0"/>
        <v>0</v>
      </c>
      <c r="F14" s="134">
        <v>2024040167</v>
      </c>
      <c r="G14" s="136">
        <v>0.50700000000000001</v>
      </c>
      <c r="H14" s="135">
        <v>11.734</v>
      </c>
      <c r="I14" s="135">
        <v>61.811999999999998</v>
      </c>
      <c r="J14" s="135">
        <f t="shared" si="1"/>
        <v>50.077999999999996</v>
      </c>
    </row>
    <row r="15" spans="1:10" x14ac:dyDescent="0.2">
      <c r="A15" s="134"/>
      <c r="B15" s="135"/>
      <c r="C15" s="135"/>
      <c r="D15" s="135">
        <f t="shared" si="0"/>
        <v>0</v>
      </c>
      <c r="F15" s="134"/>
      <c r="G15" s="136"/>
      <c r="H15" s="135"/>
      <c r="I15" s="135"/>
      <c r="J15" s="135">
        <f t="shared" si="1"/>
        <v>0</v>
      </c>
    </row>
    <row r="16" spans="1:10" x14ac:dyDescent="0.2">
      <c r="A16" s="134"/>
      <c r="B16" s="135"/>
      <c r="C16" s="135"/>
      <c r="D16" s="135">
        <f t="shared" si="0"/>
        <v>0</v>
      </c>
      <c r="F16" s="134"/>
      <c r="G16" s="136"/>
      <c r="H16" s="135"/>
      <c r="I16" s="135"/>
      <c r="J16" s="135">
        <f t="shared" si="1"/>
        <v>0</v>
      </c>
    </row>
    <row r="17" spans="1:4" x14ac:dyDescent="0.2">
      <c r="A17" s="134"/>
      <c r="B17" s="135"/>
      <c r="C17" s="135"/>
      <c r="D17" s="135">
        <f t="shared" si="0"/>
        <v>0</v>
      </c>
    </row>
    <row r="18" spans="1:4" x14ac:dyDescent="0.2">
      <c r="A18" s="134"/>
      <c r="B18" s="135"/>
      <c r="C18" s="135"/>
      <c r="D18" s="135">
        <f t="shared" si="0"/>
        <v>0</v>
      </c>
    </row>
    <row r="19" spans="1:4" x14ac:dyDescent="0.2">
      <c r="A19" s="134"/>
      <c r="B19" s="135"/>
      <c r="C19" s="135"/>
      <c r="D19" s="135">
        <f t="shared" si="0"/>
        <v>0</v>
      </c>
    </row>
    <row r="20" spans="1:4" x14ac:dyDescent="0.2">
      <c r="A20" s="134"/>
      <c r="B20" s="135"/>
      <c r="C20" s="135"/>
      <c r="D20" s="135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2024-05-09T03:10:03Z</cp:lastPrinted>
  <dcterms:created xsi:type="dcterms:W3CDTF">2024-04-02T02:54:16Z</dcterms:created>
  <dcterms:modified xsi:type="dcterms:W3CDTF">2024-05-09T03:12:48Z</dcterms:modified>
</cp:coreProperties>
</file>