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ocuments\DIYANA\DIGESTION\SPL DIGEST\TITAN\170724\"/>
    </mc:Choice>
  </mc:AlternateContent>
  <xr:revisionPtr revIDLastSave="0" documentId="8_{2E771DAD-C321-421D-BA79-26D7A5CC7F0F}" xr6:coauthVersionLast="36" xr6:coauthVersionMax="36" xr10:uidLastSave="{00000000-0000-0000-0000-000000000000}"/>
  <bookViews>
    <workbookView xWindow="-105" yWindow="-105" windowWidth="23250" windowHeight="12720" xr2:uid="{00000000-000D-0000-FFFF-FFFF00000000}"/>
  </bookViews>
  <sheets>
    <sheet name="TITAN" sheetId="3" r:id="rId1"/>
    <sheet name="GERHADT" sheetId="5" r:id="rId2"/>
    <sheet name="WT BERSIH BOTOL" sheetId="4" r:id="rId3"/>
  </sheets>
  <calcPr calcId="191029"/>
</workbook>
</file>

<file path=xl/calcChain.xml><?xml version="1.0" encoding="utf-8"?>
<calcChain xmlns="http://schemas.openxmlformats.org/spreadsheetml/2006/main">
  <c r="D21" i="4" l="1"/>
  <c r="D20" i="4"/>
  <c r="D19" i="4"/>
  <c r="D18" i="4"/>
  <c r="D17" i="4"/>
  <c r="I16" i="4"/>
  <c r="D16" i="4"/>
  <c r="I15" i="4"/>
  <c r="D15" i="4"/>
  <c r="I14" i="4"/>
  <c r="D14" i="4"/>
  <c r="I13" i="4"/>
  <c r="D13" i="4"/>
  <c r="I12" i="4"/>
  <c r="D12" i="4"/>
  <c r="I11" i="4"/>
  <c r="D11" i="4"/>
  <c r="I10" i="4"/>
  <c r="D10" i="4"/>
  <c r="I9" i="4"/>
  <c r="D9" i="4"/>
  <c r="I8" i="4"/>
  <c r="D8" i="4"/>
  <c r="I7" i="4"/>
  <c r="D7" i="4"/>
  <c r="I6" i="4"/>
  <c r="D6" i="4"/>
  <c r="I5" i="4"/>
  <c r="D5" i="4"/>
  <c r="I4" i="4"/>
  <c r="D4" i="4"/>
  <c r="I3" i="4"/>
  <c r="D3" i="4"/>
  <c r="I2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<sst xmlns="http://schemas.openxmlformats.org/spreadsheetml/2006/main" count="135" uniqueCount="72">
  <si>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</si>
  <si>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</si>
  <si>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</si>
  <si>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</si>
  <si>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</si>
  <si>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</si>
  <si>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</si>
  <si>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</si>
  <si>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</si>
  <si>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</si>
  <si>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</si>
  <si>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</si>
  <si>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</si>
  <si>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</si>
  <si>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</si>
  <si>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</si>
  <si>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</si>
  <si>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</si>
  <si>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</si>
  <si>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</si>
  <si>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</si>
  <si>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</si>
  <si>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</si>
  <si>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</si>
  <si>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</si>
  <si>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</si>
  <si>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</si>
  <si>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</si>
  <si>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</si>
  <si>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</si>
  <si>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</si>
  <si>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</si>
  <si>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</si>
  <si>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</si>
  <si>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</si>
  <si>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</si>
  <si>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</si>
  <si>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</si>
  <si>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</si>
  <si>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</si>
  <si>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</si>
  <si>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</si>
  <si>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</si>
  <si>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</si>
  <si>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</si>
  <si>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</si>
  <si>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</si>
  <si>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</si>
  <si>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</si>
  <si>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</si>
  <si>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</si>
  <si>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 HNO3               H2O2                 HCl</t>
  </si>
  <si>
    <t>IQC LIQ D 1 220424</t>
  </si>
  <si>
    <t>LIQUID</t>
  </si>
  <si>
    <t>NA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</si>
  <si>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1"/>
        <rFont val="Times New Roman"/>
        <family val="1"/>
      </rPr>
      <t xml:space="preserve">RB GH (2) A &amp; B 220424   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</si>
  <si>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t xml:space="preserve">                      IQC LIQ (2) 220424</t>
  </si>
  <si>
    <r>
      <t xml:space="preserve"> Mix Std ID: TRAD    </t>
    </r>
    <r>
      <rPr>
        <u/>
        <sz val="10"/>
        <color rgb="FF000000"/>
        <rFont val="Times New Roman"/>
        <family val="1"/>
      </rPr>
      <t>220424</t>
    </r>
  </si>
  <si>
    <t xml:space="preserve">  NURAIN     NORDIYANA</t>
  </si>
  <si>
    <t>RB POW 210524</t>
  </si>
  <si>
    <t>IQC POW BLK 210524</t>
  </si>
  <si>
    <t>IQC POW A 210524</t>
  </si>
  <si>
    <t>IQC POW B 210524</t>
  </si>
  <si>
    <r>
      <rPr>
        <sz val="6"/>
        <rFont val="Segoe UI"/>
        <family val="2"/>
      </rPr>
      <t>☑</t>
    </r>
    <r>
      <rPr>
        <b/>
        <sz val="11"/>
        <rFont val="Times New Roman"/>
        <family val="1"/>
      </rPr>
      <t xml:space="preserve"> KAEDAH C:</t>
    </r>
    <r>
      <rPr>
        <sz val="11"/>
        <rFont val="Times New Roman"/>
        <family val="1"/>
      </rPr>
      <t xml:space="preserve"> Program “TRAD Powder”</t>
    </r>
  </si>
  <si>
    <t>KAPSUL KERAS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</si>
  <si>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170724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</si>
  <si>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t xml:space="preserve">                      IQC POW 170724</t>
  </si>
  <si>
    <r>
      <t xml:space="preserve"> Mix Std ID: TRAD </t>
    </r>
    <r>
      <rPr>
        <u/>
        <sz val="10"/>
        <color rgb="FF000000"/>
        <rFont val="Times New Roman"/>
        <family val="1"/>
      </rPr>
      <t> 170724</t>
    </r>
  </si>
  <si>
    <t>NORDIYANA</t>
  </si>
  <si>
    <t>MAISARAH     17/07/2024</t>
  </si>
  <si>
    <r>
      <t xml:space="preserve">Microwave </t>
    </r>
    <r>
      <rPr>
        <u/>
        <sz val="11"/>
        <color rgb="FF000000"/>
        <rFont val="Times New Roman"/>
        <family val="1"/>
      </rPr>
      <t xml:space="preserve">         T4         </t>
    </r>
  </si>
  <si>
    <r>
      <rPr>
        <u/>
        <sz val="10"/>
        <color rgb="FF000000"/>
        <rFont val="Times New Roman"/>
        <family val="1"/>
      </rPr>
      <t xml:space="preserve">              50.097                </t>
    </r>
    <r>
      <rPr>
        <sz val="10"/>
        <color rgb="FF000000"/>
        <rFont val="Times New Roman"/>
        <family val="1"/>
      </rPr>
      <t>g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</si>
</sst>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21" x14ac:knownFonts="1">
    <font>
      <sz val="10"/>
      <color rgb="FF000000"/>
      <name val="Times New Roman"/>
      <charset val="204"/>
    </font>
    <font>
      <b/>
      <sz val="11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  <font>
      <sz val="11"/>
      <name val="Times New Roman"/>
      <family val="2"/>
    </font>
    <font>
      <sz val="6"/>
      <name val="Segoe UI"/>
      <family val="2"/>
    </font>
    <font>
      <b/>
      <sz val="9.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5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0" fontId="7" fillId="2" borderId="9" xfId="0" applyFont="1" applyFill="1" applyBorder="1" applyAlignment="1">
      <alignment vertical="center"/>
    </xf>
    <xf numFmtId="0" fontId="7" fillId="2" borderId="36" xfId="0" applyFont="1" applyFill="1" applyBorder="1" applyAlignment="1">
      <alignment vertical="center"/>
    </xf>
    <xf numFmtId="0" fontId="0" fillId="0" borderId="29" xfId="0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0" fillId="0" borderId="36" xfId="0" applyBorder="1" applyAlignment="1">
      <alignment horizontal="left" vertical="top"/>
    </xf>
    <xf numFmtId="0" fontId="0" fillId="0" borderId="24" xfId="0" applyBorder="1" applyAlignment="1">
      <alignment horizontal="left" vertical="center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4" fillId="0" borderId="24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10" fillId="0" borderId="27" xfId="0" applyFont="1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7" fillId="0" borderId="32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167" fontId="2" fillId="2" borderId="29" xfId="0" applyNumberFormat="1" applyFont="1" applyFill="1" applyBorder="1" applyAlignment="1">
      <alignment horizontal="center" vertical="center" wrapText="1"/>
    </xf>
    <xf numFmtId="0" fontId="9" fillId="0" borderId="15" xfId="0" applyFont="1" applyBorder="1" applyAlignment="1">
      <alignment horizontal="left" vertical="center"/>
    </xf>
    <xf numFmtId="0" fontId="7" fillId="0" borderId="30" xfId="0" applyFont="1" applyBorder="1" applyAlignment="1">
      <alignment horizontal="center" vertical="center" wrapText="1"/>
    </xf>
    <xf numFmtId="167" fontId="7" fillId="2" borderId="29" xfId="0" applyNumberFormat="1" applyFont="1" applyFill="1" applyBorder="1" applyAlignment="1">
      <alignment horizontal="center" vertical="center" wrapText="1"/>
    </xf>
    <xf numFmtId="0" fontId="10" fillId="0" borderId="2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" fillId="0" borderId="0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167" fontId="10" fillId="0" borderId="2" xfId="0" applyNumberFormat="1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167" fontId="0" fillId="0" borderId="4" xfId="0" applyNumberForma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168" fontId="11" fillId="0" borderId="26" xfId="0" applyNumberFormat="1" applyFont="1" applyBorder="1" applyAlignment="1">
      <alignment horizontal="center" vertical="center"/>
    </xf>
    <xf numFmtId="168" fontId="11" fillId="0" borderId="27" xfId="0" applyNumberFormat="1" applyFont="1" applyBorder="1" applyAlignment="1">
      <alignment horizontal="left" vertical="center"/>
    </xf>
    <xf numFmtId="168" fontId="11" fillId="0" borderId="28" xfId="0" applyNumberFormat="1" applyFont="1" applyBorder="1" applyAlignment="1">
      <alignment horizontal="left" vertical="center"/>
    </xf>
    <xf numFmtId="0" fontId="20" fillId="0" borderId="26" xfId="0" applyFont="1" applyBorder="1" applyAlignment="1">
      <alignment horizontal="left" vertical="center" indent="6"/>
    </xf>
    <xf numFmtId="0" fontId="20" fillId="0" borderId="27" xfId="0" applyFont="1" applyBorder="1" applyAlignment="1">
      <alignment horizontal="left" vertical="center" indent="6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323851</xdr:colOff>
      <xdr:row>16</xdr:row>
      <xdr:rowOff>66674</xdr:rowOff>
    </xdr:from>
    <xdr:to>
      <xdr:col>7</xdr:col>
      <xdr:colOff>438151</xdr:colOff>
      <xdr:row>16</xdr:row>
      <xdr:rowOff>228599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5876926" y="4781549"/>
          <a:ext cx="114300" cy="161925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723707" y="902512"/>
              <a:ext cx="1783773" cy="349454"/>
              <a:chOff x="5019324" y="923328"/>
              <a:chExt cx="2078174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4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24" y="923328"/>
                <a:ext cx="304606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99" y="927231"/>
                <a:ext cx="304799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285750</xdr:colOff>
          <xdr:row>23</xdr:row>
          <xdr:rowOff>9525</xdr:rowOff>
        </xdr:from>
        <xdr:to>
          <xdr:col>6</xdr:col>
          <xdr:colOff>590550</xdr:colOff>
          <xdr:row>23</xdr:row>
          <xdr:rowOff>228600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504825</xdr:colOff>
          <xdr:row>23</xdr:row>
          <xdr:rowOff>19050</xdr:rowOff>
        </xdr:from>
        <xdr:to>
          <xdr:col>8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1255083</xdr:colOff>
          <xdr:row>2</xdr:row>
          <xdr:rowOff>259003</xdr:rowOff>
        </xdr:from>
        <xdr:to>
          <xdr:col>8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817436" y="897178"/>
              <a:ext cx="1592891" cy="346787"/>
              <a:chOff x="5019296" y="923328"/>
              <a:chExt cx="207819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30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296" y="923328"/>
                <a:ext cx="304609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6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8</xdr:col>
      <xdr:colOff>647700</xdr:colOff>
      <xdr:row>16</xdr:row>
      <xdr:rowOff>9525</xdr:rowOff>
    </xdr:from>
    <xdr:to>
      <xdr:col>8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133350</xdr:colOff>
      <xdr:row>21</xdr:row>
      <xdr:rowOff>38101</xdr:rowOff>
    </xdr:from>
    <xdr:to>
      <xdr:col>6</xdr:col>
      <xdr:colOff>247650</xdr:colOff>
      <xdr:row>22</xdr:row>
      <xdr:rowOff>9526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419475" y="5953126"/>
          <a:ext cx="390525" cy="20955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8</xdr:col>
      <xdr:colOff>371475</xdr:colOff>
      <xdr:row>26</xdr:row>
      <xdr:rowOff>276225</xdr:rowOff>
    </xdr:from>
    <xdr:to>
      <xdr:col>8</xdr:col>
      <xdr:colOff>561975</xdr:colOff>
      <xdr:row>26</xdr:row>
      <xdr:rowOff>514350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24550" y="7924800"/>
          <a:ext cx="190500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g</a:t>
          </a:r>
        </a:p>
      </xdr:txBody>
    </xdr:sp>
    <xdr:clientData/>
  </xdr:twoCellAnchor>
  <xdr:twoCellAnchor>
    <xdr:from>
      <xdr:col>6</xdr:col>
      <xdr:colOff>1085850</xdr:colOff>
      <xdr:row>26</xdr:row>
      <xdr:rowOff>266699</xdr:rowOff>
    </xdr:from>
    <xdr:to>
      <xdr:col>7</xdr:col>
      <xdr:colOff>666750</xdr:colOff>
      <xdr:row>26</xdr:row>
      <xdr:rowOff>561974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 txBox="1"/>
      </xdr:nvSpPr>
      <xdr:spPr>
        <a:xfrm>
          <a:off x="4648200" y="7915274"/>
          <a:ext cx="895350" cy="2952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MY" sz="1100"/>
            <a:t>___________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"/>
  <sheetViews>
    <sheetView tabSelected="1" view="pageLayout" topLeftCell="A10" zoomScaleNormal="100" workbookViewId="0">
      <selection activeCell="H21" sqref="H21"/>
    </sheetView>
  </sheetViews>
  <sheetFormatPr defaultColWidth="9.33203125" defaultRowHeight="12.75" x14ac:dyDescent="0.2"/>
  <cols>
    <col min="1" max="2" width="7.5" customWidth="1"/>
    <col min="3" max="3" width="8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8"/>
    </row>
    <row r="2" spans="1:8" ht="18.95" customHeight="1" x14ac:dyDescent="0.2">
      <c r="A2" s="49" t="s">
        <v>1</v>
      </c>
      <c r="B2" s="50"/>
      <c r="C2" s="51"/>
      <c r="D2" s="52">
        <v>2024060194</v>
      </c>
      <c r="E2" s="53"/>
      <c r="F2" s="53"/>
      <c r="G2" s="53"/>
      <c r="H2" s="54"/>
    </row>
    <row r="3" spans="1:8" ht="24" customHeight="1" x14ac:dyDescent="0.2">
      <c r="A3" s="55" t="s">
        <v>2</v>
      </c>
      <c r="B3" s="56"/>
      <c r="C3" s="57"/>
      <c r="D3" s="58" t="s">
        <v>64</v>
      </c>
      <c r="E3" s="59"/>
      <c r="F3" s="59"/>
      <c r="G3" s="59"/>
      <c r="H3" s="60"/>
    </row>
    <row r="4" spans="1:8" ht="19.899999999999999" customHeight="1" x14ac:dyDescent="0.2">
      <c r="A4" s="99" t="s">
        <v>65</v>
      </c>
      <c r="B4" s="100"/>
      <c r="C4" s="100"/>
      <c r="D4" s="100"/>
      <c r="E4" s="100"/>
      <c r="F4" s="44" t="s">
        <v>43</v>
      </c>
      <c r="G4" s="44"/>
      <c r="H4" s="45"/>
    </row>
    <row r="5" spans="1:8" ht="19.899999999999999" customHeight="1" x14ac:dyDescent="0.2">
      <c r="A5" s="27" t="s">
        <v>25</v>
      </c>
      <c r="B5" s="10"/>
      <c r="C5" s="10"/>
      <c r="D5" s="10"/>
      <c r="E5" s="10"/>
      <c r="F5" s="11"/>
      <c r="G5" s="63" t="s">
        <v>67</v>
      </c>
      <c r="H5" s="64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7" t="s">
        <v>11</v>
      </c>
      <c r="H6" s="38"/>
    </row>
    <row r="7" spans="1:8" ht="21" customHeight="1" x14ac:dyDescent="0.2">
      <c r="A7" s="110" t="s">
        <v>4</v>
      </c>
      <c r="B7" s="111"/>
      <c r="C7" s="41"/>
      <c r="D7" s="42"/>
      <c r="E7" s="43"/>
      <c r="F7" s="30">
        <v>0.503</v>
      </c>
      <c r="G7" s="61">
        <v>50.058</v>
      </c>
      <c r="H7" s="62">
        <v>50.115000000000002</v>
      </c>
    </row>
    <row r="8" spans="1:8" ht="21" customHeight="1" x14ac:dyDescent="0.2">
      <c r="A8" s="110" t="s">
        <v>5</v>
      </c>
      <c r="B8" s="111"/>
      <c r="C8" s="117" t="s">
        <v>66</v>
      </c>
      <c r="D8" s="118"/>
      <c r="E8" s="119"/>
      <c r="F8" s="30">
        <v>0.502</v>
      </c>
      <c r="G8" s="61">
        <v>50.024000000000001</v>
      </c>
      <c r="H8" s="62">
        <v>50.052999999999997</v>
      </c>
    </row>
    <row r="9" spans="1:8" ht="20.100000000000001" customHeight="1" x14ac:dyDescent="0.2">
      <c r="A9" s="110" t="s">
        <v>6</v>
      </c>
      <c r="B9" s="111"/>
      <c r="C9" s="41"/>
      <c r="D9" s="42"/>
      <c r="E9" s="43"/>
      <c r="F9" s="30">
        <v>0.504</v>
      </c>
      <c r="G9" s="61">
        <v>50.06</v>
      </c>
      <c r="H9" s="62">
        <v>50.115000000000002</v>
      </c>
    </row>
    <row r="10" spans="1:8" ht="48.75" customHeight="1" x14ac:dyDescent="0.2">
      <c r="A10" s="112"/>
      <c r="B10" s="93" t="s">
        <v>7</v>
      </c>
      <c r="C10" s="94"/>
      <c r="D10" s="94"/>
      <c r="E10" s="95"/>
      <c r="F10" s="37" t="s">
        <v>46</v>
      </c>
      <c r="G10" s="102"/>
      <c r="H10" s="103"/>
    </row>
    <row r="11" spans="1:8" ht="20.25" customHeight="1" x14ac:dyDescent="0.2">
      <c r="A11" s="113"/>
      <c r="B11" s="96"/>
      <c r="C11" s="97"/>
      <c r="D11" s="97"/>
      <c r="E11" s="98"/>
      <c r="F11" s="7" t="s">
        <v>5</v>
      </c>
      <c r="G11" s="37" t="s">
        <v>20</v>
      </c>
      <c r="H11" s="38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4.9800796812749004</v>
      </c>
      <c r="G12" s="39">
        <f>B12/F9</f>
        <v>4.9603174603174605</v>
      </c>
      <c r="H12" s="40"/>
    </row>
    <row r="13" spans="1:8" ht="21.95" customHeight="1" x14ac:dyDescent="0.2">
      <c r="A13" s="8" t="s">
        <v>13</v>
      </c>
      <c r="B13" s="90">
        <v>0.25</v>
      </c>
      <c r="C13" s="91"/>
      <c r="D13" s="91"/>
      <c r="E13" s="92"/>
      <c r="F13" s="6">
        <f>B13/F8</f>
        <v>0.49800796812749004</v>
      </c>
      <c r="G13" s="39">
        <f>B13/F9</f>
        <v>0.49603174603174605</v>
      </c>
      <c r="H13" s="40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9.9601593625498008</v>
      </c>
      <c r="G14" s="39">
        <f>B14/F9</f>
        <v>9.9206349206349209</v>
      </c>
      <c r="H14" s="40"/>
    </row>
    <row r="15" spans="1:8" ht="21.95" customHeight="1" x14ac:dyDescent="0.2">
      <c r="A15" s="8" t="s">
        <v>15</v>
      </c>
      <c r="B15" s="90">
        <v>0.15</v>
      </c>
      <c r="C15" s="91"/>
      <c r="D15" s="91"/>
      <c r="E15" s="92"/>
      <c r="F15" s="6">
        <f>B15/F8</f>
        <v>0.29880478087649404</v>
      </c>
      <c r="G15" s="39">
        <f>B15/F9</f>
        <v>0.29761904761904762</v>
      </c>
      <c r="H15" s="40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1" t="s">
        <v>33</v>
      </c>
      <c r="F17" s="101"/>
      <c r="G17" s="21" t="s">
        <v>34</v>
      </c>
      <c r="H17" s="22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23"/>
      <c r="H18" s="24"/>
    </row>
    <row r="19" spans="1:8" ht="18.75" customHeight="1" x14ac:dyDescent="0.25">
      <c r="A19" s="76" t="s">
        <v>63</v>
      </c>
      <c r="B19" s="75"/>
      <c r="C19" s="75"/>
      <c r="D19" s="75"/>
      <c r="E19" s="89" t="s">
        <v>70</v>
      </c>
      <c r="F19" s="89"/>
      <c r="G19" s="23"/>
      <c r="H19" s="24"/>
    </row>
    <row r="20" spans="1:8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23"/>
      <c r="H20" s="24"/>
    </row>
    <row r="21" spans="1:8" ht="18.75" customHeight="1" x14ac:dyDescent="0.25">
      <c r="A21" s="74" t="s">
        <v>41</v>
      </c>
      <c r="B21" s="75"/>
      <c r="C21" s="75"/>
      <c r="D21" s="75"/>
      <c r="E21" s="89"/>
      <c r="F21" s="89"/>
      <c r="G21" s="23"/>
      <c r="H21" s="24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5"/>
      <c r="H22" s="26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9" t="s">
        <v>17</v>
      </c>
      <c r="E26" s="79"/>
      <c r="F26" s="19" t="s">
        <v>31</v>
      </c>
      <c r="G26" s="79" t="s">
        <v>17</v>
      </c>
      <c r="H26" s="80"/>
    </row>
    <row r="27" spans="1:8" ht="60.75" customHeight="1" x14ac:dyDescent="0.2">
      <c r="A27" s="67" t="s">
        <v>22</v>
      </c>
      <c r="B27" s="68"/>
      <c r="C27" s="68"/>
      <c r="D27" s="88" t="s">
        <v>17</v>
      </c>
      <c r="E27" s="88"/>
      <c r="F27" s="20" t="s">
        <v>18</v>
      </c>
      <c r="G27" s="77" t="s">
        <v>71</v>
      </c>
      <c r="H27" s="78"/>
    </row>
    <row r="28" spans="1:8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1"/>
    </row>
    <row r="29" spans="1:8" ht="18" customHeight="1" x14ac:dyDescent="0.2">
      <c r="A29" s="156" t="s">
        <v>68</v>
      </c>
      <c r="B29" s="157"/>
      <c r="C29" s="157"/>
      <c r="D29" s="154" t="s">
        <v>69</v>
      </c>
      <c r="E29" s="155"/>
      <c r="F29" s="4"/>
      <c r="G29" s="84"/>
      <c r="H29" s="85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571500</xdr:colOff>
                    <xdr:row>2</xdr:row>
                    <xdr:rowOff>266700</xdr:rowOff>
                  </from>
                  <to>
                    <xdr:col>7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6</xdr:col>
                    <xdr:colOff>95250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619125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"/>
  <sheetViews>
    <sheetView view="pageLayout" topLeftCell="A25" zoomScaleNormal="100" workbookViewId="0">
      <selection activeCell="F27" sqref="F27:G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4.33203125" customWidth="1"/>
    <col min="7" max="7" width="20.5" customWidth="1"/>
    <col min="8" max="8" width="10.5" customWidth="1"/>
    <col min="9" max="9" width="16.1640625" customWidth="1"/>
    <col min="10" max="10" width="10.83203125" customWidth="1"/>
  </cols>
  <sheetData>
    <row r="1" spans="1:9" ht="32.1" customHeight="1" x14ac:dyDescent="0.2">
      <c r="A1" s="46" t="s">
        <v>0</v>
      </c>
      <c r="B1" s="47"/>
      <c r="C1" s="47"/>
      <c r="D1" s="47"/>
      <c r="E1" s="47"/>
      <c r="F1" s="47"/>
      <c r="G1" s="47"/>
      <c r="H1" s="47"/>
      <c r="I1" s="48"/>
    </row>
    <row r="2" spans="1:9" ht="18.95" customHeight="1" x14ac:dyDescent="0.2">
      <c r="A2" s="49" t="s">
        <v>1</v>
      </c>
      <c r="B2" s="50"/>
      <c r="C2" s="51"/>
      <c r="D2" s="52" t="s">
        <v>52</v>
      </c>
      <c r="E2" s="53"/>
      <c r="F2" s="53"/>
      <c r="G2" s="53"/>
      <c r="H2" s="53"/>
      <c r="I2" s="54"/>
    </row>
    <row r="3" spans="1:9" ht="24" customHeight="1" x14ac:dyDescent="0.2">
      <c r="A3" s="55" t="s">
        <v>2</v>
      </c>
      <c r="B3" s="56"/>
      <c r="C3" s="57"/>
      <c r="D3" s="59" t="s">
        <v>53</v>
      </c>
      <c r="E3" s="131"/>
      <c r="F3" s="131"/>
      <c r="G3" s="131"/>
      <c r="H3" s="131"/>
      <c r="I3" s="132"/>
    </row>
    <row r="4" spans="1:9" ht="19.899999999999999" customHeight="1" x14ac:dyDescent="0.2">
      <c r="A4" s="34" t="s">
        <v>55</v>
      </c>
      <c r="B4" s="35"/>
      <c r="C4" s="35"/>
      <c r="D4" s="35"/>
      <c r="E4" s="35"/>
      <c r="F4" s="35"/>
      <c r="G4" s="44" t="s">
        <v>51</v>
      </c>
      <c r="H4" s="44"/>
      <c r="I4" s="45"/>
    </row>
    <row r="5" spans="1:9" ht="19.899999999999999" customHeight="1" x14ac:dyDescent="0.2">
      <c r="A5" s="27" t="s">
        <v>25</v>
      </c>
      <c r="B5" s="10"/>
      <c r="C5" s="10"/>
      <c r="D5" s="10"/>
      <c r="E5" s="10"/>
      <c r="F5" s="138"/>
      <c r="G5" s="138"/>
      <c r="H5" s="63" t="s">
        <v>57</v>
      </c>
      <c r="I5" s="64"/>
    </row>
    <row r="6" spans="1:9" ht="25.5" customHeight="1" x14ac:dyDescent="0.2">
      <c r="A6" s="114" t="s">
        <v>3</v>
      </c>
      <c r="B6" s="115"/>
      <c r="C6" s="115"/>
      <c r="D6" s="115"/>
      <c r="E6" s="116"/>
      <c r="F6" s="133" t="s">
        <v>10</v>
      </c>
      <c r="G6" s="139"/>
      <c r="H6" s="133" t="s">
        <v>11</v>
      </c>
      <c r="I6" s="134"/>
    </row>
    <row r="7" spans="1:9" ht="21" customHeight="1" x14ac:dyDescent="0.2">
      <c r="A7" s="110" t="s">
        <v>4</v>
      </c>
      <c r="B7" s="111"/>
      <c r="C7" s="135"/>
      <c r="D7" s="136"/>
      <c r="E7" s="136"/>
      <c r="F7" s="140">
        <v>1.5069999999999999</v>
      </c>
      <c r="G7" s="140"/>
      <c r="H7" s="137">
        <v>100.289</v>
      </c>
      <c r="I7" s="137"/>
    </row>
    <row r="8" spans="1:9" ht="21" customHeight="1" x14ac:dyDescent="0.2">
      <c r="A8" s="110" t="s">
        <v>5</v>
      </c>
      <c r="B8" s="111"/>
      <c r="C8" s="141" t="s">
        <v>56</v>
      </c>
      <c r="D8" s="141"/>
      <c r="E8" s="142"/>
      <c r="F8" s="140" t="s">
        <v>54</v>
      </c>
      <c r="G8" s="140"/>
      <c r="H8" s="140" t="s">
        <v>54</v>
      </c>
      <c r="I8" s="137"/>
    </row>
    <row r="9" spans="1:9" ht="20.100000000000001" customHeight="1" x14ac:dyDescent="0.2">
      <c r="A9" s="110" t="s">
        <v>6</v>
      </c>
      <c r="B9" s="111"/>
      <c r="C9" s="143"/>
      <c r="D9" s="144"/>
      <c r="E9" s="144"/>
      <c r="F9" s="140" t="s">
        <v>54</v>
      </c>
      <c r="G9" s="140"/>
      <c r="H9" s="140" t="s">
        <v>54</v>
      </c>
      <c r="I9" s="137"/>
    </row>
    <row r="10" spans="1:9" ht="48.75" customHeight="1" x14ac:dyDescent="0.2">
      <c r="A10" s="112"/>
      <c r="B10" s="93" t="s">
        <v>44</v>
      </c>
      <c r="C10" s="94"/>
      <c r="D10" s="94"/>
      <c r="E10" s="145"/>
      <c r="F10" s="149" t="s">
        <v>45</v>
      </c>
      <c r="G10" s="149"/>
      <c r="H10" s="149"/>
      <c r="I10" s="149"/>
    </row>
    <row r="11" spans="1:9" ht="21" customHeight="1" x14ac:dyDescent="0.2">
      <c r="A11" s="113"/>
      <c r="B11" s="96"/>
      <c r="C11" s="97"/>
      <c r="D11" s="97"/>
      <c r="E11" s="98"/>
      <c r="F11" s="96" t="s">
        <v>5</v>
      </c>
      <c r="G11" s="98"/>
      <c r="H11" s="146" t="s">
        <v>20</v>
      </c>
      <c r="I11" s="147"/>
    </row>
    <row r="12" spans="1:9" ht="21.75" customHeight="1" x14ac:dyDescent="0.2">
      <c r="A12" s="8" t="s">
        <v>12</v>
      </c>
      <c r="B12" s="104">
        <v>7.5</v>
      </c>
      <c r="C12" s="105"/>
      <c r="D12" s="105"/>
      <c r="E12" s="106"/>
      <c r="F12" s="148" t="s">
        <v>54</v>
      </c>
      <c r="G12" s="150"/>
      <c r="H12" s="148" t="s">
        <v>54</v>
      </c>
      <c r="I12" s="40"/>
    </row>
    <row r="13" spans="1:9" ht="21.95" customHeight="1" x14ac:dyDescent="0.2">
      <c r="A13" s="8" t="s">
        <v>13</v>
      </c>
      <c r="B13" s="90">
        <v>0.75</v>
      </c>
      <c r="C13" s="91"/>
      <c r="D13" s="91"/>
      <c r="E13" s="92"/>
      <c r="F13" s="148" t="s">
        <v>54</v>
      </c>
      <c r="G13" s="150"/>
      <c r="H13" s="148" t="s">
        <v>54</v>
      </c>
      <c r="I13" s="40"/>
    </row>
    <row r="14" spans="1:9" ht="21.95" customHeight="1" x14ac:dyDescent="0.2">
      <c r="A14" s="8" t="s">
        <v>14</v>
      </c>
      <c r="B14" s="107">
        <v>15</v>
      </c>
      <c r="C14" s="108"/>
      <c r="D14" s="108"/>
      <c r="E14" s="109"/>
      <c r="F14" s="148" t="s">
        <v>54</v>
      </c>
      <c r="G14" s="150"/>
      <c r="H14" s="148" t="s">
        <v>54</v>
      </c>
      <c r="I14" s="40"/>
    </row>
    <row r="15" spans="1:9" ht="21.95" customHeight="1" x14ac:dyDescent="0.2">
      <c r="A15" s="8" t="s">
        <v>15</v>
      </c>
      <c r="B15" s="90">
        <v>0.45</v>
      </c>
      <c r="C15" s="91"/>
      <c r="D15" s="91"/>
      <c r="E15" s="92"/>
      <c r="F15" s="148" t="s">
        <v>54</v>
      </c>
      <c r="G15" s="150"/>
      <c r="H15" s="148" t="s">
        <v>54</v>
      </c>
      <c r="I15" s="40"/>
    </row>
    <row r="16" spans="1:9" ht="15" customHeight="1" x14ac:dyDescent="0.2">
      <c r="A16" s="1" t="s">
        <v>8</v>
      </c>
      <c r="I16" s="2"/>
    </row>
    <row r="17" spans="1:9" ht="18.75" customHeight="1" x14ac:dyDescent="0.25">
      <c r="A17" s="72" t="s">
        <v>37</v>
      </c>
      <c r="B17" s="73"/>
      <c r="C17" s="73"/>
      <c r="D17" s="73"/>
      <c r="E17" s="101" t="s">
        <v>33</v>
      </c>
      <c r="F17" s="101"/>
      <c r="G17" s="101"/>
      <c r="H17" s="21" t="s">
        <v>34</v>
      </c>
      <c r="I17" s="22" t="s">
        <v>35</v>
      </c>
    </row>
    <row r="18" spans="1:9" ht="18.75" customHeight="1" x14ac:dyDescent="0.25">
      <c r="A18" s="74" t="s">
        <v>38</v>
      </c>
      <c r="B18" s="75"/>
      <c r="C18" s="75"/>
      <c r="D18" s="75"/>
      <c r="E18" s="89" t="s">
        <v>33</v>
      </c>
      <c r="F18" s="89"/>
      <c r="G18" s="89"/>
      <c r="H18" s="23"/>
      <c r="I18" s="24"/>
    </row>
    <row r="19" spans="1:9" ht="18.75" customHeight="1" x14ac:dyDescent="0.25">
      <c r="A19" s="74" t="s">
        <v>39</v>
      </c>
      <c r="B19" s="75"/>
      <c r="C19" s="75"/>
      <c r="D19" s="75"/>
      <c r="E19" s="89" t="s">
        <v>33</v>
      </c>
      <c r="F19" s="89"/>
      <c r="G19" s="89"/>
      <c r="H19" s="23"/>
      <c r="I19" s="24"/>
    </row>
    <row r="20" spans="1:9" ht="18.75" customHeight="1" x14ac:dyDescent="0.25">
      <c r="A20" s="74" t="s">
        <v>40</v>
      </c>
      <c r="B20" s="75"/>
      <c r="C20" s="75"/>
      <c r="D20" s="75"/>
      <c r="E20" s="89" t="s">
        <v>33</v>
      </c>
      <c r="F20" s="89"/>
      <c r="G20" s="89"/>
      <c r="H20" s="23"/>
      <c r="I20" s="24"/>
    </row>
    <row r="21" spans="1:9" ht="18.75" customHeight="1" x14ac:dyDescent="0.25">
      <c r="A21" s="74" t="s">
        <v>41</v>
      </c>
      <c r="B21" s="75"/>
      <c r="C21" s="75"/>
      <c r="D21" s="75"/>
      <c r="E21" s="89"/>
      <c r="F21" s="89"/>
      <c r="G21" s="89"/>
      <c r="H21" s="23"/>
      <c r="I21" s="24"/>
    </row>
    <row r="22" spans="1:9" ht="18.75" customHeight="1" x14ac:dyDescent="0.25">
      <c r="A22" s="122" t="s">
        <v>49</v>
      </c>
      <c r="B22" s="123"/>
      <c r="C22" s="123"/>
      <c r="D22" s="123"/>
      <c r="E22" s="120" t="s">
        <v>50</v>
      </c>
      <c r="F22" s="120"/>
      <c r="G22" s="120"/>
      <c r="H22" s="25"/>
      <c r="I22" s="26"/>
    </row>
    <row r="23" spans="1:9" ht="15" customHeight="1" x14ac:dyDescent="0.2">
      <c r="A23" s="5" t="s">
        <v>19</v>
      </c>
      <c r="E23" s="124"/>
      <c r="F23" s="124"/>
      <c r="G23" s="124"/>
    </row>
    <row r="24" spans="1:9" s="10" customFormat="1" ht="21.6" customHeight="1" x14ac:dyDescent="0.2">
      <c r="A24" s="12" t="s">
        <v>26</v>
      </c>
      <c r="B24" s="13"/>
      <c r="C24" s="13"/>
      <c r="D24" s="13" t="s">
        <v>27</v>
      </c>
      <c r="E24" s="125" t="s">
        <v>28</v>
      </c>
      <c r="F24" s="125"/>
      <c r="G24" s="125"/>
      <c r="H24" s="13"/>
      <c r="I24" s="14" t="s">
        <v>29</v>
      </c>
    </row>
    <row r="25" spans="1:9" s="10" customFormat="1" ht="21.6" customHeight="1" x14ac:dyDescent="0.2">
      <c r="A25" s="15"/>
      <c r="B25" s="16"/>
      <c r="C25" s="16"/>
      <c r="D25" s="16" t="s">
        <v>30</v>
      </c>
      <c r="E25" s="126" t="s">
        <v>32</v>
      </c>
      <c r="F25" s="126"/>
      <c r="G25" s="126"/>
      <c r="H25" s="18"/>
      <c r="I25" s="17"/>
    </row>
    <row r="26" spans="1:9" ht="60.75" customHeight="1" x14ac:dyDescent="0.2">
      <c r="A26" s="65" t="s">
        <v>21</v>
      </c>
      <c r="B26" s="66"/>
      <c r="C26" s="66"/>
      <c r="D26" s="79" t="s">
        <v>17</v>
      </c>
      <c r="E26" s="79"/>
      <c r="F26" s="127" t="s">
        <v>31</v>
      </c>
      <c r="G26" s="128"/>
      <c r="H26" s="79" t="s">
        <v>17</v>
      </c>
      <c r="I26" s="80"/>
    </row>
    <row r="27" spans="1:9" ht="60.75" customHeight="1" x14ac:dyDescent="0.2">
      <c r="A27" s="67" t="s">
        <v>22</v>
      </c>
      <c r="B27" s="68"/>
      <c r="C27" s="68"/>
      <c r="D27" s="88" t="s">
        <v>17</v>
      </c>
      <c r="E27" s="88"/>
      <c r="F27" s="129" t="s">
        <v>18</v>
      </c>
      <c r="G27" s="130"/>
      <c r="H27" s="77">
        <v>100.125</v>
      </c>
      <c r="I27" s="78"/>
    </row>
    <row r="28" spans="1:9" ht="43.15" customHeight="1" x14ac:dyDescent="0.2">
      <c r="A28" s="81" t="s">
        <v>16</v>
      </c>
      <c r="B28" s="82"/>
      <c r="C28" s="82"/>
      <c r="D28" s="82"/>
      <c r="E28" s="83"/>
      <c r="F28" s="69" t="s">
        <v>9</v>
      </c>
      <c r="G28" s="70"/>
      <c r="H28" s="70"/>
      <c r="I28" s="71"/>
    </row>
    <row r="29" spans="1:9" ht="18" customHeight="1" x14ac:dyDescent="0.2">
      <c r="A29" s="151" t="s">
        <v>58</v>
      </c>
      <c r="B29" s="152"/>
      <c r="C29" s="152"/>
      <c r="D29" s="86">
        <v>45404</v>
      </c>
      <c r="E29" s="87"/>
      <c r="F29" s="153"/>
      <c r="G29" s="86"/>
      <c r="H29" s="84"/>
      <c r="I29" s="85"/>
    </row>
  </sheetData>
  <mergeCells count="69">
    <mergeCell ref="A28:E28"/>
    <mergeCell ref="A29:C29"/>
    <mergeCell ref="D29:E29"/>
    <mergeCell ref="H29:I29"/>
    <mergeCell ref="F28:I28"/>
    <mergeCell ref="F29:G29"/>
    <mergeCell ref="A26:C26"/>
    <mergeCell ref="D26:E26"/>
    <mergeCell ref="H26:I26"/>
    <mergeCell ref="A27:C27"/>
    <mergeCell ref="D27:E27"/>
    <mergeCell ref="H27:I27"/>
    <mergeCell ref="A20:D20"/>
    <mergeCell ref="E20:G20"/>
    <mergeCell ref="A21:D21"/>
    <mergeCell ref="E21:G21"/>
    <mergeCell ref="A22:D22"/>
    <mergeCell ref="E22:G22"/>
    <mergeCell ref="A17:D17"/>
    <mergeCell ref="E17:G17"/>
    <mergeCell ref="A18:D18"/>
    <mergeCell ref="E18:G18"/>
    <mergeCell ref="A19:D19"/>
    <mergeCell ref="E19:G19"/>
    <mergeCell ref="B13:E13"/>
    <mergeCell ref="H13:I13"/>
    <mergeCell ref="B14:E14"/>
    <mergeCell ref="H14:I14"/>
    <mergeCell ref="B15:E15"/>
    <mergeCell ref="H15:I15"/>
    <mergeCell ref="F13:G13"/>
    <mergeCell ref="F14:G14"/>
    <mergeCell ref="F15:G15"/>
    <mergeCell ref="A10:A11"/>
    <mergeCell ref="B10:E11"/>
    <mergeCell ref="H11:I11"/>
    <mergeCell ref="B12:E12"/>
    <mergeCell ref="H12:I12"/>
    <mergeCell ref="F10:I10"/>
    <mergeCell ref="F11:G11"/>
    <mergeCell ref="F12:G12"/>
    <mergeCell ref="A8:B8"/>
    <mergeCell ref="C8:E8"/>
    <mergeCell ref="H8:I8"/>
    <mergeCell ref="A9:B9"/>
    <mergeCell ref="C9:E9"/>
    <mergeCell ref="H9:I9"/>
    <mergeCell ref="F8:G8"/>
    <mergeCell ref="F9:G9"/>
    <mergeCell ref="H5:I5"/>
    <mergeCell ref="A6:E6"/>
    <mergeCell ref="H6:I6"/>
    <mergeCell ref="A7:B7"/>
    <mergeCell ref="C7:E7"/>
    <mergeCell ref="H7:I7"/>
    <mergeCell ref="F5:G5"/>
    <mergeCell ref="F6:G6"/>
    <mergeCell ref="F7:G7"/>
    <mergeCell ref="G4:I4"/>
    <mergeCell ref="A1:I1"/>
    <mergeCell ref="A2:C2"/>
    <mergeCell ref="D2:I2"/>
    <mergeCell ref="A3:C3"/>
    <mergeCell ref="D3:I3"/>
    <mergeCell ref="E23:G23"/>
    <mergeCell ref="E24:G24"/>
    <mergeCell ref="E25:G25"/>
    <mergeCell ref="F26:G26"/>
    <mergeCell ref="F27:G27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6</xdr:col>
                    <xdr:colOff>285750</xdr:colOff>
                    <xdr:row>23</xdr:row>
                    <xdr:rowOff>9525</xdr:rowOff>
                  </from>
                  <to>
                    <xdr:col>6</xdr:col>
                    <xdr:colOff>590550</xdr:colOff>
                    <xdr:row>23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8</xdr:col>
                    <xdr:colOff>504825</xdr:colOff>
                    <xdr:row>23</xdr:row>
                    <xdr:rowOff>19050</xdr:rowOff>
                  </from>
                  <to>
                    <xdr:col>8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7</xdr:col>
                    <xdr:colOff>647700</xdr:colOff>
                    <xdr:row>2</xdr:row>
                    <xdr:rowOff>266700</xdr:rowOff>
                  </from>
                  <to>
                    <xdr:col>8</xdr:col>
                    <xdr:colOff>200025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6</xdr:col>
                    <xdr:colOff>1257300</xdr:colOff>
                    <xdr:row>2</xdr:row>
                    <xdr:rowOff>257175</xdr:rowOff>
                  </from>
                  <to>
                    <xdr:col>7</xdr:col>
                    <xdr:colOff>171450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8</xdr:col>
                    <xdr:colOff>619125</xdr:colOff>
                    <xdr:row>2</xdr:row>
                    <xdr:rowOff>266700</xdr:rowOff>
                  </from>
                  <to>
                    <xdr:col>8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1"/>
  <sheetViews>
    <sheetView view="pageLayout" zoomScaleNormal="100" workbookViewId="0">
      <selection activeCell="F6" sqref="F6"/>
    </sheetView>
  </sheetViews>
  <sheetFormatPr defaultRowHeight="12.75" x14ac:dyDescent="0.2"/>
  <cols>
    <col min="1" max="1" width="24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1" t="s">
        <v>47</v>
      </c>
      <c r="B1" s="32" t="s">
        <v>23</v>
      </c>
      <c r="C1" s="32" t="s">
        <v>24</v>
      </c>
      <c r="D1" s="32" t="s">
        <v>48</v>
      </c>
      <c r="E1" s="33"/>
      <c r="F1" s="31" t="s">
        <v>47</v>
      </c>
      <c r="G1" s="32" t="s">
        <v>23</v>
      </c>
      <c r="H1" s="32" t="s">
        <v>24</v>
      </c>
      <c r="I1" s="32" t="s">
        <v>48</v>
      </c>
    </row>
    <row r="2" spans="1:9" x14ac:dyDescent="0.2">
      <c r="A2" s="29"/>
      <c r="B2" s="9"/>
      <c r="C2" s="9"/>
      <c r="D2" s="9">
        <f>C2-B2</f>
        <v>0</v>
      </c>
      <c r="F2" s="29" t="s">
        <v>59</v>
      </c>
      <c r="G2" s="9">
        <v>11.805999999999999</v>
      </c>
      <c r="H2" s="9">
        <v>61.853000000000002</v>
      </c>
      <c r="I2" s="9">
        <f>H2-G2</f>
        <v>50.047000000000004</v>
      </c>
    </row>
    <row r="3" spans="1:9" x14ac:dyDescent="0.2">
      <c r="A3" s="29"/>
      <c r="B3" s="9"/>
      <c r="C3" s="9"/>
      <c r="D3" s="9">
        <f t="shared" ref="D3:D21" si="0">C3-B3</f>
        <v>0</v>
      </c>
      <c r="F3" s="29" t="s">
        <v>60</v>
      </c>
      <c r="G3" s="9">
        <v>11.826000000000001</v>
      </c>
      <c r="H3" s="9">
        <v>61.941000000000003</v>
      </c>
      <c r="I3" s="9">
        <f t="shared" ref="I3:I16" si="1">H3-G3</f>
        <v>50.115000000000002</v>
      </c>
    </row>
    <row r="4" spans="1:9" x14ac:dyDescent="0.2">
      <c r="A4" s="29"/>
      <c r="B4" s="9"/>
      <c r="C4" s="9"/>
      <c r="D4" s="9">
        <f t="shared" si="0"/>
        <v>0</v>
      </c>
      <c r="F4" s="29" t="s">
        <v>61</v>
      </c>
      <c r="G4" s="9">
        <v>11.843999999999999</v>
      </c>
      <c r="H4" s="9">
        <v>61.896999999999998</v>
      </c>
      <c r="I4" s="9">
        <f t="shared" si="1"/>
        <v>50.052999999999997</v>
      </c>
    </row>
    <row r="5" spans="1:9" x14ac:dyDescent="0.2">
      <c r="A5" s="29"/>
      <c r="B5" s="9"/>
      <c r="C5" s="9"/>
      <c r="D5" s="9">
        <f t="shared" si="0"/>
        <v>0</v>
      </c>
      <c r="F5" s="29" t="s">
        <v>62</v>
      </c>
      <c r="G5" s="9">
        <v>11.766</v>
      </c>
      <c r="H5" s="9">
        <v>61.881</v>
      </c>
      <c r="I5" s="9">
        <f t="shared" si="1"/>
        <v>50.115000000000002</v>
      </c>
    </row>
    <row r="6" spans="1:9" x14ac:dyDescent="0.2">
      <c r="A6" s="29"/>
      <c r="B6" s="9"/>
      <c r="C6" s="9"/>
      <c r="D6" s="9">
        <f t="shared" si="0"/>
        <v>0</v>
      </c>
      <c r="F6" s="29">
        <v>2023110050</v>
      </c>
      <c r="G6" s="9">
        <v>11.813000000000001</v>
      </c>
      <c r="H6" s="9">
        <v>61.932000000000002</v>
      </c>
      <c r="I6" s="9">
        <f t="shared" si="1"/>
        <v>50.119</v>
      </c>
    </row>
    <row r="7" spans="1:9" x14ac:dyDescent="0.2">
      <c r="A7" s="29"/>
      <c r="B7" s="9"/>
      <c r="C7" s="9"/>
      <c r="D7" s="9">
        <f t="shared" si="0"/>
        <v>0</v>
      </c>
      <c r="F7" s="28"/>
      <c r="G7" s="9"/>
      <c r="H7" s="9"/>
      <c r="I7" s="9">
        <f t="shared" si="1"/>
        <v>0</v>
      </c>
    </row>
    <row r="8" spans="1:9" x14ac:dyDescent="0.2">
      <c r="A8" s="29"/>
      <c r="B8" s="9"/>
      <c r="C8" s="9"/>
      <c r="D8" s="9">
        <f t="shared" si="0"/>
        <v>0</v>
      </c>
      <c r="F8" s="28"/>
      <c r="G8" s="9"/>
      <c r="H8" s="9"/>
      <c r="I8" s="9">
        <f t="shared" si="1"/>
        <v>0</v>
      </c>
    </row>
    <row r="9" spans="1:9" x14ac:dyDescent="0.2">
      <c r="A9" s="29"/>
      <c r="B9" s="9"/>
      <c r="C9" s="9"/>
      <c r="D9" s="9">
        <f t="shared" si="0"/>
        <v>0</v>
      </c>
      <c r="F9" s="28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8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8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8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8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8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8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8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  <row r="21" spans="1:4" x14ac:dyDescent="0.2">
      <c r="A21" s="29"/>
      <c r="B21" s="36"/>
      <c r="C21" s="28"/>
      <c r="D21" s="9">
        <f t="shared" si="0"/>
        <v>0</v>
      </c>
    </row>
  </sheetData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2024-08-14T06:14:27Z</cp:lastPrinted>
  <dcterms:created xsi:type="dcterms:W3CDTF">2024-04-02T02:54:16Z</dcterms:created>
  <dcterms:modified xsi:type="dcterms:W3CDTF">2024-08-14T06:15:11Z</dcterms:modified>
</cp:coreProperties>
</file>