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JOE-PC\Users\Gunasama\Documents\DIYANA\"/>
    </mc:Choice>
  </mc:AlternateContent>
  <xr:revisionPtr revIDLastSave="0" documentId="13_ncr:1_{A5D69711-1EAD-41D3-BDE4-B356C2891B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10" i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<sst xmlns="http://schemas.openxmlformats.org/spreadsheetml/2006/main" count="229" uniqueCount="82">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</sst>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49" workbookViewId="0">
      <selection activeCell="O83" sqref="O83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7</v>
      </c>
      <c r="D5" s="60"/>
      <c r="E5" s="63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4">
        <v>22.210899999999999</v>
      </c>
      <c r="D7" s="65"/>
      <c r="E7" s="65"/>
      <c r="F7" s="6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6">
        <v>5009.7</v>
      </c>
      <c r="D14" s="57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6">
        <v>5003.3</v>
      </c>
      <c r="D15" s="57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6">
        <v>5003.8</v>
      </c>
      <c r="D16" s="57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6">
        <v>5001.8</v>
      </c>
      <c r="D17" s="57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6">
        <v>5003.8999999999996</v>
      </c>
      <c r="D18" s="57"/>
      <c r="E18" s="15">
        <f>C18*C10</f>
        <v>5020.4128700000001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6">
        <v>5000.5</v>
      </c>
      <c r="D19" s="57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6">
        <v>5005.3</v>
      </c>
      <c r="D20" s="57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6">
        <v>5004.6000000000004</v>
      </c>
      <c r="D21" s="57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6">
        <v>5009.3999999999996</v>
      </c>
      <c r="D22" s="57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6">
        <v>5007.8</v>
      </c>
      <c r="D23" s="57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4">
        <f>C61*C10</f>
        <v>506.93739100000005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4">
        <f>C62*C10</f>
        <v>506.45580700000005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502.69</v>
      </c>
      <c r="D63" s="49"/>
      <c r="E63" s="24">
        <f>C63*C10</f>
        <v>504.34887700000002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505.41</v>
      </c>
      <c r="D64" s="49"/>
      <c r="E64" s="24">
        <f>C64*C10</f>
        <v>507.07785300000006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508.31</v>
      </c>
      <c r="D65" s="49"/>
      <c r="E65" s="24">
        <f>C65*C10</f>
        <v>509.98742300000004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508.31</v>
      </c>
      <c r="D66" s="49"/>
      <c r="E66" s="24">
        <f>C66*C10</f>
        <v>509.98742300000004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505.92</v>
      </c>
      <c r="D67" s="49"/>
      <c r="E67" s="24">
        <f>C67*C10</f>
        <v>507.58953600000007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509.43</v>
      </c>
      <c r="D68" s="49"/>
      <c r="E68" s="24">
        <f>C68*C10</f>
        <v>511.11111900000003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505.42</v>
      </c>
      <c r="D69" s="49"/>
      <c r="E69" s="24">
        <f>C69*C10</f>
        <v>507.08788600000008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504.94</v>
      </c>
      <c r="D70" s="49"/>
      <c r="E70" s="24">
        <f>C70*C10</f>
        <v>506.60630200000003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>
        <f>AVERAGE(C61:D70)</f>
        <v>506.04899999999998</v>
      </c>
      <c r="D71" s="49"/>
      <c r="E71" s="24">
        <f>AVERAGE(E61:E70)</f>
        <v>507.71896170000008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4">
        <f>E71</f>
        <v>507.71896170000008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4">
        <f>STDEV(E61:E70)</f>
        <v>2.0392397126738206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5">
        <f>ABS((100*(C74-E59)/E59))</f>
        <v>1.543792340000016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5">
        <f>ABS((100*C75/C74))</f>
        <v>0.40164734164070126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2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4" t="s">
        <v>44</v>
      </c>
      <c r="C82" s="78" t="s">
        <v>45</v>
      </c>
      <c r="D82" s="79"/>
      <c r="E82" s="79"/>
      <c r="F82" s="7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82"/>
      <c r="C83" s="60"/>
      <c r="D83" s="60"/>
      <c r="E83" s="60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3"/>
      <c r="C84" s="62"/>
      <c r="D84" s="62"/>
      <c r="E84" s="62"/>
      <c r="F84" s="7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2" t="s">
        <v>46</v>
      </c>
      <c r="B86" s="53"/>
      <c r="C86" s="49"/>
      <c r="D86" s="14" t="s">
        <v>47</v>
      </c>
      <c r="E86" s="8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72" t="s">
        <v>49</v>
      </c>
      <c r="B87" s="79"/>
      <c r="C87" s="73"/>
      <c r="D87" s="81" t="s">
        <v>50</v>
      </c>
      <c r="E87" s="72" t="s">
        <v>51</v>
      </c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4"/>
      <c r="B88" s="60"/>
      <c r="C88" s="75"/>
      <c r="D88" s="82"/>
      <c r="E88" s="74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4"/>
      <c r="B89" s="60"/>
      <c r="C89" s="75"/>
      <c r="D89" s="82"/>
      <c r="E89" s="74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4"/>
      <c r="B90" s="60"/>
      <c r="C90" s="75"/>
      <c r="D90" s="82"/>
      <c r="E90" s="74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4"/>
      <c r="B91" s="60"/>
      <c r="C91" s="75"/>
      <c r="D91" s="82"/>
      <c r="E91" s="74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4"/>
      <c r="B92" s="60"/>
      <c r="C92" s="75"/>
      <c r="D92" s="82"/>
      <c r="E92" s="74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6"/>
      <c r="B95" s="62"/>
      <c r="C95" s="77"/>
      <c r="D95" s="83"/>
      <c r="E95" s="76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52</v>
      </c>
      <c r="D5" s="60"/>
      <c r="E5" s="63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1">
        <v>22.209499999999998</v>
      </c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7">
        <v>5009.7</v>
      </c>
      <c r="D14" s="88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7">
        <v>5003.3</v>
      </c>
      <c r="D15" s="88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7">
        <v>5003.8</v>
      </c>
      <c r="D16" s="88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7">
        <v>5001.8</v>
      </c>
      <c r="D17" s="88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7">
        <v>5003.8999999999996</v>
      </c>
      <c r="D18" s="88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7">
        <v>5000.5</v>
      </c>
      <c r="D19" s="88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7">
        <v>5005.3</v>
      </c>
      <c r="D20" s="88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7">
        <v>5004.6000000000004</v>
      </c>
      <c r="D21" s="88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7">
        <v>5009.3999999999996</v>
      </c>
      <c r="D22" s="88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7">
        <v>5007.8</v>
      </c>
      <c r="D23" s="88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90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9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4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4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4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4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5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5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0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1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2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4" t="s">
        <v>44</v>
      </c>
      <c r="C87" s="78" t="s">
        <v>61</v>
      </c>
      <c r="D87" s="79"/>
      <c r="E87" s="79"/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82"/>
      <c r="C88" s="60"/>
      <c r="D88" s="60"/>
      <c r="E88" s="60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3"/>
      <c r="C89" s="62"/>
      <c r="D89" s="62"/>
      <c r="E89" s="62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2" t="s">
        <v>46</v>
      </c>
      <c r="B91" s="53"/>
      <c r="C91" s="49"/>
      <c r="D91" s="14" t="s">
        <v>47</v>
      </c>
      <c r="E91" s="8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72" t="s">
        <v>49</v>
      </c>
      <c r="B92" s="79"/>
      <c r="C92" s="73"/>
      <c r="D92" s="81" t="s">
        <v>50</v>
      </c>
      <c r="E92" s="72" t="s">
        <v>51</v>
      </c>
      <c r="F92" s="7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4"/>
      <c r="B95" s="60"/>
      <c r="C95" s="75"/>
      <c r="D95" s="82"/>
      <c r="E95" s="74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4"/>
      <c r="B96" s="60"/>
      <c r="C96" s="75"/>
      <c r="D96" s="82"/>
      <c r="E96" s="74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4"/>
      <c r="B97" s="60"/>
      <c r="C97" s="75"/>
      <c r="D97" s="82"/>
      <c r="E97" s="74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4"/>
      <c r="B98" s="60"/>
      <c r="C98" s="75"/>
      <c r="D98" s="82"/>
      <c r="E98" s="74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4"/>
      <c r="B99" s="60"/>
      <c r="C99" s="75"/>
      <c r="D99" s="82"/>
      <c r="E99" s="74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6"/>
      <c r="B100" s="62"/>
      <c r="C100" s="77"/>
      <c r="D100" s="83"/>
      <c r="E100" s="76"/>
      <c r="F100" s="7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60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60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60"/>
      <c r="D20" s="46"/>
      <c r="E20" s="41" t="s">
        <v>72</v>
      </c>
    </row>
    <row r="21" spans="2:5" ht="15.75" customHeight="1" x14ac:dyDescent="0.25">
      <c r="B21" s="95" t="s">
        <v>73</v>
      </c>
      <c r="C21" s="60"/>
    </row>
    <row r="22" spans="2:5" ht="15.75" customHeight="1" x14ac:dyDescent="0.25"/>
    <row r="23" spans="2:5" ht="15.75" customHeight="1" x14ac:dyDescent="0.25">
      <c r="B23" s="95" t="s">
        <v>74</v>
      </c>
      <c r="C23" s="60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60"/>
    </row>
    <row r="25" spans="2:5" ht="15.75" customHeight="1" x14ac:dyDescent="0.25">
      <c r="B25" s="95" t="s">
        <v>73</v>
      </c>
      <c r="C25" s="60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2024-10-11T09:16:45Z</cp:lastPrinted>
  <dcterms:created xsi:type="dcterms:W3CDTF">2024-07-31T04:41:53Z</dcterms:created>
  <dcterms:modified xsi:type="dcterms:W3CDTF">2024-10-11T09:17:23Z</dcterms:modified>
</cp:coreProperties>
</file>