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UOW\"/>
    </mc:Choice>
  </mc:AlternateContent>
  <xr:revisionPtr revIDLastSave="0" documentId="13_ncr:1_{E56C2400-4C0A-4A42-9664-A1BFF5BC202A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<sst xmlns="http://schemas.openxmlformats.org/spreadsheetml/2006/main" count="77" uniqueCount="66">
  <si>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</si>
  <si>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</si>
  <si>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</si>
  <si>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</si>
  <si>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</si>
  <si>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</si>
  <si>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</si>
  <si>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</si>
  <si>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</si>
  <si>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</si>
  <si>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</si>
  <si>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</si>
  <si>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</si>
  <si>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</si>
  <si>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</si>
  <si>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</si>
  <si>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</si>
  <si>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</si>
  <si>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</si>
  <si>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</si>
  <si>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</si>
  <si>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</si>
  <si>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</si>
  <si>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</si>
  <si>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</si>
  <si>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</si>
  <si>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</si>
  <si>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</si>
  <si>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</si>
  <si>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</si>
  <si>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</si>
  <si>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</si>
  <si>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</si>
  <si>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</si>
  <si>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</si>
  <si>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</si>
  <si>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</si>
  <si>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</si>
  <si>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</si>
  <si>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</si>
  <si>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</si>
  <si>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</si>
  <si>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</si>
  <si>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</si>
  <si>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</si>
  <si>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</si>
  <si>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</si>
  <si>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</si>
  <si>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</si>
  <si>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</si>
  <si>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</si>
  <si>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</si>
  <si>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</si>
  <si>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</si>
  <si>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</si>
  <si>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</si>
  <si>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</si>
  <si>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</si>
  <si>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</si>
  <si>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</si>
  <si>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</si>
  <si>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</si>
  <si>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</si>
  <si>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</si>
  <si>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         IQBAL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</si>
  <si>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05/12/2024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</si>
</sst>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indent="3"/>
    </xf>
    <xf numFmtId="164" fontId="2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9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0.5012</a:t>
          </a: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0.4100</a:t>
          </a: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0.4784</a:t>
          </a: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0.4328</a:t>
          </a: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2</xdr:col>
      <xdr:colOff>9525</xdr:colOff>
      <xdr:row>16</xdr:row>
      <xdr:rowOff>0</xdr:rowOff>
    </xdr:from>
    <xdr:to>
      <xdr:col>4</xdr:col>
      <xdr:colOff>38100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0F15DF2-1227-F64E-7D15-879FA00FFCE9}"/>
            </a:ext>
          </a:extLst>
        </xdr:cNvPr>
        <xdr:cNvSpPr/>
      </xdr:nvSpPr>
      <xdr:spPr>
        <a:xfrm>
          <a:off x="219075" y="2790825"/>
          <a:ext cx="447675" cy="2095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295275</xdr:colOff>
      <xdr:row>34</xdr:row>
      <xdr:rowOff>142875</xdr:rowOff>
    </xdr:from>
    <xdr:to>
      <xdr:col>7</xdr:col>
      <xdr:colOff>742950</xdr:colOff>
      <xdr:row>36</xdr:row>
      <xdr:rowOff>9525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5387DE6-A01E-4F1D-8285-CB85B569310B}"/>
            </a:ext>
          </a:extLst>
        </xdr:cNvPr>
        <xdr:cNvSpPr/>
      </xdr:nvSpPr>
      <xdr:spPr>
        <a:xfrm>
          <a:off x="1933575" y="5829300"/>
          <a:ext cx="447675" cy="2095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zoomScaleNormal="100" workbookViewId="0">
      <selection activeCell="G3" sqref="G3:S3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6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6" customFormat="1" ht="21" customHeight="1" x14ac:dyDescent="0.25">
      <c r="A3" s="56" t="s">
        <v>2</v>
      </c>
      <c r="B3" s="57"/>
      <c r="C3" s="57"/>
      <c r="D3" s="57"/>
      <c r="E3" s="57"/>
      <c r="F3" s="58"/>
      <c r="G3" s="104">
        <v>2024110129</v>
      </c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5"/>
    </row>
    <row r="4" spans="1:19" s="6" customFormat="1" ht="19.5" customHeight="1" x14ac:dyDescent="0.25">
      <c r="A4" s="56" t="s">
        <v>3</v>
      </c>
      <c r="B4" s="57"/>
      <c r="C4" s="57"/>
      <c r="D4" s="57"/>
      <c r="E4" s="57"/>
      <c r="F4" s="58"/>
      <c r="G4" s="106" t="s">
        <v>8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7"/>
    </row>
    <row r="5" spans="1:19" s="6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79" t="s">
        <v>53</v>
      </c>
      <c r="D8" s="79"/>
      <c r="E8" s="79"/>
      <c r="F8" s="79"/>
      <c r="G8" s="11"/>
      <c r="H8" s="11"/>
      <c r="I8" s="37"/>
      <c r="J8" s="86" t="s">
        <v>37</v>
      </c>
      <c r="K8" s="86"/>
      <c r="L8" s="12" t="s">
        <v>36</v>
      </c>
      <c r="M8" s="12"/>
      <c r="N8" s="12"/>
      <c r="O8" s="108" t="s">
        <v>48</v>
      </c>
      <c r="P8" s="108"/>
      <c r="Q8" s="109"/>
      <c r="R8" s="27"/>
    </row>
    <row r="9" spans="1:19" x14ac:dyDescent="0.25">
      <c r="A9" s="4"/>
      <c r="B9" s="84"/>
      <c r="C9" s="33" t="s">
        <v>22</v>
      </c>
      <c r="D9" s="49" t="s">
        <v>14</v>
      </c>
      <c r="E9" s="49"/>
      <c r="F9" s="49"/>
      <c r="H9" s="32" t="s">
        <v>11</v>
      </c>
      <c r="I9" s="33" t="s">
        <v>25</v>
      </c>
      <c r="K9" s="49" t="s">
        <v>9</v>
      </c>
      <c r="L9" s="49"/>
      <c r="Q9" s="14"/>
    </row>
    <row r="10" spans="1:19" x14ac:dyDescent="0.25">
      <c r="A10" s="4"/>
      <c r="B10" s="84"/>
      <c r="C10" s="33" t="s">
        <v>6</v>
      </c>
      <c r="D10" s="49" t="s">
        <v>15</v>
      </c>
      <c r="E10" s="49"/>
      <c r="F10" s="49"/>
      <c r="H10" s="32" t="s">
        <v>12</v>
      </c>
      <c r="I10" s="3"/>
      <c r="K10" s="49" t="s">
        <v>38</v>
      </c>
      <c r="L10" s="49"/>
      <c r="Q10" s="14"/>
    </row>
    <row r="11" spans="1:19" x14ac:dyDescent="0.25">
      <c r="A11" s="4"/>
      <c r="B11" s="84"/>
      <c r="C11" s="3"/>
      <c r="D11" s="49" t="s">
        <v>16</v>
      </c>
      <c r="E11" s="49"/>
      <c r="F11" s="49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85"/>
      <c r="C12" s="17"/>
      <c r="D12" s="82" t="s">
        <v>17</v>
      </c>
      <c r="E12" s="82"/>
      <c r="F12" s="82"/>
      <c r="G12" s="28"/>
      <c r="H12" s="28"/>
      <c r="I12" s="29"/>
      <c r="J12" s="30" t="s">
        <v>22</v>
      </c>
      <c r="K12" s="87" t="s">
        <v>39</v>
      </c>
      <c r="L12" s="87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91" t="s">
        <v>24</v>
      </c>
      <c r="D17" s="91"/>
      <c r="E17" s="91"/>
      <c r="F17" s="91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4"/>
    </row>
    <row r="20" spans="1:22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4"/>
    </row>
    <row r="21" spans="1:22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71" t="s">
        <v>21</v>
      </c>
      <c r="C22" s="72"/>
      <c r="D22" s="72"/>
      <c r="E22" s="72"/>
      <c r="F22" s="73"/>
      <c r="G22" s="101" t="s">
        <v>57</v>
      </c>
      <c r="H22" s="102"/>
      <c r="I22" s="102"/>
      <c r="J22" s="102"/>
      <c r="K22" s="102"/>
      <c r="L22" s="102"/>
      <c r="M22" s="102"/>
      <c r="N22" s="102"/>
      <c r="O22" s="102"/>
      <c r="P22" s="103"/>
      <c r="Q22" s="14"/>
    </row>
    <row r="23" spans="1:22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65" t="s">
        <v>23</v>
      </c>
      <c r="C24" s="66"/>
      <c r="D24" s="66"/>
      <c r="E24" s="66"/>
      <c r="F24" s="67"/>
      <c r="G24" s="93" t="s">
        <v>58</v>
      </c>
      <c r="H24" s="94"/>
      <c r="I24" s="94"/>
      <c r="J24" s="94"/>
      <c r="K24" s="94"/>
      <c r="L24" s="94"/>
      <c r="M24" s="94"/>
      <c r="N24" s="94"/>
      <c r="O24" s="94"/>
      <c r="P24" s="95"/>
      <c r="Q24" s="14"/>
    </row>
    <row r="25" spans="1:22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91" t="s">
        <v>27</v>
      </c>
      <c r="B28" s="91"/>
      <c r="C28" s="91"/>
      <c r="D28" s="91"/>
      <c r="E28" s="91"/>
      <c r="F28" s="91"/>
      <c r="T28" s="7"/>
      <c r="U28" s="46" t="s">
        <v>62</v>
      </c>
      <c r="V28" s="46"/>
    </row>
    <row r="29" spans="1:22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36"/>
      <c r="T29" s="110">
        <v>0.1</v>
      </c>
      <c r="U29" s="110">
        <v>-0.1</v>
      </c>
    </row>
    <row r="30" spans="1:22" ht="3" customHeight="1" x14ac:dyDescent="0.25">
      <c r="A30" s="4"/>
      <c r="Q30" s="14"/>
      <c r="T30" s="111"/>
      <c r="U30" s="111"/>
    </row>
    <row r="31" spans="1:22" ht="15.75" x14ac:dyDescent="0.25">
      <c r="A31" s="83" t="s">
        <v>30</v>
      </c>
      <c r="B31" s="49"/>
      <c r="C31" s="49"/>
      <c r="D31" s="49"/>
      <c r="E31" s="49"/>
      <c r="F31" s="100"/>
      <c r="G31" s="100"/>
      <c r="L31" s="99" t="s">
        <v>47</v>
      </c>
      <c r="M31" s="99"/>
      <c r="N31" s="99"/>
      <c r="O31" s="99"/>
      <c r="P31" s="99"/>
      <c r="Q31" s="14"/>
      <c r="T31" s="44">
        <f>F31*0.9</f>
        <v>0</v>
      </c>
      <c r="U31" s="44">
        <f>F31*1.1</f>
        <v>0</v>
      </c>
    </row>
    <row r="32" spans="1:22" x14ac:dyDescent="0.25">
      <c r="A32" s="4"/>
      <c r="Q32" s="14"/>
    </row>
    <row r="33" spans="1:24" x14ac:dyDescent="0.25">
      <c r="A33" s="97" t="s">
        <v>49</v>
      </c>
      <c r="B33" s="98"/>
      <c r="C33" s="98"/>
      <c r="D33" s="80" t="s">
        <v>59</v>
      </c>
      <c r="E33" s="80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6" t="s">
        <v>31</v>
      </c>
      <c r="C34" s="96"/>
      <c r="D34" s="96"/>
      <c r="E34" s="96"/>
      <c r="F34" s="96"/>
      <c r="G34" s="96"/>
      <c r="H34" s="96"/>
      <c r="I34" s="96"/>
      <c r="J34" s="96"/>
      <c r="K34" s="96"/>
      <c r="Q34" s="14"/>
      <c r="T34" s="110">
        <v>0.05</v>
      </c>
      <c r="U34" s="110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111"/>
      <c r="U35" s="111"/>
    </row>
    <row r="36" spans="1:24" x14ac:dyDescent="0.25">
      <c r="A36" s="59" t="s">
        <v>33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1"/>
      <c r="T36" s="44">
        <f>F38*0.95</f>
        <v>0.43281999999999998</v>
      </c>
      <c r="U36" s="44">
        <f>F38*1.05</f>
        <v>0.47838000000000003</v>
      </c>
    </row>
    <row r="37" spans="1:24" ht="4.5" customHeight="1" x14ac:dyDescent="0.25">
      <c r="A37" s="4"/>
      <c r="G37" s="9"/>
      <c r="Q37" s="14"/>
    </row>
    <row r="38" spans="1:24" x14ac:dyDescent="0.25">
      <c r="A38" s="97" t="s">
        <v>30</v>
      </c>
      <c r="B38" s="98"/>
      <c r="C38" s="98"/>
      <c r="D38" s="98"/>
      <c r="E38" s="98"/>
      <c r="F38" s="43">
        <v>0.4556</v>
      </c>
      <c r="G38" s="7" t="s">
        <v>29</v>
      </c>
      <c r="L38" s="99" t="s">
        <v>47</v>
      </c>
      <c r="M38" s="99"/>
      <c r="N38" s="99"/>
      <c r="O38" s="99"/>
      <c r="P38" s="99"/>
      <c r="Q38" s="14"/>
    </row>
    <row r="39" spans="1:24" ht="9" customHeight="1" x14ac:dyDescent="0.25">
      <c r="A39" s="4"/>
      <c r="Q39" s="14"/>
    </row>
    <row r="40" spans="1:24" x14ac:dyDescent="0.25">
      <c r="A40" s="97" t="s">
        <v>35</v>
      </c>
      <c r="B40" s="98"/>
      <c r="C40" s="98"/>
      <c r="D40" s="43">
        <v>5</v>
      </c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116">
        <v>7.4999999999999997E-2</v>
      </c>
      <c r="U41" s="116">
        <v>-7.4999999999999997E-2</v>
      </c>
    </row>
    <row r="42" spans="1:24" x14ac:dyDescent="0.25">
      <c r="A42" s="38" t="s">
        <v>35</v>
      </c>
      <c r="B42" s="34"/>
      <c r="C42" s="34"/>
      <c r="D42" s="43">
        <v>10</v>
      </c>
      <c r="E42" s="7" t="s">
        <v>34</v>
      </c>
      <c r="F42" s="7" t="s">
        <v>41</v>
      </c>
      <c r="G42" s="6"/>
      <c r="Q42" s="14"/>
      <c r="T42" s="117"/>
      <c r="U42" s="117"/>
    </row>
    <row r="43" spans="1:24" ht="12.75" customHeight="1" x14ac:dyDescent="0.25">
      <c r="A43" s="4"/>
      <c r="Q43" s="14"/>
      <c r="T43" s="44">
        <f>F38*0.925</f>
        <v>0.42143000000000003</v>
      </c>
      <c r="U43" s="44">
        <f>F38*1.075</f>
        <v>0.48976999999999998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92" t="s">
        <v>51</v>
      </c>
      <c r="D48" s="92"/>
      <c r="E48" s="92"/>
      <c r="F48" s="19"/>
      <c r="G48" s="24" t="s">
        <v>44</v>
      </c>
      <c r="H48" s="41" t="s">
        <v>43</v>
      </c>
      <c r="I48" s="19"/>
      <c r="J48" s="40"/>
      <c r="K48" s="88" t="s">
        <v>61</v>
      </c>
      <c r="L48" s="89"/>
      <c r="M48" s="89"/>
      <c r="N48" s="89"/>
      <c r="O48" s="89"/>
      <c r="P48" s="89"/>
      <c r="Q48" s="90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49" t="s">
        <v>52</v>
      </c>
      <c r="D49" s="49"/>
      <c r="E49" s="49"/>
      <c r="F49" s="49"/>
      <c r="G49" s="25" t="s">
        <v>44</v>
      </c>
      <c r="H49" s="1" t="s">
        <v>45</v>
      </c>
      <c r="K49" s="4"/>
      <c r="Q49" s="14"/>
      <c r="T49" s="110">
        <v>0.1</v>
      </c>
      <c r="U49" s="110">
        <v>-0.1</v>
      </c>
      <c r="W49" s="110">
        <v>0.15</v>
      </c>
      <c r="X49" s="110">
        <v>-0.15</v>
      </c>
    </row>
    <row r="50" spans="1:24" ht="15" customHeight="1" x14ac:dyDescent="0.25">
      <c r="A50" s="4"/>
      <c r="B50" s="49" t="s">
        <v>60</v>
      </c>
      <c r="C50" s="49"/>
      <c r="D50" s="49"/>
      <c r="E50" s="49"/>
      <c r="F50" s="49"/>
      <c r="K50" s="4"/>
      <c r="Q50" s="14"/>
      <c r="T50" s="115"/>
      <c r="U50" s="115"/>
      <c r="W50" s="115"/>
      <c r="X50" s="115"/>
    </row>
    <row r="51" spans="1:24" x14ac:dyDescent="0.25">
      <c r="A51" s="4"/>
      <c r="K51" s="4"/>
      <c r="Q51" s="14"/>
      <c r="T51" s="44">
        <f>F38*0.9</f>
        <v>0.41004000000000002</v>
      </c>
      <c r="U51" s="44">
        <f>F38*1.1</f>
        <v>0.50116000000000005</v>
      </c>
      <c r="W51" s="44">
        <f>F38*0.85</f>
        <v>0.38725999999999999</v>
      </c>
      <c r="X51" s="44">
        <f>F38*1.15</f>
        <v>0.52393999999999996</v>
      </c>
    </row>
    <row r="52" spans="1:24" x14ac:dyDescent="0.25">
      <c r="A52" s="4"/>
      <c r="J52" s="9"/>
      <c r="K52" s="113"/>
      <c r="L52" s="114"/>
      <c r="M52" s="114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12" t="s">
        <v>46</v>
      </c>
      <c r="L53" s="87"/>
      <c r="M53" s="87"/>
      <c r="N53" s="17"/>
      <c r="O53" s="17"/>
      <c r="P53" s="17"/>
      <c r="Q53" s="15"/>
    </row>
  </sheetData>
  <mergeCells count="58">
    <mergeCell ref="W49:W50"/>
    <mergeCell ref="X49:X50"/>
    <mergeCell ref="T41:T42"/>
    <mergeCell ref="U41:U42"/>
    <mergeCell ref="T49:T50"/>
    <mergeCell ref="U49:U50"/>
    <mergeCell ref="T29:T30"/>
    <mergeCell ref="U29:U30"/>
    <mergeCell ref="T34:T35"/>
    <mergeCell ref="U34:U35"/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2024-10-25T09:07:02Z</cp:lastPrinted>
  <dcterms:created xsi:type="dcterms:W3CDTF">2024-05-23T01:53:19Z</dcterms:created>
  <dcterms:modified xsi:type="dcterms:W3CDTF">2024-12-06T02:34:25Z</dcterms:modified>
</cp:coreProperties>
</file>