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41.163.98\Users\Gunasama\Documents\DIYANA\UOW\"/>
    </mc:Choice>
  </mc:AlternateContent>
  <xr:revisionPtr revIDLastSave="0" documentId="8_{682800C1-71AB-420F-B2BA-D4F01957C0E5}" xr6:coauthVersionLast="47" xr6:coauthVersionMax="47" xr10:uidLastSave="{00000000-0000-0000-0000-000000000000}"/>
  <bookViews>
    <workbookView xWindow="-120" yWindow="-120" windowWidth="29040" windowHeight="15840" xr2:uid="{D440C920-37A6-4F21-9BC7-12BFF4E696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1" i="1" l="1"/>
  <c r="W51" i="1"/>
  <c r="U51" i="1"/>
  <c r="T51" i="1"/>
  <c r="U43" i="1"/>
  <c r="T43" i="1"/>
  <c r="U36" i="1"/>
  <c r="T36" i="1"/>
  <c r="U31" i="1"/>
  <c r="T31" i="1"/>
</calcChain>
</file>

<file path=xl/sharedStrings.xml><?xml version="1.0" encoding="utf-8"?>
<sst xmlns="http://schemas.openxmlformats.org/spreadsheetml/2006/main" count="77" uniqueCount="66">
  <si>
    <t xml:space="preserve">UNIT ANALISIS TRADISIONAL </t>
  </si>
  <si>
    <t>BORANG UJIAN KESERAGAMAN BERAT</t>
  </si>
  <si>
    <t>NO. SAMPEL</t>
  </si>
  <si>
    <t>ALAT TIMBANG</t>
  </si>
  <si>
    <r>
      <t xml:space="preserve">TATACARA UJIAN: </t>
    </r>
    <r>
      <rPr>
        <sz val="11"/>
        <color theme="1"/>
        <rFont val="Times New Roman"/>
        <family val="1"/>
      </rPr>
      <t>Mengikut arahan kerja Ujian Keseragaman Berat (PKKK/300/HMS/087)</t>
    </r>
  </si>
  <si>
    <t>BENTUK DOS SAMPEL</t>
  </si>
  <si>
    <t xml:space="preserve"> </t>
  </si>
  <si>
    <t>HAD UNITED STATE PHARMACOPOEIA (USP 43)</t>
  </si>
  <si>
    <t>MSA 225S-100-DA</t>
  </si>
  <si>
    <t>keras</t>
  </si>
  <si>
    <t xml:space="preserve">bersalut enterik   </t>
  </si>
  <si>
    <t xml:space="preserve">effervesen        </t>
  </si>
  <si>
    <t>kunyah</t>
  </si>
  <si>
    <t xml:space="preserve">kemam / sublingual  </t>
  </si>
  <si>
    <t xml:space="preserve">tak bersalut </t>
  </si>
  <si>
    <t xml:space="preserve">bersalut filem </t>
  </si>
  <si>
    <t xml:space="preserve">bersalut gula  </t>
  </si>
  <si>
    <t xml:space="preserve">bersalut enterik </t>
  </si>
  <si>
    <t xml:space="preserve">Berat purata </t>
  </si>
  <si>
    <t>Had USP 43</t>
  </si>
  <si>
    <t>&lt; 0.130 gram</t>
  </si>
  <si>
    <t>0.130 - 0.324 gram</t>
  </si>
  <si>
    <t xml:space="preserve">  </t>
  </si>
  <si>
    <t>&gt; 0.324 gram</t>
  </si>
  <si>
    <t xml:space="preserve">Tablet / Lozenges: </t>
  </si>
  <si>
    <t xml:space="preserve">                                               </t>
  </si>
  <si>
    <r>
      <t xml:space="preserve"> </t>
    </r>
    <r>
      <rPr>
        <sz val="11"/>
        <color theme="1"/>
        <rFont val="Times New Roman"/>
        <family val="1"/>
      </rPr>
      <t xml:space="preserve">                                                                                        </t>
    </r>
  </si>
  <si>
    <t>KEPUTUSAN</t>
  </si>
  <si>
    <t>Kapsul</t>
  </si>
  <si>
    <t>g</t>
  </si>
  <si>
    <t>Berat purata:</t>
  </si>
  <si>
    <t xml:space="preserve">* Sila gunakan borang PT/002B dan PT/002C untuk ujian keseragaman berat   </t>
  </si>
  <si>
    <t>kapsul (isi kapsul)</t>
  </si>
  <si>
    <t>Tablet / Lozenges</t>
  </si>
  <si>
    <t>%</t>
  </si>
  <si>
    <t xml:space="preserve">Had ±  </t>
  </si>
  <si>
    <t xml:space="preserve">   </t>
  </si>
  <si>
    <t xml:space="preserve"> Kapsul</t>
  </si>
  <si>
    <t xml:space="preserve">lembut </t>
  </si>
  <si>
    <t xml:space="preserve">kunyah </t>
  </si>
  <si>
    <t xml:space="preserve">:                        </t>
  </si>
  <si>
    <t xml:space="preserve">:                       </t>
  </si>
  <si>
    <t xml:space="preserve">       </t>
  </si>
  <si>
    <t>Tidak lulus</t>
  </si>
  <si>
    <t>☐</t>
  </si>
  <si>
    <t>Pendapat tidak diperlukan</t>
  </si>
  <si>
    <t>TARIKH:</t>
  </si>
  <si>
    <t>Bil. melebihi had:</t>
  </si>
  <si>
    <r>
      <rPr>
        <b/>
        <sz val="11"/>
        <color theme="1"/>
        <rFont val="Times New Roman"/>
        <family val="1"/>
      </rPr>
      <t xml:space="preserve">Lozenges </t>
    </r>
    <r>
      <rPr>
        <sz val="11"/>
        <color theme="1"/>
        <rFont val="Times New Roman"/>
        <family val="1"/>
      </rPr>
      <t xml:space="preserve">           </t>
    </r>
  </si>
  <si>
    <t xml:space="preserve">Had ±                                   </t>
  </si>
  <si>
    <t>Tidak &gt; 2 tablet &gt; had + 10% DAN tiada tablet &gt; had + 20%</t>
  </si>
  <si>
    <t>Lulus</t>
  </si>
  <si>
    <t xml:space="preserve">Pendapat diperlukan     </t>
  </si>
  <si>
    <t xml:space="preserve"> Tablet </t>
  </si>
  <si>
    <t xml:space="preserve">Kapsul: Tiada kapsul melebihi had + 10% daripada berat purata  </t>
  </si>
  <si>
    <t xml:space="preserve">daripada berat purata </t>
  </si>
  <si>
    <t>daripada berat purata</t>
  </si>
  <si>
    <t xml:space="preserve">Tidak &gt; 2 tablet &gt; had + 7.5% DAN tiada tablet &gt; had + 15%  </t>
  </si>
  <si>
    <t xml:space="preserve">Tidak &gt; 2 tablet &gt; had + 5% DAN tiada tablet &gt; had + 10%  </t>
  </si>
  <si>
    <t>10% :</t>
  </si>
  <si>
    <t xml:space="preserve">Sila jelaskan :   </t>
  </si>
  <si>
    <r>
      <rPr>
        <b/>
        <sz val="11"/>
        <color theme="1"/>
        <rFont val="Times New Roman"/>
        <family val="1"/>
      </rPr>
      <t>T/TANGAN PENYEMAK:</t>
    </r>
    <r>
      <rPr>
        <b/>
        <sz val="10.8"/>
        <color theme="1"/>
        <rFont val="Times New Roman"/>
        <family val="1"/>
      </rPr>
      <t xml:space="preserve"> </t>
    </r>
    <r>
      <rPr>
        <sz val="10.8"/>
        <color theme="1"/>
        <rFont val="Times New Roman"/>
        <family val="1"/>
      </rPr>
      <t xml:space="preserve"> </t>
    </r>
  </si>
  <si>
    <t>KAPSUL KERAS / LEMBUT</t>
  </si>
  <si>
    <t>TABLET / LOZENGES</t>
  </si>
  <si>
    <r>
      <rPr>
        <b/>
        <sz val="11"/>
        <color theme="1"/>
        <rFont val="Times New Roman"/>
        <family val="1"/>
      </rPr>
      <t>T/TANGAN PENGANALISIS</t>
    </r>
    <r>
      <rPr>
        <sz val="11"/>
        <color theme="1"/>
        <rFont val="Times New Roman"/>
        <family val="1"/>
      </rPr>
      <t>:          NORDIYANA         IQBAL</t>
    </r>
  </si>
  <si>
    <r>
      <rPr>
        <b/>
        <sz val="11"/>
        <color theme="1"/>
        <rFont val="Times New Roman"/>
        <family val="1"/>
      </rPr>
      <t xml:space="preserve">TARIKH: </t>
    </r>
    <r>
      <rPr>
        <sz val="11"/>
        <color theme="1"/>
        <rFont val="Times New Roman"/>
        <family val="1"/>
      </rPr>
      <t xml:space="preserve">   05/12/2024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</si>
</sst>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0.8"/>
      <color theme="1"/>
      <name val="Times New Roman"/>
      <family val="1"/>
    </font>
    <font>
      <b/>
      <sz val="10.8"/>
      <color theme="1"/>
      <name val="Times New Roman"/>
      <family val="1"/>
    </font>
    <font>
      <b/>
      <u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4" xfId="0" applyFont="1" applyBorder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left" vertical="top" indent="1"/>
    </xf>
    <xf numFmtId="0" fontId="4" fillId="0" borderId="0" xfId="0" applyFont="1"/>
    <xf numFmtId="0" fontId="6" fillId="0" borderId="0" xfId="0" applyFont="1" applyAlignment="1">
      <alignment vertical="center" wrapText="1"/>
    </xf>
    <xf numFmtId="0" fontId="4" fillId="0" borderId="2" xfId="0" applyFont="1" applyBorder="1" applyAlignment="1">
      <alignment vertical="center"/>
    </xf>
    <xf numFmtId="0" fontId="5" fillId="0" borderId="2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8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9" xfId="0" applyFont="1" applyBorder="1"/>
    <xf numFmtId="0" fontId="5" fillId="0" borderId="10" xfId="0" applyFont="1" applyBorder="1"/>
    <xf numFmtId="0" fontId="4" fillId="0" borderId="0" xfId="0" applyFont="1" applyAlignment="1">
      <alignment horizontal="left" indent="4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center" vertical="center"/>
    </xf>
    <xf numFmtId="0" fontId="5" fillId="0" borderId="1" xfId="0" applyFont="1" applyBorder="1"/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7" xfId="0" applyFont="1" applyBorder="1" applyAlignment="1">
      <alignment vertical="top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left"/>
    </xf>
    <xf numFmtId="0" fontId="5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11" xfId="0" applyFont="1" applyBorder="1"/>
    <xf numFmtId="0" fontId="4" fillId="0" borderId="2" xfId="0" applyFont="1" applyBorder="1" applyAlignment="1">
      <alignment vertical="center" wrapText="1"/>
    </xf>
    <xf numFmtId="0" fontId="5" fillId="0" borderId="4" xfId="0" applyFont="1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7" fillId="0" borderId="4" xfId="0" applyFont="1" applyBorder="1"/>
    <xf numFmtId="0" fontId="5" fillId="0" borderId="7" xfId="0" applyFont="1" applyBorder="1" applyAlignment="1">
      <alignment horizontal="center"/>
    </xf>
    <xf numFmtId="164" fontId="5" fillId="0" borderId="12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9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9" fontId="5" fillId="0" borderId="0" xfId="0" applyNumberFormat="1" applyFont="1" applyAlignment="1">
      <alignment horizontal="left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 indent="3"/>
    </xf>
    <xf numFmtId="164" fontId="2" fillId="0" borderId="7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9" fontId="5" fillId="0" borderId="13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9" fontId="5" fillId="0" borderId="14" xfId="0" applyNumberFormat="1" applyFont="1" applyBorder="1" applyAlignment="1">
      <alignment horizontal="center" vertical="center"/>
    </xf>
    <xf numFmtId="165" fontId="5" fillId="0" borderId="13" xfId="0" applyNumberFormat="1" applyFont="1" applyBorder="1" applyAlignment="1">
      <alignment horizontal="center" vertical="center"/>
    </xf>
    <xf numFmtId="165" fontId="5" fillId="0" borderId="14" xfId="0" applyNumberFormat="1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">
      <xdr:nvSpPr>
        <xdr:cNvPr id="69" name="Rectangle 9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rrowheads="1"/>
        </xdr:cNvSpPr>
      </xdr:nvSpPr>
      <xdr:spPr bwMode="auto">
        <a:xfrm>
          <a:off x="2364827" y="6645604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0.4741</a:t>
          </a: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">
      <xdr:nvSpPr>
        <xdr:cNvPr id="68" name="Rectangle 9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rrowheads="1"/>
        </xdr:cNvSpPr>
      </xdr:nvSpPr>
      <xdr:spPr bwMode="auto">
        <a:xfrm>
          <a:off x="853966" y="6623708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0.3879</a:t>
          </a: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">
      <xdr:nvSpPr>
        <xdr:cNvPr id="65" name="Rectangle 9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rrowheads="1"/>
        </xdr:cNvSpPr>
      </xdr:nvSpPr>
      <xdr:spPr bwMode="auto">
        <a:xfrm>
          <a:off x="2364828" y="6284310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0.4526</a:t>
          </a:r>
        </a:p>
      </xdr:txBody>
    </xdr:sp>
    <xdr:clientData/>
  </xdr:twoCellAnchor>
  <xdr:twoCellAnchor>
    <xdr:from>
      <xdr:col>5</xdr:col>
      <xdr:colOff>78061</xdr:colOff>
      <xdr:row>38</xdr:row>
      <xdr:rowOff>86163</xdr:rowOff>
    </xdr:from>
    <xdr:to>
      <xdr:col>7</xdr:col>
      <xdr:colOff>483148</xdr:colOff>
      <xdr:row>40</xdr:row>
      <xdr:rowOff>53318</xdr:rowOff>
    </xdr:to>
    <xdr:sp macro="" textlink="">
      <xdr:nvSpPr>
        <xdr:cNvPr id="56" name="Rectangle 9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rrowheads="1"/>
        </xdr:cNvSpPr>
      </xdr:nvSpPr>
      <xdr:spPr bwMode="auto">
        <a:xfrm>
          <a:off x="859111" y="6353613"/>
          <a:ext cx="126233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0.4095</a:t>
          </a:r>
        </a:p>
      </xdr:txBody>
    </xdr:sp>
    <xdr:clientData/>
  </xdr:twoCellAnchor>
  <xdr:twoCellAnchor>
    <xdr:from>
      <xdr:col>7</xdr:col>
      <xdr:colOff>664999</xdr:colOff>
      <xdr:row>31</xdr:row>
      <xdr:rowOff>142327</xdr:rowOff>
    </xdr:from>
    <xdr:to>
      <xdr:col>10</xdr:col>
      <xdr:colOff>358447</xdr:colOff>
      <xdr:row>33</xdr:row>
      <xdr:rowOff>32845</xdr:rowOff>
    </xdr:to>
    <xdr:sp macro="" textlink="">
      <xdr:nvSpPr>
        <xdr:cNvPr id="52" name="Rectangle 9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rrowheads="1"/>
        </xdr:cNvSpPr>
      </xdr:nvSpPr>
      <xdr:spPr bwMode="auto">
        <a:xfrm>
          <a:off x="2303299" y="5257252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">
      <xdr:nvSpPr>
        <xdr:cNvPr id="50" name="Rectangle 9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rrowheads="1"/>
        </xdr:cNvSpPr>
      </xdr:nvSpPr>
      <xdr:spPr bwMode="auto">
        <a:xfrm>
          <a:off x="799223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1129" name="Text Box 105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SpPr txBox="1">
          <a:spLocks noChangeArrowheads="1"/>
        </xdr:cNvSpPr>
      </xdr:nvSpPr>
      <xdr:spPr bwMode="auto">
        <a:xfrm>
          <a:off x="5076827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1120" name="Text Box 96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 txBox="1">
          <a:spLocks noChangeArrowheads="1"/>
        </xdr:cNvSpPr>
      </xdr:nvSpPr>
      <xdr:spPr bwMode="auto">
        <a:xfrm>
          <a:off x="29998" y="7641458"/>
          <a:ext cx="198492" cy="2356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830771" y="521192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3320283" y="522429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3400644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864601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855077" y="660947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3391119" y="663279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1914525" y="501015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095061" y="6282447"/>
          <a:ext cx="257176" cy="267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2096486" y="6617576"/>
          <a:ext cx="257176" cy="272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2026964" y="5230977"/>
          <a:ext cx="257176" cy="267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257674" y="5219700"/>
          <a:ext cx="428625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">
      <xdr:nvSpPr>
        <xdr:cNvPr id="64" name="Rectangle 9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rrowheads="1"/>
        </xdr:cNvSpPr>
      </xdr:nvSpPr>
      <xdr:spPr bwMode="auto">
        <a:xfrm>
          <a:off x="4160343" y="5214774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88" name="Text Box 96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20473" y="7858016"/>
          <a:ext cx="217542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">
      <xdr:nvSpPr>
        <xdr:cNvPr id="44" name="Rectangle 9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rrowheads="1"/>
        </xdr:cNvSpPr>
      </xdr:nvSpPr>
      <xdr:spPr bwMode="auto">
        <a:xfrm>
          <a:off x="4160345" y="6273361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</a:t>
          </a: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">
      <xdr:nvSpPr>
        <xdr:cNvPr id="48" name="Rectangle 9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rrowheads="1"/>
        </xdr:cNvSpPr>
      </xdr:nvSpPr>
      <xdr:spPr bwMode="auto">
        <a:xfrm>
          <a:off x="4160345" y="6634655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</a:t>
          </a:r>
        </a:p>
      </xdr:txBody>
    </xdr:sp>
    <xdr:clientData/>
  </xdr:twoCellAnchor>
  <xdr:twoCellAnchor>
    <xdr:from>
      <xdr:col>2</xdr:col>
      <xdr:colOff>9525</xdr:colOff>
      <xdr:row>16</xdr:row>
      <xdr:rowOff>0</xdr:rowOff>
    </xdr:from>
    <xdr:to>
      <xdr:col>4</xdr:col>
      <xdr:colOff>38100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0F15DF2-1227-F64E-7D15-879FA00FFCE9}"/>
            </a:ext>
          </a:extLst>
        </xdr:cNvPr>
        <xdr:cNvSpPr/>
      </xdr:nvSpPr>
      <xdr:spPr>
        <a:xfrm>
          <a:off x="219075" y="2790825"/>
          <a:ext cx="447675" cy="209550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295275</xdr:colOff>
      <xdr:row>34</xdr:row>
      <xdr:rowOff>142875</xdr:rowOff>
    </xdr:from>
    <xdr:to>
      <xdr:col>7</xdr:col>
      <xdr:colOff>742950</xdr:colOff>
      <xdr:row>36</xdr:row>
      <xdr:rowOff>9525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75387DE6-A01E-4F1D-8285-CB85B569310B}"/>
            </a:ext>
          </a:extLst>
        </xdr:cNvPr>
        <xdr:cNvSpPr/>
      </xdr:nvSpPr>
      <xdr:spPr>
        <a:xfrm>
          <a:off x="1933575" y="5829300"/>
          <a:ext cx="447675" cy="209550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19558-B1B0-402D-8D73-112AA04B818F}">
  <dimension ref="A1:X53"/>
  <sheetViews>
    <sheetView tabSelected="1" view="pageLayout" topLeftCell="A11" zoomScaleNormal="100" workbookViewId="0">
      <selection activeCell="Z36" sqref="Z36"/>
    </sheetView>
  </sheetViews>
  <sheetFormatPr defaultRowHeight="15" x14ac:dyDescent="0.25"/>
  <cols>
    <col min="1" max="1" width="0.85546875" style="7" customWidth="1"/>
    <col min="2" max="2" width="2.140625" style="7" customWidth="1"/>
    <col min="3" max="3" width="2.7109375" style="7" customWidth="1"/>
    <col min="4" max="4" width="3.140625" style="7" customWidth="1"/>
    <col min="5" max="5" width="2.140625" style="7" customWidth="1"/>
    <col min="6" max="6" width="9.140625" style="7" customWidth="1"/>
    <col min="7" max="7" width="2.85546875" style="7" customWidth="1"/>
    <col min="8" max="8" width="16.28515625" style="7" customWidth="1"/>
    <col min="9" max="9" width="3" style="7" customWidth="1"/>
    <col min="10" max="10" width="2.7109375" style="7" customWidth="1"/>
    <col min="11" max="11" width="5.85546875" style="7" customWidth="1"/>
    <col min="12" max="12" width="2.85546875" style="7" customWidth="1"/>
    <col min="13" max="13" width="2.28515625" style="7" customWidth="1"/>
    <col min="14" max="14" width="4.5703125" style="7" customWidth="1"/>
    <col min="15" max="15" width="2.85546875" style="7" customWidth="1"/>
    <col min="16" max="16" width="5.7109375" style="7" customWidth="1"/>
    <col min="17" max="17" width="1.28515625" style="7" customWidth="1"/>
    <col min="18" max="18" width="3.140625" style="7" customWidth="1"/>
    <col min="19" max="19" width="9.85546875" style="7" customWidth="1"/>
    <col min="20" max="21" width="9.140625" style="6"/>
    <col min="22" max="16384" width="9.140625" style="7"/>
  </cols>
  <sheetData>
    <row r="1" spans="1:19" s="6" customFormat="1" ht="19.5" customHeight="1" x14ac:dyDescent="0.25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2"/>
    </row>
    <row r="2" spans="1:19" s="6" customFormat="1" ht="15.75" customHeight="1" x14ac:dyDescent="0.25">
      <c r="A2" s="53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5"/>
    </row>
    <row r="3" spans="1:19" s="6" customFormat="1" ht="21" customHeight="1" x14ac:dyDescent="0.25">
      <c r="A3" s="56" t="s">
        <v>2</v>
      </c>
      <c r="B3" s="57"/>
      <c r="C3" s="57"/>
      <c r="D3" s="57"/>
      <c r="E3" s="57"/>
      <c r="F3" s="58"/>
      <c r="G3" s="104">
        <v>2024110130</v>
      </c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5"/>
    </row>
    <row r="4" spans="1:19" s="6" customFormat="1" ht="19.5" customHeight="1" x14ac:dyDescent="0.25">
      <c r="A4" s="56" t="s">
        <v>3</v>
      </c>
      <c r="B4" s="57"/>
      <c r="C4" s="57"/>
      <c r="D4" s="57"/>
      <c r="E4" s="57"/>
      <c r="F4" s="58"/>
      <c r="G4" s="106" t="s">
        <v>8</v>
      </c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7"/>
    </row>
    <row r="5" spans="1:19" s="6" customFormat="1" ht="15" customHeight="1" x14ac:dyDescent="0.25">
      <c r="A5" s="59" t="s">
        <v>4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1"/>
    </row>
    <row r="6" spans="1:19" ht="3" customHeight="1" x14ac:dyDescent="0.25">
      <c r="B6" s="1"/>
    </row>
    <row r="7" spans="1:19" x14ac:dyDescent="0.25">
      <c r="A7" s="39" t="s">
        <v>5</v>
      </c>
      <c r="B7" s="39"/>
      <c r="C7" s="39"/>
      <c r="D7" s="39"/>
      <c r="E7" s="39"/>
      <c r="F7" s="39"/>
      <c r="G7" s="34"/>
    </row>
    <row r="8" spans="1:19" ht="15" customHeight="1" x14ac:dyDescent="0.25">
      <c r="A8" s="23"/>
      <c r="B8" s="37"/>
      <c r="C8" s="79" t="s">
        <v>53</v>
      </c>
      <c r="D8" s="79"/>
      <c r="E8" s="79"/>
      <c r="F8" s="79"/>
      <c r="G8" s="11"/>
      <c r="H8" s="11"/>
      <c r="I8" s="37"/>
      <c r="J8" s="86" t="s">
        <v>37</v>
      </c>
      <c r="K8" s="86"/>
      <c r="L8" s="12" t="s">
        <v>36</v>
      </c>
      <c r="M8" s="12"/>
      <c r="N8" s="12"/>
      <c r="O8" s="108" t="s">
        <v>48</v>
      </c>
      <c r="P8" s="108"/>
      <c r="Q8" s="109"/>
      <c r="R8" s="27"/>
    </row>
    <row r="9" spans="1:19" x14ac:dyDescent="0.25">
      <c r="A9" s="4"/>
      <c r="B9" s="84"/>
      <c r="C9" s="33" t="s">
        <v>22</v>
      </c>
      <c r="D9" s="49" t="s">
        <v>14</v>
      </c>
      <c r="E9" s="49"/>
      <c r="F9" s="49"/>
      <c r="H9" s="32" t="s">
        <v>11</v>
      </c>
      <c r="I9" s="33" t="s">
        <v>25</v>
      </c>
      <c r="K9" s="49" t="s">
        <v>9</v>
      </c>
      <c r="L9" s="49"/>
      <c r="Q9" s="14"/>
    </row>
    <row r="10" spans="1:19" x14ac:dyDescent="0.25">
      <c r="A10" s="4"/>
      <c r="B10" s="84"/>
      <c r="C10" s="33" t="s">
        <v>6</v>
      </c>
      <c r="D10" s="49" t="s">
        <v>15</v>
      </c>
      <c r="E10" s="49"/>
      <c r="F10" s="49"/>
      <c r="H10" s="32" t="s">
        <v>12</v>
      </c>
      <c r="I10" s="3"/>
      <c r="K10" s="49" t="s">
        <v>38</v>
      </c>
      <c r="L10" s="49"/>
      <c r="Q10" s="14"/>
    </row>
    <row r="11" spans="1:19" x14ac:dyDescent="0.25">
      <c r="A11" s="4"/>
      <c r="B11" s="84"/>
      <c r="C11" s="3"/>
      <c r="D11" s="49" t="s">
        <v>16</v>
      </c>
      <c r="E11" s="49"/>
      <c r="F11" s="49"/>
      <c r="H11" s="32" t="s">
        <v>13</v>
      </c>
      <c r="I11" s="3" t="s">
        <v>26</v>
      </c>
      <c r="K11" s="32" t="s">
        <v>10</v>
      </c>
      <c r="L11" s="5"/>
      <c r="Q11" s="14"/>
    </row>
    <row r="12" spans="1:19" ht="15" customHeight="1" x14ac:dyDescent="0.25">
      <c r="A12" s="16"/>
      <c r="B12" s="85"/>
      <c r="C12" s="17"/>
      <c r="D12" s="82" t="s">
        <v>17</v>
      </c>
      <c r="E12" s="82"/>
      <c r="F12" s="82"/>
      <c r="G12" s="28"/>
      <c r="H12" s="28"/>
      <c r="I12" s="29"/>
      <c r="J12" s="30" t="s">
        <v>22</v>
      </c>
      <c r="K12" s="87" t="s">
        <v>39</v>
      </c>
      <c r="L12" s="87"/>
      <c r="M12" s="17"/>
      <c r="N12" s="17"/>
      <c r="O12" s="17"/>
      <c r="P12" s="17"/>
      <c r="Q12" s="15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39" t="s">
        <v>7</v>
      </c>
      <c r="B14" s="39"/>
      <c r="C14" s="39"/>
      <c r="D14" s="39"/>
      <c r="E14" s="39"/>
      <c r="F14" s="39"/>
      <c r="G14" s="39"/>
      <c r="H14" s="39"/>
      <c r="I14" s="39"/>
      <c r="J14" s="39"/>
      <c r="K14" s="35"/>
    </row>
    <row r="15" spans="1:19" ht="3" customHeight="1" x14ac:dyDescent="0.25">
      <c r="A15" s="23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12"/>
      <c r="M15" s="12"/>
      <c r="N15" s="12"/>
      <c r="O15" s="12"/>
      <c r="P15" s="12"/>
      <c r="Q15" s="13"/>
    </row>
    <row r="16" spans="1:19" x14ac:dyDescent="0.25">
      <c r="A16" s="4"/>
      <c r="B16" s="5"/>
      <c r="C16" s="32" t="s">
        <v>54</v>
      </c>
      <c r="D16" s="32"/>
      <c r="E16" s="32"/>
      <c r="F16" s="32"/>
      <c r="G16" s="32"/>
      <c r="H16" s="32"/>
      <c r="I16" s="31"/>
      <c r="J16" s="31"/>
      <c r="K16" s="31"/>
      <c r="L16" s="31"/>
      <c r="M16" s="31"/>
      <c r="N16" s="31"/>
      <c r="Q16" s="14"/>
    </row>
    <row r="17" spans="1:22" ht="15" customHeight="1" x14ac:dyDescent="0.25">
      <c r="A17" s="4"/>
      <c r="B17" s="5"/>
      <c r="C17" s="91" t="s">
        <v>24</v>
      </c>
      <c r="D17" s="91"/>
      <c r="E17" s="91"/>
      <c r="F17" s="91"/>
      <c r="Q17" s="14"/>
    </row>
    <row r="18" spans="1:22" ht="4.5" customHeight="1" x14ac:dyDescent="0.25">
      <c r="A18" s="4"/>
      <c r="B18" s="5"/>
      <c r="Q18" s="14"/>
    </row>
    <row r="19" spans="1:22" x14ac:dyDescent="0.25">
      <c r="A19" s="4"/>
      <c r="B19" s="62" t="s">
        <v>18</v>
      </c>
      <c r="C19" s="63"/>
      <c r="D19" s="63"/>
      <c r="E19" s="63"/>
      <c r="F19" s="64"/>
      <c r="G19" s="62" t="s">
        <v>19</v>
      </c>
      <c r="H19" s="63"/>
      <c r="I19" s="63"/>
      <c r="J19" s="63"/>
      <c r="K19" s="63"/>
      <c r="L19" s="63"/>
      <c r="M19" s="63"/>
      <c r="N19" s="63"/>
      <c r="O19" s="63"/>
      <c r="P19" s="64"/>
      <c r="Q19" s="14"/>
    </row>
    <row r="20" spans="1:22" ht="13.5" customHeight="1" x14ac:dyDescent="0.25">
      <c r="A20" s="4"/>
      <c r="B20" s="65" t="s">
        <v>20</v>
      </c>
      <c r="C20" s="66"/>
      <c r="D20" s="66"/>
      <c r="E20" s="66"/>
      <c r="F20" s="67"/>
      <c r="G20" s="65" t="s">
        <v>50</v>
      </c>
      <c r="H20" s="66"/>
      <c r="I20" s="66"/>
      <c r="J20" s="66"/>
      <c r="K20" s="66"/>
      <c r="L20" s="66"/>
      <c r="M20" s="66"/>
      <c r="N20" s="66"/>
      <c r="O20" s="66"/>
      <c r="P20" s="67"/>
      <c r="Q20" s="14"/>
    </row>
    <row r="21" spans="1:22" ht="13.5" customHeight="1" x14ac:dyDescent="0.25">
      <c r="A21" s="4"/>
      <c r="B21" s="68"/>
      <c r="C21" s="69"/>
      <c r="D21" s="69"/>
      <c r="E21" s="69"/>
      <c r="F21" s="70"/>
      <c r="G21" s="81" t="s">
        <v>55</v>
      </c>
      <c r="H21" s="82"/>
      <c r="I21" s="29"/>
      <c r="J21" s="29"/>
      <c r="K21" s="29"/>
      <c r="L21" s="29"/>
      <c r="M21" s="29"/>
      <c r="N21" s="29"/>
      <c r="O21" s="17"/>
      <c r="P21" s="15"/>
      <c r="Q21" s="14"/>
    </row>
    <row r="22" spans="1:22" ht="13.5" customHeight="1" x14ac:dyDescent="0.25">
      <c r="A22" s="4"/>
      <c r="B22" s="71" t="s">
        <v>21</v>
      </c>
      <c r="C22" s="72"/>
      <c r="D22" s="72"/>
      <c r="E22" s="72"/>
      <c r="F22" s="73"/>
      <c r="G22" s="101" t="s">
        <v>57</v>
      </c>
      <c r="H22" s="102"/>
      <c r="I22" s="102"/>
      <c r="J22" s="102"/>
      <c r="K22" s="102"/>
      <c r="L22" s="102"/>
      <c r="M22" s="102"/>
      <c r="N22" s="102"/>
      <c r="O22" s="102"/>
      <c r="P22" s="103"/>
      <c r="Q22" s="14"/>
    </row>
    <row r="23" spans="1:22" ht="13.5" customHeight="1" x14ac:dyDescent="0.25">
      <c r="A23" s="4"/>
      <c r="B23" s="74"/>
      <c r="C23" s="75"/>
      <c r="D23" s="75"/>
      <c r="E23" s="75"/>
      <c r="F23" s="76"/>
      <c r="G23" s="81" t="s">
        <v>56</v>
      </c>
      <c r="H23" s="82"/>
      <c r="I23" s="29"/>
      <c r="J23" s="29"/>
      <c r="K23" s="29"/>
      <c r="L23" s="29"/>
      <c r="M23" s="29"/>
      <c r="N23" s="29"/>
      <c r="O23" s="17"/>
      <c r="P23" s="15"/>
      <c r="Q23" s="14"/>
    </row>
    <row r="24" spans="1:22" ht="15" customHeight="1" x14ac:dyDescent="0.25">
      <c r="A24" s="4"/>
      <c r="B24" s="65" t="s">
        <v>23</v>
      </c>
      <c r="C24" s="66"/>
      <c r="D24" s="66"/>
      <c r="E24" s="66"/>
      <c r="F24" s="67"/>
      <c r="G24" s="93" t="s">
        <v>58</v>
      </c>
      <c r="H24" s="94"/>
      <c r="I24" s="94"/>
      <c r="J24" s="94"/>
      <c r="K24" s="94"/>
      <c r="L24" s="94"/>
      <c r="M24" s="94"/>
      <c r="N24" s="94"/>
      <c r="O24" s="94"/>
      <c r="P24" s="95"/>
      <c r="Q24" s="14"/>
    </row>
    <row r="25" spans="1:22" ht="17.25" customHeight="1" x14ac:dyDescent="0.25">
      <c r="A25" s="4"/>
      <c r="B25" s="68"/>
      <c r="C25" s="69"/>
      <c r="D25" s="69"/>
      <c r="E25" s="69"/>
      <c r="F25" s="70"/>
      <c r="G25" s="81" t="s">
        <v>56</v>
      </c>
      <c r="H25" s="82"/>
      <c r="I25" s="29"/>
      <c r="J25" s="29"/>
      <c r="K25" s="29"/>
      <c r="L25" s="29"/>
      <c r="M25" s="29"/>
      <c r="N25" s="29"/>
      <c r="O25" s="17"/>
      <c r="P25" s="15"/>
      <c r="Q25" s="14"/>
    </row>
    <row r="26" spans="1:22" ht="8.25" customHeight="1" x14ac:dyDescent="0.25">
      <c r="A26" s="16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5"/>
    </row>
    <row r="27" spans="1:22" ht="6" customHeight="1" x14ac:dyDescent="0.25"/>
    <row r="28" spans="1:22" x14ac:dyDescent="0.25">
      <c r="A28" s="91" t="s">
        <v>27</v>
      </c>
      <c r="B28" s="91"/>
      <c r="C28" s="91"/>
      <c r="D28" s="91"/>
      <c r="E28" s="91"/>
      <c r="F28" s="91"/>
      <c r="T28" s="7"/>
      <c r="U28" s="46" t="s">
        <v>62</v>
      </c>
      <c r="V28" s="46"/>
    </row>
    <row r="29" spans="1:22" ht="14.25" customHeight="1" x14ac:dyDescent="0.25">
      <c r="A29" s="77" t="s">
        <v>28</v>
      </c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36"/>
      <c r="T29" s="110">
        <v>0.1</v>
      </c>
      <c r="U29" s="110">
        <v>-0.1</v>
      </c>
    </row>
    <row r="30" spans="1:22" ht="3" customHeight="1" x14ac:dyDescent="0.25">
      <c r="A30" s="4"/>
      <c r="Q30" s="14"/>
      <c r="T30" s="111"/>
      <c r="U30" s="111"/>
    </row>
    <row r="31" spans="1:22" ht="15.75" x14ac:dyDescent="0.25">
      <c r="A31" s="83" t="s">
        <v>30</v>
      </c>
      <c r="B31" s="49"/>
      <c r="C31" s="49"/>
      <c r="D31" s="49"/>
      <c r="E31" s="49"/>
      <c r="F31" s="100"/>
      <c r="G31" s="100"/>
      <c r="L31" s="99" t="s">
        <v>47</v>
      </c>
      <c r="M31" s="99"/>
      <c r="N31" s="99"/>
      <c r="O31" s="99"/>
      <c r="P31" s="99"/>
      <c r="Q31" s="14"/>
      <c r="T31" s="44">
        <f>F31*0.9</f>
        <v>0</v>
      </c>
      <c r="U31" s="44">
        <f>F31*1.1</f>
        <v>0</v>
      </c>
    </row>
    <row r="32" spans="1:22" x14ac:dyDescent="0.25">
      <c r="A32" s="4"/>
      <c r="Q32" s="14"/>
    </row>
    <row r="33" spans="1:24" x14ac:dyDescent="0.25">
      <c r="A33" s="97" t="s">
        <v>49</v>
      </c>
      <c r="B33" s="98"/>
      <c r="C33" s="98"/>
      <c r="D33" s="80" t="s">
        <v>59</v>
      </c>
      <c r="E33" s="80"/>
      <c r="F33" s="20" t="s">
        <v>42</v>
      </c>
      <c r="H33" s="21" t="s">
        <v>22</v>
      </c>
      <c r="Q33" s="14"/>
      <c r="T33" s="48" t="s">
        <v>63</v>
      </c>
      <c r="U33" s="47"/>
      <c r="V33" s="9"/>
    </row>
    <row r="34" spans="1:24" ht="15" customHeight="1" x14ac:dyDescent="0.25">
      <c r="A34" s="4"/>
      <c r="B34" s="96" t="s">
        <v>31</v>
      </c>
      <c r="C34" s="96"/>
      <c r="D34" s="96"/>
      <c r="E34" s="96"/>
      <c r="F34" s="96"/>
      <c r="G34" s="96"/>
      <c r="H34" s="96"/>
      <c r="I34" s="96"/>
      <c r="J34" s="96"/>
      <c r="K34" s="96"/>
      <c r="Q34" s="14"/>
      <c r="T34" s="110">
        <v>0.05</v>
      </c>
      <c r="U34" s="110">
        <v>-0.05</v>
      </c>
    </row>
    <row r="35" spans="1:24" ht="12" customHeight="1" x14ac:dyDescent="0.25">
      <c r="A35" s="4"/>
      <c r="B35" s="8" t="s">
        <v>32</v>
      </c>
      <c r="C35" s="8"/>
      <c r="D35" s="8"/>
      <c r="E35" s="8"/>
      <c r="F35" s="8"/>
      <c r="G35" s="9"/>
      <c r="H35" s="8"/>
      <c r="I35" s="10"/>
      <c r="Q35" s="14"/>
      <c r="T35" s="111"/>
      <c r="U35" s="111"/>
    </row>
    <row r="36" spans="1:24" x14ac:dyDescent="0.25">
      <c r="A36" s="59" t="s">
        <v>33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1"/>
      <c r="T36" s="44">
        <f>F38*0.95</f>
        <v>0.40944999999999998</v>
      </c>
      <c r="U36" s="44">
        <f>F38*1.05</f>
        <v>0.45255000000000001</v>
      </c>
    </row>
    <row r="37" spans="1:24" ht="4.5" customHeight="1" x14ac:dyDescent="0.25">
      <c r="A37" s="4"/>
      <c r="G37" s="9"/>
      <c r="Q37" s="14"/>
    </row>
    <row r="38" spans="1:24" x14ac:dyDescent="0.25">
      <c r="A38" s="97" t="s">
        <v>30</v>
      </c>
      <c r="B38" s="98"/>
      <c r="C38" s="98"/>
      <c r="D38" s="98"/>
      <c r="E38" s="98"/>
      <c r="F38" s="118">
        <v>0.43099999999999999</v>
      </c>
      <c r="G38" s="7" t="s">
        <v>29</v>
      </c>
      <c r="L38" s="99" t="s">
        <v>47</v>
      </c>
      <c r="M38" s="99"/>
      <c r="N38" s="99"/>
      <c r="O38" s="99"/>
      <c r="P38" s="99"/>
      <c r="Q38" s="14"/>
    </row>
    <row r="39" spans="1:24" ht="9" customHeight="1" x14ac:dyDescent="0.25">
      <c r="A39" s="4"/>
      <c r="Q39" s="14"/>
    </row>
    <row r="40" spans="1:24" x14ac:dyDescent="0.25">
      <c r="A40" s="97" t="s">
        <v>35</v>
      </c>
      <c r="B40" s="98"/>
      <c r="C40" s="98"/>
      <c r="D40" s="43">
        <v>5</v>
      </c>
      <c r="E40" s="7" t="s">
        <v>34</v>
      </c>
      <c r="F40" s="7" t="s">
        <v>40</v>
      </c>
      <c r="G40" s="22"/>
      <c r="Q40" s="14"/>
      <c r="T40" s="48" t="s">
        <v>63</v>
      </c>
      <c r="U40" s="45"/>
    </row>
    <row r="41" spans="1:24" ht="12" customHeight="1" x14ac:dyDescent="0.25">
      <c r="A41" s="4"/>
      <c r="Q41" s="14"/>
      <c r="T41" s="116">
        <v>7.4999999999999997E-2</v>
      </c>
      <c r="U41" s="116">
        <v>-7.4999999999999997E-2</v>
      </c>
    </row>
    <row r="42" spans="1:24" x14ac:dyDescent="0.25">
      <c r="A42" s="38" t="s">
        <v>35</v>
      </c>
      <c r="B42" s="34"/>
      <c r="C42" s="34"/>
      <c r="D42" s="43">
        <v>10</v>
      </c>
      <c r="E42" s="7" t="s">
        <v>34</v>
      </c>
      <c r="F42" s="7" t="s">
        <v>41</v>
      </c>
      <c r="G42" s="6"/>
      <c r="Q42" s="14"/>
      <c r="T42" s="117"/>
      <c r="U42" s="117"/>
    </row>
    <row r="43" spans="1:24" ht="12.75" customHeight="1" x14ac:dyDescent="0.25">
      <c r="A43" s="4"/>
      <c r="Q43" s="14"/>
      <c r="T43" s="44">
        <f>F38*0.925</f>
        <v>0.398675</v>
      </c>
      <c r="U43" s="44">
        <f>F38*1.075</f>
        <v>0.46332499999999999</v>
      </c>
    </row>
    <row r="44" spans="1:24" ht="3.75" customHeight="1" x14ac:dyDescent="0.25">
      <c r="A44" s="4"/>
      <c r="Q44" s="14"/>
    </row>
    <row r="45" spans="1:24" ht="21.75" customHeight="1" x14ac:dyDescent="0.25">
      <c r="A45" s="23"/>
      <c r="B45" s="12" t="s">
        <v>64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3"/>
    </row>
    <row r="46" spans="1:24" ht="16.5" customHeight="1" x14ac:dyDescent="0.25">
      <c r="A46" s="16"/>
      <c r="B46" s="17" t="s">
        <v>65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5"/>
    </row>
    <row r="47" spans="1:24" ht="6" customHeight="1" x14ac:dyDescent="0.25"/>
    <row r="48" spans="1:24" ht="15.75" x14ac:dyDescent="0.25">
      <c r="A48" s="18"/>
      <c r="B48" s="19"/>
      <c r="C48" s="92" t="s">
        <v>51</v>
      </c>
      <c r="D48" s="92"/>
      <c r="E48" s="92"/>
      <c r="F48" s="19"/>
      <c r="G48" s="24" t="s">
        <v>44</v>
      </c>
      <c r="H48" s="41" t="s">
        <v>43</v>
      </c>
      <c r="I48" s="19"/>
      <c r="J48" s="40"/>
      <c r="K48" s="88" t="s">
        <v>61</v>
      </c>
      <c r="L48" s="89"/>
      <c r="M48" s="89"/>
      <c r="N48" s="89"/>
      <c r="O48" s="89"/>
      <c r="P48" s="89"/>
      <c r="Q48" s="90"/>
      <c r="R48" s="42"/>
      <c r="T48" s="48" t="s">
        <v>63</v>
      </c>
      <c r="U48" s="45"/>
      <c r="W48" s="48" t="s">
        <v>63</v>
      </c>
      <c r="X48" s="45"/>
    </row>
    <row r="49" spans="1:24" ht="15.75" x14ac:dyDescent="0.25">
      <c r="A49" s="4"/>
      <c r="C49" s="49" t="s">
        <v>52</v>
      </c>
      <c r="D49" s="49"/>
      <c r="E49" s="49"/>
      <c r="F49" s="49"/>
      <c r="G49" s="25" t="s">
        <v>44</v>
      </c>
      <c r="H49" s="1" t="s">
        <v>45</v>
      </c>
      <c r="K49" s="4"/>
      <c r="Q49" s="14"/>
      <c r="T49" s="110">
        <v>0.1</v>
      </c>
      <c r="U49" s="110">
        <v>-0.1</v>
      </c>
      <c r="W49" s="110">
        <v>0.15</v>
      </c>
      <c r="X49" s="110">
        <v>-0.15</v>
      </c>
    </row>
    <row r="50" spans="1:24" ht="15" customHeight="1" x14ac:dyDescent="0.25">
      <c r="A50" s="4"/>
      <c r="B50" s="49" t="s">
        <v>60</v>
      </c>
      <c r="C50" s="49"/>
      <c r="D50" s="49"/>
      <c r="E50" s="49"/>
      <c r="F50" s="49"/>
      <c r="K50" s="4"/>
      <c r="Q50" s="14"/>
      <c r="T50" s="115"/>
      <c r="U50" s="115"/>
      <c r="W50" s="115"/>
      <c r="X50" s="115"/>
    </row>
    <row r="51" spans="1:24" x14ac:dyDescent="0.25">
      <c r="A51" s="4"/>
      <c r="K51" s="4"/>
      <c r="Q51" s="14"/>
      <c r="T51" s="44">
        <f>F38*0.9</f>
        <v>0.38790000000000002</v>
      </c>
      <c r="U51" s="44">
        <f>F38*1.1</f>
        <v>0.47410000000000002</v>
      </c>
      <c r="W51" s="44">
        <f>F38*0.85</f>
        <v>0.36635000000000001</v>
      </c>
      <c r="X51" s="44">
        <f>F38*1.15</f>
        <v>0.49564999999999998</v>
      </c>
    </row>
    <row r="52" spans="1:24" x14ac:dyDescent="0.25">
      <c r="A52" s="4"/>
      <c r="J52" s="9"/>
      <c r="K52" s="113"/>
      <c r="L52" s="114"/>
      <c r="M52" s="114"/>
      <c r="Q52" s="14"/>
    </row>
    <row r="53" spans="1:24" x14ac:dyDescent="0.25">
      <c r="A53" s="16"/>
      <c r="B53" s="17"/>
      <c r="C53" s="17"/>
      <c r="D53" s="17"/>
      <c r="E53" s="17"/>
      <c r="F53" s="17"/>
      <c r="G53" s="17"/>
      <c r="H53" s="17"/>
      <c r="I53" s="17"/>
      <c r="J53" s="17"/>
      <c r="K53" s="112" t="s">
        <v>46</v>
      </c>
      <c r="L53" s="87"/>
      <c r="M53" s="87"/>
      <c r="N53" s="17"/>
      <c r="O53" s="17"/>
      <c r="P53" s="17"/>
      <c r="Q53" s="15"/>
    </row>
  </sheetData>
  <mergeCells count="58">
    <mergeCell ref="W49:W50"/>
    <mergeCell ref="X49:X50"/>
    <mergeCell ref="T41:T42"/>
    <mergeCell ref="U41:U42"/>
    <mergeCell ref="T49:T50"/>
    <mergeCell ref="U49:U50"/>
    <mergeCell ref="T29:T30"/>
    <mergeCell ref="U29:U30"/>
    <mergeCell ref="T34:T35"/>
    <mergeCell ref="U34:U35"/>
    <mergeCell ref="K53:M53"/>
    <mergeCell ref="L38:P38"/>
    <mergeCell ref="K52:M52"/>
    <mergeCell ref="G19:P19"/>
    <mergeCell ref="G23:H23"/>
    <mergeCell ref="G22:P22"/>
    <mergeCell ref="G3:S3"/>
    <mergeCell ref="G4:S4"/>
    <mergeCell ref="O8:Q8"/>
    <mergeCell ref="A40:C40"/>
    <mergeCell ref="A38:E38"/>
    <mergeCell ref="A33:C33"/>
    <mergeCell ref="A28:F28"/>
    <mergeCell ref="A36:Q36"/>
    <mergeCell ref="L31:P31"/>
    <mergeCell ref="F31:G31"/>
    <mergeCell ref="C49:F49"/>
    <mergeCell ref="J8:K8"/>
    <mergeCell ref="K9:L9"/>
    <mergeCell ref="K10:L10"/>
    <mergeCell ref="K12:L12"/>
    <mergeCell ref="G20:P20"/>
    <mergeCell ref="K48:Q48"/>
    <mergeCell ref="C17:F17"/>
    <mergeCell ref="D11:F11"/>
    <mergeCell ref="D12:F12"/>
    <mergeCell ref="D9:F9"/>
    <mergeCell ref="D10:F10"/>
    <mergeCell ref="C48:E48"/>
    <mergeCell ref="G25:H25"/>
    <mergeCell ref="G24:P24"/>
    <mergeCell ref="B34:K34"/>
    <mergeCell ref="B50:F50"/>
    <mergeCell ref="A1:S1"/>
    <mergeCell ref="A2:S2"/>
    <mergeCell ref="A3:F3"/>
    <mergeCell ref="A4:F4"/>
    <mergeCell ref="A5:S5"/>
    <mergeCell ref="B19:F19"/>
    <mergeCell ref="B20:F21"/>
    <mergeCell ref="B22:F23"/>
    <mergeCell ref="B24:F25"/>
    <mergeCell ref="A29:P29"/>
    <mergeCell ref="C8:F8"/>
    <mergeCell ref="D33:E33"/>
    <mergeCell ref="G21:H21"/>
    <mergeCell ref="A31:E31"/>
    <mergeCell ref="B9:B12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Check Box 13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3" name="Check Box 17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6" name="Check Box 2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7" name="Check Box 37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8" name="Check Box 40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2024-10-25T09:07:02Z</cp:lastPrinted>
  <dcterms:created xsi:type="dcterms:W3CDTF">2024-05-23T01:53:19Z</dcterms:created>
  <dcterms:modified xsi:type="dcterms:W3CDTF">2024-12-06T02:39:06Z</dcterms:modified>
</cp:coreProperties>
</file>