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"/>
    </mc:Choice>
  </mc:AlternateContent>
  <xr:revisionPtr revIDLastSave="0" documentId="13_ncr:1_{8F60308A-8DFF-40B9-B9AB-71AACC37B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D23" i="4"/>
  <c r="C71" i="2"/>
  <c r="C48" i="2"/>
  <c r="C24" i="2"/>
  <c r="C10" i="2"/>
  <c r="C76" i="2" s="1"/>
  <c r="C48" i="1"/>
  <c r="C24" i="1"/>
  <c r="E70" i="1" l="1"/>
  <c r="E18" i="1"/>
  <c r="E19" i="1"/>
  <c r="E16" i="1"/>
  <c r="E20" i="1"/>
  <c r="E17" i="1"/>
  <c r="E21" i="1"/>
  <c r="E63" i="2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38" i="1"/>
  <c r="E63" i="1"/>
  <c r="E39" i="1"/>
  <c r="E47" i="1"/>
  <c r="E40" i="1"/>
  <c r="E44" i="1"/>
  <c r="E61" i="1"/>
  <c r="E65" i="1"/>
  <c r="E69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<sst xmlns="http://schemas.openxmlformats.org/spreadsheetml/2006/main" count="229" uniqueCount="83">
  <si>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</si>
  <si>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</si>
  <si>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</si>
  <si>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</si>
  <si>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</si>
  <si>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</si>
  <si>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</si>
  <si>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</si>
  <si>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</si>
  <si>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</si>
  <si>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</si>
  <si>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</si>
  <si>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</si>
  <si>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</si>
  <si>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</si>
  <si>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</si>
  <si>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</si>
  <si>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</si>
  <si>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</si>
  <si>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</si>
  <si>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</si>
  <si>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</si>
  <si>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</si>
  <si>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</si>
  <si>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</si>
  <si>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</si>
  <si>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</si>
  <si>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</si>
  <si>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</si>
  <si>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</si>
  <si>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</si>
  <si>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</si>
  <si>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</si>
  <si>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</si>
  <si>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</si>
  <si>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</si>
  <si>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</si>
  <si>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</si>
  <si>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</si>
  <si>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</si>
  <si>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</si>
  <si>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</si>
  <si>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</si>
  <si>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</si>
  <si>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</si>
  <si>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</si>
  <si>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</si>
  <si>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</si>
  <si>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</si>
  <si>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</si>
  <si>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</si>
  <si>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</si>
  <si>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</si>
  <si>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</si>
  <si>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</si>
  <si>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</si>
  <si>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</si>
  <si>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</si>
  <si>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</si>
  <si>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</si>
  <si>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</si>
  <si>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</si>
  <si>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</si>
  <si>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</si>
  <si>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</si>
  <si>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</si>
  <si>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</si>
  <si>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</si>
  <si>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</si>
  <si>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</si>
  <si>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</si>
  <si>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</si>
  <si>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</si>
  <si>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</si>
  <si>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</si>
  <si>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</si>
  <si>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</si>
  <si>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</si>
  <si>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</si>
  <si>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</si>
  <si>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</si>
  <si>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</si>
  <si>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PZ06943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</si>
</sst>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8" sqref="C8:F8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5" t="s">
        <v>1</v>
      </c>
      <c r="D1" s="61"/>
      <c r="E1" s="68" t="s">
        <v>78</v>
      </c>
      <c r="F1" s="50"/>
      <c r="G1" s="3"/>
      <c r="H1" s="3"/>
      <c r="I1" s="3"/>
      <c r="J1" s="3"/>
      <c r="K1" s="3"/>
      <c r="L1" s="69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5" t="s">
        <v>2</v>
      </c>
      <c r="D2" s="61"/>
      <c r="E2" s="68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5" t="s">
        <v>3</v>
      </c>
      <c r="D3" s="61"/>
      <c r="E3" s="66">
        <v>100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7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7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94">
        <v>22.210899999999999</v>
      </c>
      <c r="D7" s="95"/>
      <c r="E7" s="95"/>
      <c r="F7" s="96"/>
      <c r="G7" s="97"/>
      <c r="H7" s="9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7">
        <v>100.03</v>
      </c>
      <c r="D14" s="58"/>
      <c r="E14" s="15">
        <f>C14*C10</f>
        <v>100.36009900000001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7">
        <v>99.99</v>
      </c>
      <c r="D15" s="58"/>
      <c r="E15" s="15">
        <f>C15*C10</f>
        <v>100.31996700000001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7">
        <v>99.99</v>
      </c>
      <c r="D16" s="58"/>
      <c r="E16" s="15">
        <f>C16*C10</f>
        <v>100.31996700000001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7">
        <v>99.93</v>
      </c>
      <c r="D17" s="58"/>
      <c r="E17" s="15">
        <f>C17*C10</f>
        <v>100.25976900000002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7">
        <v>100</v>
      </c>
      <c r="D18" s="58"/>
      <c r="E18" s="15">
        <f>C18*C10</f>
        <v>100.33000000000001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7">
        <v>99.97</v>
      </c>
      <c r="D19" s="58"/>
      <c r="E19" s="15">
        <f>C19*C10</f>
        <v>100.29990100000001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7">
        <v>99.99</v>
      </c>
      <c r="D20" s="58"/>
      <c r="E20" s="15">
        <f>C20*C10</f>
        <v>100.31996700000001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7">
        <v>99.91</v>
      </c>
      <c r="D21" s="58"/>
      <c r="E21" s="15">
        <f>C21*C10</f>
        <v>100.23970300000001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7">
        <v>100.03</v>
      </c>
      <c r="D22" s="58"/>
      <c r="E22" s="15">
        <f>C22*C10</f>
        <v>100.36009900000001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7">
        <v>100.06</v>
      </c>
      <c r="D23" s="58"/>
      <c r="E23" s="15">
        <f>C23*C10</f>
        <v>100.39019800000001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99.989999999999981</v>
      </c>
      <c r="D24" s="50"/>
      <c r="E24" s="15">
        <f>AVERAGE(E14:E23)</f>
        <v>100.31996700000001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100.31996700000001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4.5610625655285487E-2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0.31996700000000544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4.5465152171835832E-2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/>
      <c r="D45" s="50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3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4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8" t="s">
        <v>42</v>
      </c>
      <c r="C59" s="54"/>
      <c r="D59" s="50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/>
      <c r="D61" s="50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/>
      <c r="D62" s="50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/>
      <c r="D63" s="50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/>
      <c r="D64" s="50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/>
      <c r="D65" s="50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/>
      <c r="D66" s="50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/>
      <c r="D67" s="50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/>
      <c r="D68" s="50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/>
      <c r="D69" s="50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/>
      <c r="D70" s="50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3">
        <v>507</v>
      </c>
      <c r="D71" s="50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0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0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 t="e">
        <f>ABS((100*(C74-E59)/E59))</f>
        <v>#DIV/0!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 t="e">
        <f>ABS((100*C75/C74))</f>
        <v>#DIV/0!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e">
        <f>IF(AND(C77&lt;=C79,C76&lt;=C78),"PASS","FAIL")</f>
        <v>#DIV/0!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2" t="s">
        <v>44</v>
      </c>
      <c r="C82" s="76" t="s">
        <v>45</v>
      </c>
      <c r="D82" s="77"/>
      <c r="E82" s="77"/>
      <c r="F82" s="7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0"/>
      <c r="C83" s="61"/>
      <c r="D83" s="61"/>
      <c r="E83" s="61"/>
      <c r="F83" s="7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1"/>
      <c r="C84" s="63"/>
      <c r="D84" s="63"/>
      <c r="E84" s="63"/>
      <c r="F84" s="7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50"/>
      <c r="D86" s="14" t="s">
        <v>47</v>
      </c>
      <c r="E86" s="78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0" t="s">
        <v>49</v>
      </c>
      <c r="B87" s="77"/>
      <c r="C87" s="71"/>
      <c r="D87" s="79" t="s">
        <v>50</v>
      </c>
      <c r="E87" s="70" t="s">
        <v>51</v>
      </c>
      <c r="F87" s="7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2"/>
      <c r="B88" s="61"/>
      <c r="C88" s="73"/>
      <c r="D88" s="80"/>
      <c r="E88" s="72"/>
      <c r="F88" s="7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2"/>
      <c r="B89" s="61"/>
      <c r="C89" s="73"/>
      <c r="D89" s="80"/>
      <c r="E89" s="72"/>
      <c r="F89" s="7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2"/>
      <c r="B90" s="61"/>
      <c r="C90" s="73"/>
      <c r="D90" s="80"/>
      <c r="E90" s="72"/>
      <c r="F90" s="7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2"/>
      <c r="B91" s="61"/>
      <c r="C91" s="73"/>
      <c r="D91" s="80"/>
      <c r="E91" s="72"/>
      <c r="F91" s="7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2"/>
      <c r="B92" s="61"/>
      <c r="C92" s="73"/>
      <c r="D92" s="80"/>
      <c r="E92" s="72"/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2"/>
      <c r="B93" s="61"/>
      <c r="C93" s="73"/>
      <c r="D93" s="80"/>
      <c r="E93" s="72"/>
      <c r="F93" s="7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2"/>
      <c r="B94" s="61"/>
      <c r="C94" s="73"/>
      <c r="D94" s="80"/>
      <c r="E94" s="72"/>
      <c r="F94" s="7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4"/>
      <c r="B95" s="63"/>
      <c r="C95" s="75"/>
      <c r="D95" s="81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5" t="s">
        <v>1</v>
      </c>
      <c r="D1" s="61"/>
      <c r="E1" s="68" t="s">
        <v>78</v>
      </c>
      <c r="F1" s="50"/>
      <c r="G1" s="3"/>
      <c r="H1" s="3"/>
      <c r="I1" s="3"/>
      <c r="J1" s="3"/>
      <c r="K1" s="3"/>
      <c r="L1" s="69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5" t="s">
        <v>2</v>
      </c>
      <c r="D2" s="61"/>
      <c r="E2" s="68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5" t="s">
        <v>3</v>
      </c>
      <c r="D3" s="61"/>
      <c r="E3" s="66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7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7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5009.7</v>
      </c>
      <c r="D14" s="86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5003.3</v>
      </c>
      <c r="D15" s="86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5003.8</v>
      </c>
      <c r="D16" s="86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5001.8</v>
      </c>
      <c r="D17" s="86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5003.8999999999996</v>
      </c>
      <c r="D18" s="86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5000.5</v>
      </c>
      <c r="D19" s="86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5005.3</v>
      </c>
      <c r="D20" s="86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5004.6000000000004</v>
      </c>
      <c r="D21" s="86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5009.3999999999996</v>
      </c>
      <c r="D22" s="86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5007.8</v>
      </c>
      <c r="D23" s="86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3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4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8" t="s">
        <v>42</v>
      </c>
      <c r="C59" s="54"/>
      <c r="D59" s="50"/>
      <c r="E59" s="88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3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7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2" t="s">
        <v>44</v>
      </c>
      <c r="C87" s="76" t="s">
        <v>61</v>
      </c>
      <c r="D87" s="77"/>
      <c r="E87" s="77"/>
      <c r="F87" s="7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0"/>
      <c r="C88" s="61"/>
      <c r="D88" s="61"/>
      <c r="E88" s="61"/>
      <c r="F88" s="7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1"/>
      <c r="C89" s="63"/>
      <c r="D89" s="63"/>
      <c r="E89" s="63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50"/>
      <c r="D91" s="14" t="s">
        <v>47</v>
      </c>
      <c r="E91" s="78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0" t="s">
        <v>49</v>
      </c>
      <c r="B92" s="77"/>
      <c r="C92" s="71"/>
      <c r="D92" s="79" t="s">
        <v>50</v>
      </c>
      <c r="E92" s="70" t="s">
        <v>51</v>
      </c>
      <c r="F92" s="7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2"/>
      <c r="B93" s="61"/>
      <c r="C93" s="73"/>
      <c r="D93" s="80"/>
      <c r="E93" s="72"/>
      <c r="F93" s="7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2"/>
      <c r="B94" s="61"/>
      <c r="C94" s="73"/>
      <c r="D94" s="80"/>
      <c r="E94" s="72"/>
      <c r="F94" s="7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2"/>
      <c r="B95" s="61"/>
      <c r="C95" s="73"/>
      <c r="D95" s="80"/>
      <c r="E95" s="72"/>
      <c r="F95" s="7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2"/>
      <c r="B96" s="61"/>
      <c r="C96" s="73"/>
      <c r="D96" s="80"/>
      <c r="E96" s="72"/>
      <c r="F96" s="7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2"/>
      <c r="B97" s="61"/>
      <c r="C97" s="73"/>
      <c r="D97" s="80"/>
      <c r="E97" s="72"/>
      <c r="F97" s="7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2"/>
      <c r="B98" s="61"/>
      <c r="C98" s="73"/>
      <c r="D98" s="80"/>
      <c r="E98" s="72"/>
      <c r="F98" s="7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2"/>
      <c r="B99" s="61"/>
      <c r="C99" s="73"/>
      <c r="D99" s="80"/>
      <c r="E99" s="72"/>
      <c r="F99" s="7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4"/>
      <c r="B100" s="63"/>
      <c r="C100" s="75"/>
      <c r="D100" s="81"/>
      <c r="E100" s="74"/>
      <c r="F100" s="7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89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0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0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0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0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0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0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0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0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0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0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0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0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0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0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0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0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0"/>
      <c r="D18" s="91"/>
      <c r="E18" s="92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3" t="s">
        <v>68</v>
      </c>
      <c r="C16" s="61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3" t="s">
        <v>70</v>
      </c>
      <c r="C18" s="61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3" t="s">
        <v>71</v>
      </c>
      <c r="C20" s="61"/>
      <c r="D20" s="46"/>
      <c r="E20" s="41" t="s">
        <v>72</v>
      </c>
    </row>
    <row r="21" spans="2:5" ht="15.75" customHeight="1" x14ac:dyDescent="0.25">
      <c r="B21" s="93" t="s">
        <v>73</v>
      </c>
      <c r="C21" s="61"/>
    </row>
    <row r="22" spans="2:5" ht="15.75" customHeight="1" x14ac:dyDescent="0.25"/>
    <row r="23" spans="2:5" ht="15.75" customHeight="1" x14ac:dyDescent="0.25">
      <c r="B23" s="93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 x14ac:dyDescent="0.25">
      <c r="B24" s="93" t="s">
        <v>75</v>
      </c>
      <c r="C24" s="61"/>
    </row>
    <row r="25" spans="2:5" ht="15.75" customHeight="1" x14ac:dyDescent="0.25">
      <c r="B25" s="93" t="s">
        <v>73</v>
      </c>
      <c r="C25" s="61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2024-10-02T06:23:10Z</cp:lastPrinted>
  <dcterms:created xsi:type="dcterms:W3CDTF">2024-07-31T04:41:53Z</dcterms:created>
  <dcterms:modified xsi:type="dcterms:W3CDTF">2024-10-02T07:30:06Z</dcterms:modified>
</cp:coreProperties>
</file>