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POW 041224\"/>
    </mc:Choice>
  </mc:AlternateContent>
  <xr:revisionPtr revIDLastSave="0" documentId="13_ncr:1_{E419CB8F-8A34-4B6B-9492-0D1F1764B545}" xr6:coauthVersionLast="47" xr6:coauthVersionMax="47" xr10:uidLastSave="{00000000-0000-0000-0000-000000000000}"/>
  <bookViews>
    <workbookView xWindow="-120" yWindow="-120" windowWidth="29040" windowHeight="15840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19" i="1"/>
  <c r="G20" i="1"/>
  <c r="G21" i="1"/>
  <c r="G22" i="1"/>
  <c r="G23" i="1"/>
  <c r="G24" i="1"/>
  <c r="G25" i="1"/>
  <c r="G26" i="1"/>
  <c r="G27" i="1"/>
  <c r="G28" i="1"/>
  <c r="G29" i="1"/>
  <c r="G18" i="1"/>
  <c r="E19" i="1" l="1"/>
  <c r="E20" i="1"/>
  <c r="E21" i="1"/>
  <c r="E22" i="1"/>
  <c r="E23" i="1"/>
  <c r="E24" i="1"/>
  <c r="E25" i="1"/>
  <c r="E26" i="1"/>
  <c r="E27" i="1"/>
  <c r="E28" i="1"/>
  <c r="E29" i="1"/>
  <c r="B20" i="1"/>
  <c r="B21" i="1"/>
  <c r="B22" i="1"/>
  <c r="B23" i="1"/>
  <c r="B24" i="1"/>
  <c r="B25" i="1"/>
  <c r="B26" i="1"/>
  <c r="B27" i="1"/>
  <c r="B28" i="1"/>
  <c r="B29" i="1"/>
  <c r="B19" i="1"/>
  <c r="B18" i="1"/>
  <c r="E18" i="1"/>
  <c r="C12" i="1"/>
  <c r="B10" i="1"/>
  <c r="B2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8" i="1" l="1"/>
</calcChain>
</file>

<file path=xl/sharedStrings.xml><?xml version="1.0" encoding="utf-8"?>
<sst xmlns="http://schemas.openxmlformats.org/spreadsheetml/2006/main" count="19" uniqueCount="19">
  <si>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</si>
  <si>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</si>
  <si>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</si>
  <si>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</si>
  <si>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</si>
  <si>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</si>
  <si>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</si>
  <si>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</si>
  <si>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</si>
  <si>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</si>
  <si>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</si>
  <si>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</si>
  <si>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</si>
  <si>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</si>
  <si>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</si>
  <si>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</si>
  <si>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</si>
  <si>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IQBAL</t>
  </si>
  <si>
    <t>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</si>
</sst>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737304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142874</xdr:colOff>
      <xdr:row>10</xdr:row>
      <xdr:rowOff>28575</xdr:rowOff>
    </xdr:from>
    <xdr:to>
      <xdr:col>1</xdr:col>
      <xdr:colOff>457200</xdr:colOff>
      <xdr:row>13</xdr:row>
      <xdr:rowOff>19050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FCC84937-243A-4883-F9D0-127AE0EDD4A6}"/>
            </a:ext>
          </a:extLst>
        </xdr:cNvPr>
        <xdr:cNvSpPr/>
      </xdr:nvSpPr>
      <xdr:spPr>
        <a:xfrm>
          <a:off x="800099" y="1933575"/>
          <a:ext cx="314326" cy="561975"/>
        </a:xfrm>
        <a:prstGeom prst="rightBrac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nasama\Desktop\JOE\Digestion\POW%20041224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2">
          <cell r="B2" t="str">
            <v>RB POW 041224</v>
          </cell>
          <cell r="H2" t="str">
            <v>T3</v>
          </cell>
        </row>
        <row r="6">
          <cell r="B6" t="str">
            <v>2024110124</v>
          </cell>
          <cell r="C6">
            <v>0.502</v>
          </cell>
          <cell r="F6">
            <v>50.055999999999997</v>
          </cell>
        </row>
        <row r="7">
          <cell r="B7" t="str">
            <v>2024110125</v>
          </cell>
          <cell r="C7">
            <v>0.504</v>
          </cell>
          <cell r="F7">
            <v>50.037999999999997</v>
          </cell>
        </row>
        <row r="8">
          <cell r="B8" t="str">
            <v>2024110126</v>
          </cell>
          <cell r="C8">
            <v>0.5</v>
          </cell>
          <cell r="F8">
            <v>50.064999999999998</v>
          </cell>
        </row>
        <row r="9">
          <cell r="B9" t="str">
            <v>2024110127</v>
          </cell>
          <cell r="C9">
            <v>0.505</v>
          </cell>
          <cell r="F9">
            <v>50.044000000000004</v>
          </cell>
        </row>
        <row r="10">
          <cell r="B10" t="str">
            <v>2024110128</v>
          </cell>
          <cell r="C10">
            <v>0.504</v>
          </cell>
          <cell r="F10">
            <v>50.035000000000004</v>
          </cell>
        </row>
        <row r="11">
          <cell r="B11" t="str">
            <v>2024110129</v>
          </cell>
          <cell r="C11">
            <v>0.501</v>
          </cell>
          <cell r="F11">
            <v>50.081000000000003</v>
          </cell>
        </row>
        <row r="12">
          <cell r="B12" t="str">
            <v>2024110130</v>
          </cell>
          <cell r="C12">
            <v>0.505</v>
          </cell>
          <cell r="F12">
            <v>50.033999999999999</v>
          </cell>
        </row>
        <row r="13">
          <cell r="B13" t="str">
            <v>2024110131</v>
          </cell>
          <cell r="C13">
            <v>0.50600000000000001</v>
          </cell>
          <cell r="F13">
            <v>50.07</v>
          </cell>
        </row>
        <row r="14">
          <cell r="B14" t="str">
            <v>2024110137</v>
          </cell>
          <cell r="C14">
            <v>0.50900000000000001</v>
          </cell>
          <cell r="F14">
            <v>50.052</v>
          </cell>
        </row>
        <row r="15">
          <cell r="B15" t="str">
            <v>2024110162</v>
          </cell>
          <cell r="C15">
            <v>0.503</v>
          </cell>
          <cell r="F15">
            <v>50.001000000000005</v>
          </cell>
        </row>
        <row r="16">
          <cell r="F16">
            <v>0</v>
          </cell>
        </row>
        <row r="17">
          <cell r="F17">
            <v>0</v>
          </cell>
        </row>
        <row r="20">
          <cell r="B20">
            <v>45630</v>
          </cell>
        </row>
        <row r="21">
          <cell r="B21" t="str">
            <v>IQC POW 041224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34"/>
  <sheetViews>
    <sheetView tabSelected="1" view="pageLayout" zoomScaleNormal="85" workbookViewId="0">
      <selection activeCell="B2" sqref="B2"/>
    </sheetView>
  </sheetViews>
  <sheetFormatPr defaultRowHeight="15" x14ac:dyDescent="0.25"/>
  <cols>
    <col min="2" max="2" width="10.85546875" bestFit="1" customWidth="1"/>
  </cols>
  <sheetData>
    <row r="2" spans="1:7" x14ac:dyDescent="0.25">
      <c r="A2" s="4" t="s">
        <v>0</v>
      </c>
      <c r="B2" s="7">
        <f>[1]FormTitan!$B$20</f>
        <v>45630</v>
      </c>
    </row>
    <row r="3" spans="1:7" x14ac:dyDescent="0.25">
      <c r="A3" s="4"/>
    </row>
    <row r="4" spans="1:7" x14ac:dyDescent="0.25">
      <c r="A4" s="5" t="s">
        <v>1</v>
      </c>
      <c r="C4" s="3">
        <v>1</v>
      </c>
      <c r="D4" s="14" t="s">
        <v>18</v>
      </c>
      <c r="E4" s="14"/>
    </row>
    <row r="5" spans="1:7" x14ac:dyDescent="0.25">
      <c r="C5" s="3">
        <v>2</v>
      </c>
      <c r="D5" s="14" t="s">
        <v>17</v>
      </c>
      <c r="E5" s="14"/>
    </row>
    <row r="7" spans="1:7" x14ac:dyDescent="0.25">
      <c r="A7" s="5" t="s">
        <v>2</v>
      </c>
      <c r="C7" s="5" t="s">
        <v>3</v>
      </c>
      <c r="E7" s="5" t="s">
        <v>4</v>
      </c>
      <c r="F7" t="str">
        <f>[1]FormTitan!$H$2</f>
        <v>T3</v>
      </c>
    </row>
    <row r="10" spans="1:7" x14ac:dyDescent="0.25">
      <c r="A10" t="s">
        <v>5</v>
      </c>
      <c r="B10" s="1" t="str">
        <f>[1]FormTitan!$B$2</f>
        <v>RB POW 041224</v>
      </c>
      <c r="C10" s="1"/>
      <c r="D10" s="1"/>
      <c r="F10" t="s">
        <v>9</v>
      </c>
    </row>
    <row r="11" spans="1:7" x14ac:dyDescent="0.25">
      <c r="A11" t="s">
        <v>8</v>
      </c>
      <c r="B11" s="2"/>
      <c r="C11" s="2"/>
      <c r="D11" s="2"/>
      <c r="G11" s="3" t="s">
        <v>10</v>
      </c>
    </row>
    <row r="12" spans="1:7" x14ac:dyDescent="0.25">
      <c r="A12" t="s">
        <v>6</v>
      </c>
      <c r="B12" s="2"/>
      <c r="C12" s="2" t="str">
        <f>[1]FormTitan!$B$21</f>
        <v>IQC POW 041224</v>
      </c>
      <c r="D12" s="2"/>
      <c r="G12" s="3" t="s">
        <v>12</v>
      </c>
    </row>
    <row r="13" spans="1:7" x14ac:dyDescent="0.25">
      <c r="A13" t="s">
        <v>7</v>
      </c>
      <c r="B13" s="2"/>
      <c r="C13" s="2"/>
      <c r="D13" s="2"/>
      <c r="G13" s="3" t="s">
        <v>11</v>
      </c>
    </row>
    <row r="14" spans="1:7" x14ac:dyDescent="0.25">
      <c r="G14" s="3" t="s">
        <v>13</v>
      </c>
    </row>
    <row r="17" spans="1:8" ht="20.100000000000001" customHeight="1" x14ac:dyDescent="0.25">
      <c r="A17" s="11" t="s">
        <v>14</v>
      </c>
      <c r="B17" s="11"/>
      <c r="C17" s="11"/>
      <c r="D17" s="12"/>
      <c r="E17" s="13" t="s">
        <v>15</v>
      </c>
      <c r="F17" s="13"/>
      <c r="G17" s="13" t="s">
        <v>16</v>
      </c>
      <c r="H17" s="13"/>
    </row>
    <row r="18" spans="1:8" ht="20.100000000000001" customHeight="1" x14ac:dyDescent="0.25">
      <c r="A18" s="6" t="str">
        <f>ROW(A1) &amp; ")"</f>
        <v>1)</v>
      </c>
      <c r="B18" s="8" t="str">
        <f>[1]FormTitan!B6</f>
        <v>2024110124</v>
      </c>
      <c r="C18" s="8"/>
      <c r="D18" s="9"/>
      <c r="E18" s="10">
        <f>[1]FormTitan!C6</f>
        <v>0.502</v>
      </c>
      <c r="F18" s="10"/>
      <c r="G18" s="10">
        <f>[1]FormTitan!F6</f>
        <v>50.055999999999997</v>
      </c>
      <c r="H18" s="10"/>
    </row>
    <row r="19" spans="1:8" ht="20.100000000000001" customHeight="1" x14ac:dyDescent="0.25">
      <c r="A19" s="6" t="str">
        <f>ROW(A2) &amp; ")"</f>
        <v>2)</v>
      </c>
      <c r="B19" s="8" t="str">
        <f>[1]FormTitan!B7</f>
        <v>2024110125</v>
      </c>
      <c r="C19" s="8"/>
      <c r="D19" s="9"/>
      <c r="E19" s="10">
        <f>[1]FormTitan!C7</f>
        <v>0.504</v>
      </c>
      <c r="F19" s="10"/>
      <c r="G19" s="10">
        <f>[1]FormTitan!F7</f>
        <v>50.037999999999997</v>
      </c>
      <c r="H19" s="10"/>
    </row>
    <row r="20" spans="1:8" ht="20.100000000000001" customHeight="1" x14ac:dyDescent="0.25">
      <c r="A20" s="6" t="str">
        <f t="shared" ref="A20:A34" si="0">ROW(A3) &amp; ")"</f>
        <v>3)</v>
      </c>
      <c r="B20" s="8" t="str">
        <f>[1]FormTitan!B8</f>
        <v>2024110126</v>
      </c>
      <c r="C20" s="8"/>
      <c r="D20" s="9"/>
      <c r="E20" s="10">
        <f>[1]FormTitan!C8</f>
        <v>0.5</v>
      </c>
      <c r="F20" s="10"/>
      <c r="G20" s="10">
        <f>[1]FormTitan!F8</f>
        <v>50.064999999999998</v>
      </c>
      <c r="H20" s="10"/>
    </row>
    <row r="21" spans="1:8" ht="20.100000000000001" customHeight="1" x14ac:dyDescent="0.25">
      <c r="A21" s="6" t="str">
        <f t="shared" si="0"/>
        <v>4)</v>
      </c>
      <c r="B21" s="8" t="str">
        <f>[1]FormTitan!B9</f>
        <v>2024110127</v>
      </c>
      <c r="C21" s="8"/>
      <c r="D21" s="9"/>
      <c r="E21" s="10">
        <f>[1]FormTitan!C9</f>
        <v>0.505</v>
      </c>
      <c r="F21" s="10"/>
      <c r="G21" s="10">
        <f>[1]FormTitan!F9</f>
        <v>50.044000000000004</v>
      </c>
      <c r="H21" s="10"/>
    </row>
    <row r="22" spans="1:8" ht="20.100000000000001" customHeight="1" x14ac:dyDescent="0.25">
      <c r="A22" s="6" t="str">
        <f t="shared" si="0"/>
        <v>5)</v>
      </c>
      <c r="B22" s="8" t="str">
        <f>[1]FormTitan!B10</f>
        <v>2024110128</v>
      </c>
      <c r="C22" s="8"/>
      <c r="D22" s="9"/>
      <c r="E22" s="10">
        <f>[1]FormTitan!C10</f>
        <v>0.504</v>
      </c>
      <c r="F22" s="10"/>
      <c r="G22" s="10">
        <f>[1]FormTitan!F10</f>
        <v>50.035000000000004</v>
      </c>
      <c r="H22" s="10"/>
    </row>
    <row r="23" spans="1:8" ht="20.100000000000001" customHeight="1" x14ac:dyDescent="0.25">
      <c r="A23" s="6" t="str">
        <f t="shared" si="0"/>
        <v>6)</v>
      </c>
      <c r="B23" s="8" t="str">
        <f>[1]FormTitan!B11</f>
        <v>2024110129</v>
      </c>
      <c r="C23" s="8"/>
      <c r="D23" s="9"/>
      <c r="E23" s="10">
        <f>[1]FormTitan!C11</f>
        <v>0.501</v>
      </c>
      <c r="F23" s="10"/>
      <c r="G23" s="10">
        <f>[1]FormTitan!F11</f>
        <v>50.081000000000003</v>
      </c>
      <c r="H23" s="10"/>
    </row>
    <row r="24" spans="1:8" ht="20.100000000000001" customHeight="1" x14ac:dyDescent="0.25">
      <c r="A24" s="6" t="str">
        <f t="shared" si="0"/>
        <v>7)</v>
      </c>
      <c r="B24" s="8" t="str">
        <f>[1]FormTitan!B12</f>
        <v>2024110130</v>
      </c>
      <c r="C24" s="8"/>
      <c r="D24" s="9"/>
      <c r="E24" s="10">
        <f>[1]FormTitan!C12</f>
        <v>0.505</v>
      </c>
      <c r="F24" s="10"/>
      <c r="G24" s="10">
        <f>[1]FormTitan!F12</f>
        <v>50.033999999999999</v>
      </c>
      <c r="H24" s="10"/>
    </row>
    <row r="25" spans="1:8" ht="20.100000000000001" customHeight="1" x14ac:dyDescent="0.25">
      <c r="A25" s="6" t="str">
        <f t="shared" si="0"/>
        <v>8)</v>
      </c>
      <c r="B25" s="8" t="str">
        <f>[1]FormTitan!B13</f>
        <v>2024110131</v>
      </c>
      <c r="C25" s="8"/>
      <c r="D25" s="9"/>
      <c r="E25" s="10">
        <f>[1]FormTitan!C13</f>
        <v>0.50600000000000001</v>
      </c>
      <c r="F25" s="10"/>
      <c r="G25" s="10">
        <f>[1]FormTitan!F13</f>
        <v>50.07</v>
      </c>
      <c r="H25" s="10"/>
    </row>
    <row r="26" spans="1:8" ht="20.100000000000001" customHeight="1" x14ac:dyDescent="0.25">
      <c r="A26" s="6" t="str">
        <f t="shared" si="0"/>
        <v>9)</v>
      </c>
      <c r="B26" s="8" t="str">
        <f>[1]FormTitan!B14</f>
        <v>2024110137</v>
      </c>
      <c r="C26" s="8"/>
      <c r="D26" s="9"/>
      <c r="E26" s="10">
        <f>[1]FormTitan!C14</f>
        <v>0.50900000000000001</v>
      </c>
      <c r="F26" s="10"/>
      <c r="G26" s="10">
        <f>[1]FormTitan!F14</f>
        <v>50.052</v>
      </c>
      <c r="H26" s="10"/>
    </row>
    <row r="27" spans="1:8" ht="20.100000000000001" customHeight="1" x14ac:dyDescent="0.25">
      <c r="A27" s="6" t="str">
        <f t="shared" si="0"/>
        <v>10)</v>
      </c>
      <c r="B27" s="8" t="str">
        <f>[1]FormTitan!B15</f>
        <v>2024110162</v>
      </c>
      <c r="C27" s="8"/>
      <c r="D27" s="9"/>
      <c r="E27" s="10">
        <f>[1]FormTitan!C15</f>
        <v>0.503</v>
      </c>
      <c r="F27" s="10"/>
      <c r="G27" s="10">
        <f>[1]FormTitan!F15</f>
        <v>50.001000000000005</v>
      </c>
      <c r="H27" s="10"/>
    </row>
    <row r="28" spans="1:8" ht="20.100000000000001" customHeight="1" x14ac:dyDescent="0.25">
      <c r="A28" s="6" t="str">
        <f t="shared" si="0"/>
        <v>11)</v>
      </c>
      <c r="B28" s="8">
        <f>[1]FormTitan!B16</f>
        <v>0</v>
      </c>
      <c r="C28" s="8"/>
      <c r="D28" s="9"/>
      <c r="E28" s="10">
        <f>[1]FormTitan!C16</f>
        <v>0</v>
      </c>
      <c r="F28" s="10"/>
      <c r="G28" s="10">
        <f>[1]FormTitan!F16</f>
        <v>0</v>
      </c>
      <c r="H28" s="10"/>
    </row>
    <row r="29" spans="1:8" ht="20.100000000000001" customHeight="1" x14ac:dyDescent="0.25">
      <c r="A29" s="6" t="str">
        <f t="shared" si="0"/>
        <v>12)</v>
      </c>
      <c r="B29" s="8">
        <f>[1]FormTitan!B17</f>
        <v>0</v>
      </c>
      <c r="C29" s="8"/>
      <c r="D29" s="9"/>
      <c r="E29" s="10">
        <f>[1]FormTitan!C17</f>
        <v>0</v>
      </c>
      <c r="F29" s="10"/>
      <c r="G29" s="10">
        <f>[1]FormTitan!F17</f>
        <v>0</v>
      </c>
      <c r="H29" s="10"/>
    </row>
    <row r="30" spans="1:8" x14ac:dyDescent="0.25">
      <c r="A30" s="6" t="str">
        <f t="shared" si="0"/>
        <v>13)</v>
      </c>
      <c r="B30" s="8"/>
      <c r="C30" s="8"/>
      <c r="D30" s="9"/>
      <c r="E30" s="10"/>
      <c r="F30" s="10"/>
      <c r="G30" s="10"/>
      <c r="H30" s="10"/>
    </row>
    <row r="31" spans="1:8" x14ac:dyDescent="0.25">
      <c r="A31" s="6" t="str">
        <f t="shared" si="0"/>
        <v>14)</v>
      </c>
      <c r="B31" s="8"/>
      <c r="C31" s="8"/>
      <c r="D31" s="9"/>
      <c r="E31" s="10"/>
      <c r="F31" s="10"/>
      <c r="G31" s="10"/>
      <c r="H31" s="10"/>
    </row>
    <row r="32" spans="1:8" x14ac:dyDescent="0.25">
      <c r="A32" s="6" t="str">
        <f t="shared" si="0"/>
        <v>15)</v>
      </c>
      <c r="B32" s="8"/>
      <c r="C32" s="8"/>
      <c r="D32" s="9"/>
      <c r="E32" s="10"/>
      <c r="F32" s="10"/>
      <c r="G32" s="10"/>
      <c r="H32" s="10"/>
    </row>
    <row r="33" spans="1:8" x14ac:dyDescent="0.25">
      <c r="A33" s="6" t="str">
        <f t="shared" si="0"/>
        <v>16)</v>
      </c>
      <c r="B33" s="8"/>
      <c r="C33" s="8"/>
      <c r="D33" s="9"/>
      <c r="E33" s="10"/>
      <c r="F33" s="10"/>
      <c r="G33" s="10"/>
      <c r="H33" s="10"/>
    </row>
    <row r="34" spans="1:8" x14ac:dyDescent="0.25">
      <c r="A34" s="6" t="str">
        <f t="shared" si="0"/>
        <v>17)</v>
      </c>
      <c r="B34" s="8"/>
      <c r="C34" s="8"/>
      <c r="D34" s="9"/>
      <c r="E34" s="10"/>
      <c r="F34" s="10"/>
      <c r="G34" s="10"/>
      <c r="H34" s="10"/>
    </row>
  </sheetData>
  <mergeCells count="56">
    <mergeCell ref="B33:D33"/>
    <mergeCell ref="E33:F33"/>
    <mergeCell ref="G33:H33"/>
    <mergeCell ref="B34:D34"/>
    <mergeCell ref="E34:F34"/>
    <mergeCell ref="G34:H34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A17:D17"/>
    <mergeCell ref="E17:F17"/>
    <mergeCell ref="G17:H17"/>
    <mergeCell ref="G18:H18"/>
    <mergeCell ref="E18:F18"/>
    <mergeCell ref="B18:D18"/>
    <mergeCell ref="B19:D19"/>
    <mergeCell ref="E19:F19"/>
    <mergeCell ref="G19:H19"/>
    <mergeCell ref="B20:D20"/>
    <mergeCell ref="E20:F20"/>
    <mergeCell ref="G20:H20"/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</mergeCells>
  <conditionalFormatting sqref="B18:H34">
    <cfRule type="cellIs" dxfId="0" priority="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2024-12-06T08:38:14Z</cp:lastPrinted>
  <dcterms:created xsi:type="dcterms:W3CDTF">2024-11-19T06:28:39Z</dcterms:created>
  <dcterms:modified xsi:type="dcterms:W3CDTF">2024-12-06T08:49:58Z</dcterms:modified>
</cp:coreProperties>
</file>