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BCD27879-9243-4A5C-9B0C-AB6956D59DD1}" xr6:coauthVersionLast="47" xr6:coauthVersionMax="47" xr10:uidLastSave="{00000000-0000-0000-0000-000000000000}"/>
  <bookViews>
    <workbookView xWindow="-108" yWindow="-108" windowWidth="30936" windowHeight="16776" activeTab="4" xr2:uid="{00000000-000D-0000-FFFF-FFFF00000000}"/>
  </bookViews>
  <sheets>
    <sheet name="Building" sheetId="1" r:id="rId1"/>
    <sheet name="BuildingProduce" sheetId="2" r:id="rId2"/>
    <sheet name="HouseConsume" sheetId="3" r:id="rId3"/>
    <sheet name="BuildingUpgrade" sheetId="4" r:id="rId4"/>
    <sheet name="CityEvalu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  <author>XINDONG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资源路径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建筑名称</t>
        </r>
      </text>
    </comment>
    <comment ref="D1" authorId="0" shapeId="0" xr:uid="{00000000-0006-0000-0000-000004000000}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 shapeId="0" xr:uid="{00000000-0006-0000-0000-000005000000}">
      <text>
        <r>
          <rPr>
            <b/>
            <sz val="9"/>
            <rFont val="宋体"/>
            <charset val="134"/>
          </rPr>
          <t>详细信息</t>
        </r>
      </text>
    </comment>
    <comment ref="F1" authorId="0" shapeId="0" xr:uid="{00000000-0006-0000-0000-000006000000}">
      <text>
        <r>
          <rPr>
            <b/>
            <sz val="9"/>
            <rFont val="宋体"/>
            <charset val="134"/>
          </rPr>
          <t>材料类型（数组）:
0木材
1石砖
2铁</t>
        </r>
      </text>
    </comment>
    <comment ref="G1" authorId="0" shapeId="0" xr:uid="{00000000-0006-0000-0000-000007000000}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 shapeId="0" xr:uid="{00000000-0006-0000-0000-000008000000}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 shapeId="0" xr:uid="{00000000-0006-0000-0000-000009000000}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 shapeId="0" xr:uid="{00000000-0006-0000-0000-00000A000000}">
      <text>
        <r>
          <rPr>
            <b/>
            <sz val="9"/>
            <rFont val="宋体"/>
            <charset val="134"/>
          </rPr>
          <t>cd时间</t>
        </r>
      </text>
    </comment>
    <comment ref="K1" authorId="1" shapeId="0" xr:uid="{00000000-0006-0000-0000-00000B000000}">
      <text>
        <r>
          <rPr>
            <b/>
            <sz val="9"/>
            <rFont val="宋体"/>
            <charset val="134"/>
          </rPr>
          <t>默认解锁</t>
        </r>
      </text>
    </comment>
    <comment ref="M1" authorId="1" shapeId="0" xr:uid="{00000000-0006-0000-0000-00000C000000}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100-000002000000}">
      <text>
        <r>
          <rPr>
            <b/>
            <sz val="9"/>
            <rFont val="宋体"/>
            <charset val="134"/>
          </rPr>
          <t>建筑名称</t>
        </r>
      </text>
    </comment>
    <comment ref="C1" authorId="0" shapeId="0" xr:uid="{00000000-0006-0000-0100-000003000000}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 shapeId="0" xr:uid="{00000000-0006-0000-0100-000004000000}">
      <text>
        <r>
          <rPr>
            <b/>
            <sz val="9"/>
            <rFont val="宋体"/>
            <charset val="134"/>
          </rPr>
          <t>产出物品id</t>
        </r>
      </text>
    </comment>
    <comment ref="E1" authorId="0" shapeId="0" xr:uid="{00000000-0006-0000-0100-000005000000}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 shapeId="0" xr:uid="{00000000-0006-0000-0100-000006000000}">
      <text>
        <r>
          <rPr>
            <b/>
            <sz val="9"/>
            <rFont val="宋体"/>
            <charset val="134"/>
          </rPr>
          <t>消耗物品id</t>
        </r>
      </text>
    </comment>
    <comment ref="G1" authorId="0" shapeId="0" xr:uid="{00000000-0006-0000-0100-000007000000}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2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200-000002000000}">
      <text>
        <r>
          <rPr>
            <b/>
            <sz val="9"/>
            <rFont val="宋体"/>
            <charset val="134"/>
          </rPr>
          <t>建筑名称</t>
        </r>
      </text>
    </comment>
    <comment ref="D1" authorId="0" shapeId="0" xr:uid="{00000000-0006-0000-0200-000003000000}">
      <text>
        <r>
          <rPr>
            <b/>
            <sz val="9"/>
            <rFont val="宋体"/>
            <charset val="134"/>
          </rPr>
          <t>产出物品id</t>
        </r>
      </text>
    </comment>
    <comment ref="E1" authorId="0" shapeId="0" xr:uid="{00000000-0006-0000-0200-000004000000}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<sst xmlns="http://schemas.openxmlformats.org/spreadsheetml/2006/main" count="417" uniqueCount="180">
  <si>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</si>
  <si>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</si>
  <si>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</si>
  <si>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</si>
  <si>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</si>
  <si>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</si>
  <si>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</si>
  <si>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</si>
  <si>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</si>
  <si>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</si>
  <si>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</si>
  <si>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</si>
  <si>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</si>
  <si>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</si>
  <si>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</si>
  <si>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Story</t>
  </si>
  <si>
    <t>MaxCount</t>
  </si>
  <si>
    <t>building_101</t>
  </si>
  <si>
    <t>六和塔</t>
  </si>
  <si>
    <t>宝塔</t>
  </si>
  <si>
    <t>0,2,</t>
  </si>
  <si>
    <t>5000,3000,</t>
  </si>
  <si>
    <t>在风景秀美之地，宝塔具有不可替代的引领作用</t>
  </si>
  <si>
    <t>building_201</t>
  </si>
  <si>
    <t>官府</t>
  </si>
  <si>
    <t>0,</t>
  </si>
  <si>
    <t>building_301</t>
  </si>
  <si>
    <t>农田</t>
  </si>
  <si>
    <t>可以生产粮食</t>
  </si>
  <si>
    <t>5,</t>
  </si>
  <si>
    <t>生产农作物</t>
  </si>
  <si>
    <t>building_401</t>
  </si>
  <si>
    <t>马车</t>
  </si>
  <si>
    <t>装饰品</t>
  </si>
  <si>
    <t>80,</t>
  </si>
  <si>
    <t>宋代马车多为平民百姓所使用，作为长途交通工具</t>
  </si>
  <si>
    <t>building_402</t>
  </si>
  <si>
    <t>道路</t>
  </si>
  <si>
    <t>供行人和车辆通行</t>
  </si>
  <si>
    <t>宋代道路十分便利，以石路为主，供行人和车辆通行</t>
  </si>
  <si>
    <t>building_403</t>
  </si>
  <si>
    <t>桥</t>
  </si>
  <si>
    <t>1000,</t>
  </si>
  <si>
    <t>宋代桥梁材质多为砖、木，造型素简古雅</t>
  </si>
  <si>
    <t>building_202</t>
  </si>
  <si>
    <t>府宅</t>
  </si>
  <si>
    <t>身份较高人物住居之地</t>
  </si>
  <si>
    <t>400,</t>
  </si>
  <si>
    <t>宋代农村百姓的房屋比较朴实,多为低矮的屋和瓦房</t>
  </si>
  <si>
    <t>building_203</t>
  </si>
  <si>
    <t>望火楼</t>
  </si>
  <si>
    <t>中级房屋</t>
  </si>
  <si>
    <t>125,</t>
  </si>
  <si>
    <t>building_204</t>
  </si>
  <si>
    <t>宅院</t>
  </si>
  <si>
    <t>350,</t>
  </si>
  <si>
    <t>building_205</t>
  </si>
  <si>
    <t>瓦房</t>
  </si>
  <si>
    <t>基础房屋</t>
  </si>
  <si>
    <t>30,</t>
  </si>
  <si>
    <t>building_302</t>
  </si>
  <si>
    <t>采石场</t>
  </si>
  <si>
    <t>200,</t>
  </si>
  <si>
    <t>生产石材</t>
  </si>
  <si>
    <t>building_303</t>
  </si>
  <si>
    <t>林场</t>
  </si>
  <si>
    <t>可以生产木头</t>
  </si>
  <si>
    <t>50,</t>
  </si>
  <si>
    <t>生产木材</t>
  </si>
  <si>
    <t>building_304</t>
  </si>
  <si>
    <t>砖厂</t>
  </si>
  <si>
    <t>300,</t>
  </si>
  <si>
    <t>生产砖块</t>
  </si>
  <si>
    <t>building_305</t>
  </si>
  <si>
    <t>商铺</t>
  </si>
  <si>
    <t>购买物品</t>
  </si>
  <si>
    <t>生活用品，奇珍异宝，应有尽有</t>
  </si>
  <si>
    <t>building_404</t>
  </si>
  <si>
    <t>篱笆</t>
  </si>
  <si>
    <t>10,</t>
  </si>
  <si>
    <t>篱笆可以保护房屋家室</t>
  </si>
  <si>
    <t>building_405</t>
  </si>
  <si>
    <t>相国井</t>
  </si>
  <si>
    <t>0,1,</t>
  </si>
  <si>
    <t>600,500,</t>
  </si>
  <si>
    <t>苏轼疏浚六井，使得西湖甘水，殆遍一城</t>
  </si>
  <si>
    <t>building_406</t>
  </si>
  <si>
    <t>方井</t>
  </si>
  <si>
    <t>1000,400,</t>
  </si>
  <si>
    <t>building_407</t>
  </si>
  <si>
    <t>金牛井</t>
  </si>
  <si>
    <t>500,900,</t>
  </si>
  <si>
    <t>building_408</t>
  </si>
  <si>
    <t>琼树</t>
  </si>
  <si>
    <t>树木可用来装点城市，清洁空气</t>
  </si>
  <si>
    <t>building_409</t>
  </si>
  <si>
    <t>树枝</t>
  </si>
  <si>
    <t>building_410</t>
  </si>
  <si>
    <t>枯枝</t>
  </si>
  <si>
    <t>building_411</t>
  </si>
  <si>
    <t>松柏</t>
  </si>
  <si>
    <t>building_412</t>
  </si>
  <si>
    <t>珠树</t>
  </si>
  <si>
    <t>building_413</t>
  </si>
  <si>
    <t>凤林</t>
  </si>
  <si>
    <t>building_414</t>
  </si>
  <si>
    <t>亭榭</t>
  </si>
  <si>
    <t>亭子</t>
  </si>
  <si>
    <t>1,</t>
  </si>
  <si>
    <t>100,</t>
  </si>
  <si>
    <t>宋代亭榭是山川灵气动荡吐纳的交点和精神聚积的处所</t>
  </si>
  <si>
    <t>building_415</t>
  </si>
  <si>
    <t>牌坊</t>
  </si>
  <si>
    <t>牌坊昭示家族先人的高尚美德和丰功伟绩，兼有祭祖的功能</t>
  </si>
  <si>
    <t>building_416</t>
  </si>
  <si>
    <t>安乐坊</t>
  </si>
  <si>
    <t>医院</t>
  </si>
  <si>
    <t>收容病人，进行医疗救助</t>
  </si>
  <si>
    <t>building_417</t>
  </si>
  <si>
    <t>书院</t>
  </si>
  <si>
    <t>宋代书院是中国古代的相对独立于官学之外的教育机构</t>
  </si>
  <si>
    <t>building_418</t>
  </si>
  <si>
    <t>小摊</t>
  </si>
  <si>
    <t>把不用的物品换成钱</t>
  </si>
  <si>
    <t>宋代“地摊经济”空前繁盛，可作为城市文化的标志性特点</t>
  </si>
  <si>
    <t>building_419</t>
  </si>
  <si>
    <t>酒楼</t>
  </si>
  <si>
    <t>building_420</t>
  </si>
  <si>
    <t>铁匠铺</t>
  </si>
  <si>
    <t>生产各类铁器,满足老百姓的需求</t>
  </si>
  <si>
    <t>building_421</t>
  </si>
  <si>
    <t>三潭印月</t>
  </si>
  <si>
    <t>11,1,</t>
  </si>
  <si>
    <t>4000,2000,</t>
  </si>
  <si>
    <t>三潭印月是西湖中最大的岛屿，风景秀丽、景色清幽</t>
  </si>
  <si>
    <t>ID</t>
  </si>
  <si>
    <t>ProduceType</t>
  </si>
  <si>
    <t>ProduceID</t>
  </si>
  <si>
    <t>ProduceAmount</t>
  </si>
  <si>
    <t>ConsumeID</t>
  </si>
  <si>
    <t>ConsumeAmount</t>
  </si>
  <si>
    <t>3,6,8,</t>
  </si>
  <si>
    <t>11,23,42,</t>
  </si>
  <si>
    <t>12,24,40,</t>
  </si>
  <si>
    <t>18,32,50,</t>
  </si>
  <si>
    <t>5,11,14,</t>
  </si>
  <si>
    <t>4,9,12,</t>
  </si>
  <si>
    <t>5,10,13,</t>
  </si>
  <si>
    <t>4,</t>
  </si>
  <si>
    <t>8,</t>
  </si>
  <si>
    <t>11,</t>
  </si>
  <si>
    <t>2,</t>
  </si>
  <si>
    <t>7,</t>
  </si>
  <si>
    <t>15,</t>
  </si>
  <si>
    <t>13,</t>
  </si>
  <si>
    <t>ItemID</t>
  </si>
  <si>
    <t>ItemCount</t>
  </si>
  <si>
    <t>CurrencyID</t>
  </si>
  <si>
    <t>-1,</t>
  </si>
  <si>
    <t>600,</t>
  </si>
  <si>
    <t>150,</t>
  </si>
  <si>
    <t>2000,</t>
  </si>
  <si>
    <t>6000,</t>
  </si>
  <si>
    <t>0,10,</t>
  </si>
  <si>
    <t>200,300,</t>
  </si>
  <si>
    <t>0,11,</t>
  </si>
  <si>
    <t>500,200,</t>
  </si>
  <si>
    <t>4000,</t>
  </si>
  <si>
    <t>600,400,</t>
  </si>
  <si>
    <t>10000,</t>
  </si>
  <si>
    <t>20000,</t>
  </si>
  <si>
    <t>Score</t>
  </si>
  <si>
    <t>5,10,13,</t>
    <phoneticPr fontId="3" type="noConversion"/>
  </si>
  <si>
    <t>400,</t>
    <phoneticPr fontId="3" type="noConversion"/>
  </si>
  <si>
    <t>8,14,20,</t>
    <phoneticPr fontId="3" type="noConversion"/>
  </si>
  <si>
    <t>0,1,</t>
    <phoneticPr fontId="3" type="noConversion"/>
  </si>
  <si>
    <t>500,100,</t>
    <phoneticPr fontId="3" type="noConversion"/>
  </si>
  <si>
    <t>提供餐食、美酒，也可以完成每日任务</t>
    <phoneticPr fontId="3" type="noConversion"/>
  </si>
  <si>
    <t>宋代农村百姓的房屋比较朴实,多为低矮的屋和瓦房</t>
    <phoneticPr fontId="3" type="noConversion"/>
  </si>
  <si>
    <t>望火楼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</si>
</sst>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73754081850645"/>
        <bgColor theme="4" tint="0.79973754081850645"/>
      </patternFill>
    </fill>
  </fills>
  <borders count="3">
    <border>
      <left/>
      <right/>
      <top/>
      <bottom/>
      <diagonal/>
    </border>
    <border>
      <left style="thin">
        <color theme="4" tint="0.39973143711661124"/>
      </left>
      <right/>
      <top style="thin">
        <color theme="4" tint="0.39973143711661124"/>
      </top>
      <bottom style="thin">
        <color theme="4" tint="0.39973143711661124"/>
      </bottom>
      <diagonal/>
    </border>
    <border>
      <left/>
      <right/>
      <top style="thin">
        <color theme="4" tint="0.39973143711661124"/>
      </top>
      <bottom style="thin">
        <color theme="4" tint="0.3997314371166112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4" fillId="3" borderId="2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D1D1F"/>
        <name val="宋体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Q33" totalsRowShown="0">
  <autoFilter ref="A1:Q33" xr:uid="{00000000-0009-0000-0100-000001000000}"/>
  <tableColumns count="17">
    <tableColumn id="1" xr3:uid="{00000000-0010-0000-0000-000001000000}" name="BuildingID"/>
    <tableColumn id="7" xr3:uid="{00000000-0010-0000-0000-000007000000}" name="ResourcePath"/>
    <tableColumn id="2" xr3:uid="{00000000-0010-0000-0000-000002000000}" name="Name"/>
    <tableColumn id="3" xr3:uid="{00000000-0010-0000-0000-000003000000}" name="BuildingType"/>
    <tableColumn id="4" xr3:uid="{00000000-0010-0000-0000-000004000000}" name="Description"/>
    <tableColumn id="5" xr3:uid="{00000000-0010-0000-0000-000005000000}" name="CurrencyType"/>
    <tableColumn id="6" xr3:uid="{00000000-0010-0000-0000-000006000000}" name="CurrencyCount"/>
    <tableColumn id="8" xr3:uid="{00000000-0010-0000-0000-000008000000}" name="RowCount"/>
    <tableColumn id="9" xr3:uid="{00000000-0010-0000-0000-000009000000}" name="ColCount"/>
    <tableColumn id="15" xr3:uid="{00000000-0010-0000-0000-00000F000000}" name="Cd"/>
    <tableColumn id="10" xr3:uid="{00000000-0010-0000-0000-00000A000000}" name="Unlock"/>
    <tableColumn id="11" xr3:uid="{00000000-0010-0000-0000-00000B000000}" name="People"/>
    <tableColumn id="12" xr3:uid="{00000000-0010-0000-0000-00000C000000}" name="Level"/>
    <tableColumn id="13" xr3:uid="{00000000-0010-0000-0000-00000D000000}" name="BaseScore"/>
    <tableColumn id="14" xr3:uid="{00000000-0010-0000-0000-00000E000000}" name="EnvScore"/>
    <tableColumn id="16" xr3:uid="{00000000-0010-0000-0000-000010000000}" name="Story" dataDxfId="0"/>
    <tableColumn id="17" xr3:uid="{00000000-0010-0000-0000-000011000000}" name="Max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G33" totalsRowShown="0">
  <autoFilter ref="A1:G33" xr:uid="{00000000-0009-0000-0100-000002000000}"/>
  <tableColumns count="7">
    <tableColumn id="1" xr3:uid="{00000000-0010-0000-0100-000001000000}" name="ID"/>
    <tableColumn id="2" xr3:uid="{00000000-0010-0000-0100-000002000000}" name="Name">
      <calculatedColumnFormula>_xlfn.XLOOKUP(A2,Building!$A$2:$A$33,Building!$C$2:$C$33)</calculatedColumnFormula>
    </tableColumn>
    <tableColumn id="3" xr3:uid="{00000000-0010-0000-0100-000003000000}" name="ProduceType"/>
    <tableColumn id="4" xr3:uid="{00000000-0010-0000-0100-000004000000}" name="ProduceID"/>
    <tableColumn id="5" xr3:uid="{00000000-0010-0000-0100-000005000000}" name="ProduceAmount"/>
    <tableColumn id="7" xr3:uid="{00000000-0010-0000-0100-000007000000}" name="ConsumeID"/>
    <tableColumn id="8" xr3:uid="{00000000-0010-0000-0100-000008000000}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1:E13" totalsRowShown="0">
  <autoFilter ref="A1:E13" xr:uid="{00000000-0009-0000-0100-000003000000}"/>
  <tableColumns count="5">
    <tableColumn id="1" xr3:uid="{00000000-0010-0000-0200-000001000000}" name="BuildingID"/>
    <tableColumn id="3" xr3:uid="{00000000-0010-0000-0200-000003000000}" name="Name"/>
    <tableColumn id="2" xr3:uid="{00000000-0010-0000-0200-000002000000}" name="Level"/>
    <tableColumn id="12" xr3:uid="{00000000-0010-0000-0200-00000C000000}" name="ConsumeID"/>
    <tableColumn id="13" xr3:uid="{00000000-0010-0000-0200-00000D000000}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F23" totalsRowShown="0">
  <autoFilter ref="A1:F23" xr:uid="{00000000-0009-0000-0100-000004000000}"/>
  <tableColumns count="6">
    <tableColumn id="1" xr3:uid="{00000000-0010-0000-0300-000001000000}" name="ID"/>
    <tableColumn id="2" xr3:uid="{00000000-0010-0000-0300-000002000000}" name="Level"/>
    <tableColumn id="3" xr3:uid="{00000000-0010-0000-0300-000003000000}" name="ItemID"/>
    <tableColumn id="4" xr3:uid="{00000000-0010-0000-0300-000004000000}" name="ItemCount"/>
    <tableColumn id="5" xr3:uid="{00000000-0010-0000-0300-000005000000}" name="CurrencyID"/>
    <tableColumn id="6" xr3:uid="{00000000-0010-0000-0300-000006000000}" name="Currency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5" displayName="表5" ref="A1:B6" totalsRowShown="0">
  <autoFilter ref="A1:B6" xr:uid="{00000000-0009-0000-0100-000005000000}"/>
  <tableColumns count="2">
    <tableColumn id="1" xr3:uid="{00000000-0010-0000-0400-000001000000}" name="Level"/>
    <tableColumn id="2" xr3:uid="{00000000-0010-0000-0400-000002000000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workbookViewId="0">
      <selection activeCell="N20" sqref="N20"/>
    </sheetView>
  </sheetViews>
  <sheetFormatPr defaultColWidth="9" defaultRowHeight="14.4" x14ac:dyDescent="0.25"/>
  <cols>
    <col min="1" max="2" width="13.109375" customWidth="1"/>
    <col min="3" max="3" width="10.88671875" customWidth="1"/>
    <col min="4" max="4" width="15.21875" customWidth="1"/>
    <col min="5" max="5" width="21.88671875" customWidth="1"/>
    <col min="6" max="6" width="15.6640625" customWidth="1"/>
    <col min="7" max="7" width="15.33203125" customWidth="1"/>
    <col min="8" max="8" width="11" customWidth="1"/>
    <col min="9" max="9" width="9.77734375" customWidth="1"/>
    <col min="10" max="10" width="6.5546875" customWidth="1"/>
    <col min="13" max="13" width="9.77734375" customWidth="1"/>
    <col min="16" max="16" width="65.6640625" customWidth="1"/>
    <col min="17" max="17" width="11.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0</v>
      </c>
      <c r="B2" t="s">
        <v>17</v>
      </c>
      <c r="C2" t="s">
        <v>18</v>
      </c>
      <c r="D2">
        <v>3</v>
      </c>
      <c r="E2" t="s">
        <v>19</v>
      </c>
      <c r="F2" t="s">
        <v>20</v>
      </c>
      <c r="G2" t="s">
        <v>21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100</v>
      </c>
      <c r="O2">
        <v>20</v>
      </c>
      <c r="P2" t="s">
        <v>22</v>
      </c>
      <c r="Q2">
        <v>1</v>
      </c>
    </row>
    <row r="3" spans="1:17" x14ac:dyDescent="0.25">
      <c r="A3">
        <v>1</v>
      </c>
      <c r="B3" t="s">
        <v>23</v>
      </c>
      <c r="C3" t="s">
        <v>24</v>
      </c>
      <c r="D3">
        <v>0</v>
      </c>
      <c r="E3" t="s">
        <v>24</v>
      </c>
      <c r="F3" t="s">
        <v>25</v>
      </c>
      <c r="G3" t="s">
        <v>25</v>
      </c>
      <c r="H3">
        <v>10</v>
      </c>
      <c r="I3">
        <v>10</v>
      </c>
      <c r="J3">
        <v>-1</v>
      </c>
      <c r="K3" t="b">
        <v>0</v>
      </c>
      <c r="L3">
        <v>0</v>
      </c>
      <c r="M3">
        <v>5</v>
      </c>
      <c r="N3">
        <v>0</v>
      </c>
      <c r="O3">
        <v>0</v>
      </c>
      <c r="P3" t="s">
        <v>24</v>
      </c>
      <c r="Q3">
        <v>-1</v>
      </c>
    </row>
    <row r="4" spans="1:17" x14ac:dyDescent="0.25">
      <c r="A4">
        <v>2</v>
      </c>
      <c r="B4" t="s">
        <v>26</v>
      </c>
      <c r="C4" t="s">
        <v>27</v>
      </c>
      <c r="D4">
        <v>1</v>
      </c>
      <c r="E4" t="s">
        <v>28</v>
      </c>
      <c r="F4" t="s">
        <v>25</v>
      </c>
      <c r="G4" t="s">
        <v>29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  <c r="P4" t="s">
        <v>30</v>
      </c>
      <c r="Q4">
        <v>-1</v>
      </c>
    </row>
    <row r="5" spans="1:17" x14ac:dyDescent="0.25">
      <c r="A5">
        <v>3</v>
      </c>
      <c r="B5" t="s">
        <v>31</v>
      </c>
      <c r="C5" t="s">
        <v>32</v>
      </c>
      <c r="D5">
        <v>2</v>
      </c>
      <c r="E5" t="s">
        <v>33</v>
      </c>
      <c r="F5" t="s">
        <v>25</v>
      </c>
      <c r="G5" t="s">
        <v>34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  <c r="P5" t="s">
        <v>35</v>
      </c>
      <c r="Q5">
        <v>-1</v>
      </c>
    </row>
    <row r="6" spans="1:17" x14ac:dyDescent="0.25">
      <c r="A6">
        <v>4</v>
      </c>
      <c r="B6" t="s">
        <v>36</v>
      </c>
      <c r="C6" t="s">
        <v>37</v>
      </c>
      <c r="D6">
        <v>2</v>
      </c>
      <c r="E6" t="s">
        <v>38</v>
      </c>
      <c r="F6" t="s">
        <v>25</v>
      </c>
      <c r="G6" t="s">
        <v>29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  <c r="P6" t="s">
        <v>39</v>
      </c>
      <c r="Q6">
        <v>-1</v>
      </c>
    </row>
    <row r="7" spans="1:17" x14ac:dyDescent="0.25">
      <c r="A7">
        <v>5</v>
      </c>
      <c r="B7" t="s">
        <v>40</v>
      </c>
      <c r="C7" t="s">
        <v>41</v>
      </c>
      <c r="D7">
        <v>2</v>
      </c>
      <c r="E7" t="s">
        <v>41</v>
      </c>
      <c r="F7" t="s">
        <v>25</v>
      </c>
      <c r="G7" t="s">
        <v>42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  <c r="P7" t="s">
        <v>43</v>
      </c>
      <c r="Q7">
        <v>-1</v>
      </c>
    </row>
    <row r="8" spans="1:17" x14ac:dyDescent="0.25">
      <c r="A8">
        <v>6</v>
      </c>
      <c r="B8" t="s">
        <v>44</v>
      </c>
      <c r="C8" t="s">
        <v>45</v>
      </c>
      <c r="D8">
        <v>0</v>
      </c>
      <c r="E8" t="s">
        <v>46</v>
      </c>
      <c r="F8" t="s">
        <v>25</v>
      </c>
      <c r="G8" t="s">
        <v>47</v>
      </c>
      <c r="H8">
        <v>4</v>
      </c>
      <c r="I8">
        <v>2</v>
      </c>
      <c r="J8">
        <v>8</v>
      </c>
      <c r="K8" t="b">
        <v>0</v>
      </c>
      <c r="L8">
        <v>6</v>
      </c>
      <c r="M8">
        <v>3</v>
      </c>
      <c r="N8">
        <v>22</v>
      </c>
      <c r="O8">
        <v>2</v>
      </c>
      <c r="P8" s="10" t="s">
        <v>178</v>
      </c>
      <c r="Q8">
        <v>-1</v>
      </c>
    </row>
    <row r="9" spans="1:17" x14ac:dyDescent="0.25">
      <c r="A9">
        <v>7</v>
      </c>
      <c r="B9" t="s">
        <v>49</v>
      </c>
      <c r="C9" s="10" t="s">
        <v>179</v>
      </c>
      <c r="D9">
        <v>0</v>
      </c>
      <c r="E9" t="s">
        <v>51</v>
      </c>
      <c r="F9" t="s">
        <v>25</v>
      </c>
      <c r="G9" t="s">
        <v>52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18</v>
      </c>
      <c r="O9">
        <v>0</v>
      </c>
      <c r="P9" s="10" t="s">
        <v>178</v>
      </c>
      <c r="Q9">
        <v>-1</v>
      </c>
    </row>
    <row r="10" spans="1:17" x14ac:dyDescent="0.25">
      <c r="A10">
        <v>8</v>
      </c>
      <c r="B10" t="s">
        <v>53</v>
      </c>
      <c r="C10" t="s">
        <v>54</v>
      </c>
      <c r="D10">
        <v>0</v>
      </c>
      <c r="E10" t="s">
        <v>46</v>
      </c>
      <c r="F10" t="s">
        <v>25</v>
      </c>
      <c r="G10" t="s">
        <v>55</v>
      </c>
      <c r="H10">
        <v>4</v>
      </c>
      <c r="I10">
        <v>3</v>
      </c>
      <c r="J10">
        <v>9</v>
      </c>
      <c r="K10" t="b">
        <v>0</v>
      </c>
      <c r="L10">
        <v>7</v>
      </c>
      <c r="M10">
        <v>3</v>
      </c>
      <c r="N10">
        <v>27</v>
      </c>
      <c r="O10">
        <v>3</v>
      </c>
      <c r="P10" t="s">
        <v>48</v>
      </c>
      <c r="Q10">
        <v>-1</v>
      </c>
    </row>
    <row r="11" spans="1:17" x14ac:dyDescent="0.25">
      <c r="A11">
        <v>9</v>
      </c>
      <c r="B11" t="s">
        <v>56</v>
      </c>
      <c r="C11" t="s">
        <v>57</v>
      </c>
      <c r="D11">
        <v>0</v>
      </c>
      <c r="E11" t="s">
        <v>58</v>
      </c>
      <c r="F11" t="s">
        <v>25</v>
      </c>
      <c r="G11" t="s">
        <v>59</v>
      </c>
      <c r="H11">
        <v>4</v>
      </c>
      <c r="I11">
        <v>2</v>
      </c>
      <c r="J11">
        <v>8</v>
      </c>
      <c r="K11" t="b">
        <v>0</v>
      </c>
      <c r="L11">
        <v>3</v>
      </c>
      <c r="M11">
        <v>3</v>
      </c>
      <c r="N11">
        <v>10</v>
      </c>
      <c r="O11">
        <v>2</v>
      </c>
      <c r="P11" t="s">
        <v>48</v>
      </c>
      <c r="Q11">
        <v>-1</v>
      </c>
    </row>
    <row r="12" spans="1:17" x14ac:dyDescent="0.25">
      <c r="A12">
        <v>10</v>
      </c>
      <c r="B12" t="s">
        <v>60</v>
      </c>
      <c r="C12" t="s">
        <v>61</v>
      </c>
      <c r="D12">
        <v>1</v>
      </c>
      <c r="E12" t="s">
        <v>61</v>
      </c>
      <c r="F12" t="s">
        <v>25</v>
      </c>
      <c r="G12" t="s">
        <v>62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  <c r="P12" t="s">
        <v>63</v>
      </c>
      <c r="Q12">
        <v>-1</v>
      </c>
    </row>
    <row r="13" spans="1:17" x14ac:dyDescent="0.25">
      <c r="A13">
        <v>11</v>
      </c>
      <c r="B13" t="s">
        <v>64</v>
      </c>
      <c r="C13" t="s">
        <v>65</v>
      </c>
      <c r="D13">
        <v>1</v>
      </c>
      <c r="E13" t="s">
        <v>66</v>
      </c>
      <c r="F13" t="s">
        <v>25</v>
      </c>
      <c r="G13" t="s">
        <v>67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  <c r="P13" t="s">
        <v>68</v>
      </c>
      <c r="Q13">
        <v>-1</v>
      </c>
    </row>
    <row r="14" spans="1:17" x14ac:dyDescent="0.25">
      <c r="A14">
        <v>12</v>
      </c>
      <c r="B14" t="s">
        <v>69</v>
      </c>
      <c r="C14" t="s">
        <v>70</v>
      </c>
      <c r="D14">
        <v>1</v>
      </c>
      <c r="E14" t="s">
        <v>70</v>
      </c>
      <c r="F14" t="s">
        <v>25</v>
      </c>
      <c r="G14" t="s">
        <v>71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  <c r="P14" t="s">
        <v>72</v>
      </c>
      <c r="Q14">
        <v>-1</v>
      </c>
    </row>
    <row r="15" spans="1:17" x14ac:dyDescent="0.25">
      <c r="A15">
        <v>13</v>
      </c>
      <c r="B15" t="s">
        <v>73</v>
      </c>
      <c r="C15" t="s">
        <v>74</v>
      </c>
      <c r="D15">
        <v>4</v>
      </c>
      <c r="E15" t="s">
        <v>75</v>
      </c>
      <c r="F15" t="s">
        <v>25</v>
      </c>
      <c r="G15" t="s">
        <v>67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  <c r="P15" t="s">
        <v>76</v>
      </c>
      <c r="Q15">
        <v>1</v>
      </c>
    </row>
    <row r="16" spans="1:17" x14ac:dyDescent="0.25">
      <c r="A16">
        <v>14</v>
      </c>
      <c r="B16" t="s">
        <v>77</v>
      </c>
      <c r="C16" t="s">
        <v>78</v>
      </c>
      <c r="D16">
        <v>2</v>
      </c>
      <c r="E16" t="s">
        <v>78</v>
      </c>
      <c r="F16" t="s">
        <v>25</v>
      </c>
      <c r="G16" t="s">
        <v>79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  <c r="P16" t="s">
        <v>80</v>
      </c>
      <c r="Q16">
        <v>-1</v>
      </c>
    </row>
    <row r="17" spans="1:17" x14ac:dyDescent="0.25">
      <c r="A17">
        <v>15</v>
      </c>
      <c r="B17" t="s">
        <v>81</v>
      </c>
      <c r="C17" t="s">
        <v>82</v>
      </c>
      <c r="D17">
        <v>3</v>
      </c>
      <c r="E17" t="s">
        <v>82</v>
      </c>
      <c r="F17" t="s">
        <v>83</v>
      </c>
      <c r="G17" s="7" t="s">
        <v>84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50</v>
      </c>
      <c r="O17">
        <v>0</v>
      </c>
      <c r="P17" t="s">
        <v>85</v>
      </c>
      <c r="Q17">
        <v>1</v>
      </c>
    </row>
    <row r="18" spans="1:17" x14ac:dyDescent="0.25">
      <c r="A18">
        <v>16</v>
      </c>
      <c r="B18" t="s">
        <v>86</v>
      </c>
      <c r="C18" t="s">
        <v>87</v>
      </c>
      <c r="D18">
        <v>3</v>
      </c>
      <c r="E18" t="s">
        <v>87</v>
      </c>
      <c r="F18" t="s">
        <v>83</v>
      </c>
      <c r="G18" t="s">
        <v>88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50</v>
      </c>
      <c r="O18">
        <v>0</v>
      </c>
      <c r="P18" t="s">
        <v>85</v>
      </c>
      <c r="Q18">
        <v>1</v>
      </c>
    </row>
    <row r="19" spans="1:17" x14ac:dyDescent="0.25">
      <c r="A19">
        <v>17</v>
      </c>
      <c r="B19" t="s">
        <v>89</v>
      </c>
      <c r="C19" t="s">
        <v>90</v>
      </c>
      <c r="D19">
        <v>3</v>
      </c>
      <c r="E19" t="s">
        <v>90</v>
      </c>
      <c r="F19" t="s">
        <v>83</v>
      </c>
      <c r="G19" t="s">
        <v>91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50</v>
      </c>
      <c r="O19">
        <v>0</v>
      </c>
      <c r="P19" t="s">
        <v>85</v>
      </c>
      <c r="Q19">
        <v>1</v>
      </c>
    </row>
    <row r="20" spans="1:17" x14ac:dyDescent="0.25">
      <c r="A20">
        <v>18</v>
      </c>
      <c r="B20" t="s">
        <v>92</v>
      </c>
      <c r="C20" t="s">
        <v>93</v>
      </c>
      <c r="D20">
        <v>2</v>
      </c>
      <c r="E20" t="s">
        <v>93</v>
      </c>
      <c r="F20" t="s">
        <v>25</v>
      </c>
      <c r="G20" t="s">
        <v>67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  <c r="P20" t="s">
        <v>94</v>
      </c>
      <c r="Q20">
        <v>-1</v>
      </c>
    </row>
    <row r="21" spans="1:17" x14ac:dyDescent="0.25">
      <c r="A21">
        <v>19</v>
      </c>
      <c r="B21" t="s">
        <v>95</v>
      </c>
      <c r="C21" t="s">
        <v>96</v>
      </c>
      <c r="D21">
        <v>2</v>
      </c>
      <c r="E21" t="s">
        <v>96</v>
      </c>
      <c r="F21" t="s">
        <v>25</v>
      </c>
      <c r="G21" t="s">
        <v>67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  <c r="P21" t="s">
        <v>94</v>
      </c>
      <c r="Q21">
        <v>-1</v>
      </c>
    </row>
    <row r="22" spans="1:17" x14ac:dyDescent="0.25">
      <c r="A22">
        <v>20</v>
      </c>
      <c r="B22" t="s">
        <v>97</v>
      </c>
      <c r="C22" t="s">
        <v>98</v>
      </c>
      <c r="D22">
        <v>2</v>
      </c>
      <c r="E22" t="s">
        <v>98</v>
      </c>
      <c r="F22" t="s">
        <v>25</v>
      </c>
      <c r="G22" t="s">
        <v>67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  <c r="P22" t="s">
        <v>94</v>
      </c>
      <c r="Q22">
        <v>-1</v>
      </c>
    </row>
    <row r="23" spans="1:17" x14ac:dyDescent="0.25">
      <c r="A23">
        <v>21</v>
      </c>
      <c r="B23" t="s">
        <v>99</v>
      </c>
      <c r="C23" t="s">
        <v>100</v>
      </c>
      <c r="D23">
        <v>2</v>
      </c>
      <c r="E23" t="s">
        <v>100</v>
      </c>
      <c r="F23" t="s">
        <v>25</v>
      </c>
      <c r="G23" t="s">
        <v>67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  <c r="P23" t="s">
        <v>94</v>
      </c>
      <c r="Q23">
        <v>-1</v>
      </c>
    </row>
    <row r="24" spans="1:17" x14ac:dyDescent="0.25">
      <c r="A24">
        <v>22</v>
      </c>
      <c r="B24" t="s">
        <v>101</v>
      </c>
      <c r="C24" t="s">
        <v>102</v>
      </c>
      <c r="D24">
        <v>2</v>
      </c>
      <c r="E24" t="s">
        <v>102</v>
      </c>
      <c r="F24" t="s">
        <v>25</v>
      </c>
      <c r="G24" t="s">
        <v>67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  <c r="P24" t="s">
        <v>94</v>
      </c>
      <c r="Q24">
        <v>-1</v>
      </c>
    </row>
    <row r="25" spans="1:17" x14ac:dyDescent="0.25">
      <c r="A25">
        <v>23</v>
      </c>
      <c r="B25" t="s">
        <v>103</v>
      </c>
      <c r="C25" t="s">
        <v>104</v>
      </c>
      <c r="D25">
        <v>2</v>
      </c>
      <c r="E25" t="s">
        <v>104</v>
      </c>
      <c r="F25" t="s">
        <v>25</v>
      </c>
      <c r="G25" t="s">
        <v>67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  <c r="P25" t="s">
        <v>94</v>
      </c>
      <c r="Q25">
        <v>-1</v>
      </c>
    </row>
    <row r="26" spans="1:17" x14ac:dyDescent="0.25">
      <c r="A26">
        <v>24</v>
      </c>
      <c r="B26" t="s">
        <v>105</v>
      </c>
      <c r="C26" t="s">
        <v>106</v>
      </c>
      <c r="D26">
        <v>2</v>
      </c>
      <c r="E26" t="s">
        <v>107</v>
      </c>
      <c r="F26" s="10" t="s">
        <v>175</v>
      </c>
      <c r="G26" s="10" t="s">
        <v>176</v>
      </c>
      <c r="H26">
        <v>3</v>
      </c>
      <c r="I26">
        <v>2</v>
      </c>
      <c r="J26">
        <v>-1</v>
      </c>
      <c r="K26" t="b">
        <v>0</v>
      </c>
      <c r="L26">
        <v>0</v>
      </c>
      <c r="M26">
        <v>1</v>
      </c>
      <c r="N26">
        <v>20</v>
      </c>
      <c r="O26">
        <v>10</v>
      </c>
      <c r="P26" t="s">
        <v>110</v>
      </c>
      <c r="Q26">
        <v>-1</v>
      </c>
    </row>
    <row r="27" spans="1:17" x14ac:dyDescent="0.25">
      <c r="A27">
        <v>25</v>
      </c>
      <c r="B27" t="s">
        <v>111</v>
      </c>
      <c r="C27" t="s">
        <v>112</v>
      </c>
      <c r="D27">
        <v>2</v>
      </c>
      <c r="E27" t="s">
        <v>112</v>
      </c>
      <c r="F27" t="s">
        <v>108</v>
      </c>
      <c r="G27" t="s">
        <v>109</v>
      </c>
      <c r="H27">
        <v>2</v>
      </c>
      <c r="I27">
        <v>6</v>
      </c>
      <c r="J27">
        <v>-1</v>
      </c>
      <c r="K27" t="b">
        <v>0</v>
      </c>
      <c r="L27">
        <v>0</v>
      </c>
      <c r="M27">
        <v>1</v>
      </c>
      <c r="N27">
        <v>25</v>
      </c>
      <c r="O27">
        <v>10</v>
      </c>
      <c r="P27" t="s">
        <v>113</v>
      </c>
      <c r="Q27">
        <v>-1</v>
      </c>
    </row>
    <row r="28" spans="1:17" x14ac:dyDescent="0.25">
      <c r="A28">
        <v>26</v>
      </c>
      <c r="B28" t="s">
        <v>114</v>
      </c>
      <c r="C28" t="s">
        <v>115</v>
      </c>
      <c r="D28">
        <v>3</v>
      </c>
      <c r="E28" t="s">
        <v>116</v>
      </c>
      <c r="F28" t="s">
        <v>108</v>
      </c>
      <c r="G28" t="s">
        <v>109</v>
      </c>
      <c r="H28">
        <v>3</v>
      </c>
      <c r="I28">
        <v>4</v>
      </c>
      <c r="J28">
        <v>-1</v>
      </c>
      <c r="K28" t="b">
        <v>0</v>
      </c>
      <c r="L28">
        <v>0</v>
      </c>
      <c r="M28">
        <v>1</v>
      </c>
      <c r="N28">
        <v>30</v>
      </c>
      <c r="O28">
        <v>10</v>
      </c>
      <c r="P28" t="s">
        <v>117</v>
      </c>
      <c r="Q28">
        <v>1</v>
      </c>
    </row>
    <row r="29" spans="1:17" x14ac:dyDescent="0.25">
      <c r="A29">
        <v>27</v>
      </c>
      <c r="B29" t="s">
        <v>118</v>
      </c>
      <c r="C29" t="s">
        <v>119</v>
      </c>
      <c r="D29">
        <v>3</v>
      </c>
      <c r="E29" t="s">
        <v>119</v>
      </c>
      <c r="F29" t="s">
        <v>108</v>
      </c>
      <c r="G29" t="s">
        <v>109</v>
      </c>
      <c r="H29">
        <v>6</v>
      </c>
      <c r="I29">
        <v>10</v>
      </c>
      <c r="J29">
        <v>-1</v>
      </c>
      <c r="K29" t="b">
        <v>0</v>
      </c>
      <c r="L29">
        <v>0</v>
      </c>
      <c r="M29">
        <v>1</v>
      </c>
      <c r="N29">
        <v>35</v>
      </c>
      <c r="O29">
        <v>10</v>
      </c>
      <c r="P29" t="s">
        <v>120</v>
      </c>
      <c r="Q29">
        <v>-1</v>
      </c>
    </row>
    <row r="30" spans="1:17" x14ac:dyDescent="0.25">
      <c r="A30">
        <v>28</v>
      </c>
      <c r="B30" t="s">
        <v>121</v>
      </c>
      <c r="C30" t="s">
        <v>122</v>
      </c>
      <c r="D30">
        <v>2</v>
      </c>
      <c r="E30" t="s">
        <v>123</v>
      </c>
      <c r="F30" t="s">
        <v>108</v>
      </c>
      <c r="G30" t="s">
        <v>109</v>
      </c>
      <c r="H30">
        <v>2</v>
      </c>
      <c r="I30">
        <v>2</v>
      </c>
      <c r="J30">
        <v>-1</v>
      </c>
      <c r="K30" t="b">
        <v>0</v>
      </c>
      <c r="L30">
        <v>0</v>
      </c>
      <c r="M30">
        <v>3</v>
      </c>
      <c r="N30">
        <v>15</v>
      </c>
      <c r="O30">
        <v>10</v>
      </c>
      <c r="P30" t="s">
        <v>124</v>
      </c>
      <c r="Q30">
        <v>-1</v>
      </c>
    </row>
    <row r="31" spans="1:17" x14ac:dyDescent="0.25">
      <c r="A31">
        <v>29</v>
      </c>
      <c r="B31" t="s">
        <v>125</v>
      </c>
      <c r="C31" t="s">
        <v>126</v>
      </c>
      <c r="D31">
        <v>3</v>
      </c>
      <c r="E31" t="s">
        <v>126</v>
      </c>
      <c r="F31" t="s">
        <v>108</v>
      </c>
      <c r="G31" t="s">
        <v>109</v>
      </c>
      <c r="H31">
        <v>5</v>
      </c>
      <c r="I31">
        <v>6</v>
      </c>
      <c r="J31">
        <v>-1</v>
      </c>
      <c r="K31" t="b">
        <v>0</v>
      </c>
      <c r="L31">
        <v>0</v>
      </c>
      <c r="M31">
        <v>1</v>
      </c>
      <c r="N31">
        <v>28</v>
      </c>
      <c r="O31">
        <v>10</v>
      </c>
      <c r="P31" t="s">
        <v>177</v>
      </c>
      <c r="Q31">
        <v>-1</v>
      </c>
    </row>
    <row r="32" spans="1:17" x14ac:dyDescent="0.25">
      <c r="A32">
        <v>30</v>
      </c>
      <c r="B32" t="s">
        <v>127</v>
      </c>
      <c r="C32" t="s">
        <v>128</v>
      </c>
      <c r="D32">
        <v>4</v>
      </c>
      <c r="E32" t="s">
        <v>128</v>
      </c>
      <c r="F32" t="s">
        <v>108</v>
      </c>
      <c r="G32" t="s">
        <v>109</v>
      </c>
      <c r="H32">
        <v>5</v>
      </c>
      <c r="I32">
        <v>7</v>
      </c>
      <c r="J32">
        <v>8</v>
      </c>
      <c r="K32" t="b">
        <v>0</v>
      </c>
      <c r="L32">
        <v>0</v>
      </c>
      <c r="M32">
        <v>3</v>
      </c>
      <c r="N32">
        <v>10</v>
      </c>
      <c r="O32">
        <v>-15</v>
      </c>
      <c r="P32" t="s">
        <v>129</v>
      </c>
      <c r="Q32">
        <v>-1</v>
      </c>
    </row>
    <row r="33" spans="1:17" x14ac:dyDescent="0.25">
      <c r="A33">
        <v>31</v>
      </c>
      <c r="B33" t="s">
        <v>130</v>
      </c>
      <c r="C33" t="s">
        <v>131</v>
      </c>
      <c r="D33">
        <v>3</v>
      </c>
      <c r="E33" t="s">
        <v>131</v>
      </c>
      <c r="F33" t="s">
        <v>132</v>
      </c>
      <c r="G33" t="s">
        <v>133</v>
      </c>
      <c r="H33">
        <v>8</v>
      </c>
      <c r="I33">
        <v>8</v>
      </c>
      <c r="J33">
        <v>-1</v>
      </c>
      <c r="K33" t="b">
        <v>0</v>
      </c>
      <c r="L33">
        <v>0</v>
      </c>
      <c r="M33">
        <v>1</v>
      </c>
      <c r="N33">
        <v>100</v>
      </c>
      <c r="O33">
        <v>20</v>
      </c>
      <c r="P33" t="s">
        <v>134</v>
      </c>
      <c r="Q33">
        <v>1</v>
      </c>
    </row>
  </sheetData>
  <phoneticPr fontId="3" type="noConversion"/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L7" sqref="L7"/>
    </sheetView>
  </sheetViews>
  <sheetFormatPr defaultColWidth="8.88671875" defaultRowHeight="14.4" x14ac:dyDescent="0.25"/>
  <cols>
    <col min="1" max="1" width="3.88671875" customWidth="1"/>
    <col min="2" max="2" width="10.77734375" customWidth="1"/>
    <col min="3" max="3" width="14.44140625" customWidth="1"/>
    <col min="4" max="4" width="11.88671875" customWidth="1"/>
    <col min="5" max="5" width="16.88671875" customWidth="1"/>
    <col min="6" max="6" width="11.88671875" customWidth="1"/>
    <col min="7" max="7" width="18.109375" customWidth="1"/>
  </cols>
  <sheetData>
    <row r="1" spans="1:7" x14ac:dyDescent="0.25">
      <c r="A1" s="1" t="s">
        <v>135</v>
      </c>
      <c r="B1" s="2" t="s">
        <v>2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</row>
    <row r="2" spans="1:7" x14ac:dyDescent="0.25">
      <c r="A2" s="3">
        <v>0</v>
      </c>
      <c r="B2" s="4" t="str">
        <f>_xlfn.XLOOKUP(A2,Building!$A$2:$A$33,Building!$C$2:$C$33)</f>
        <v>六和塔</v>
      </c>
      <c r="C2" s="4">
        <v>2</v>
      </c>
      <c r="D2" s="4">
        <v>0</v>
      </c>
      <c r="E2" s="4" t="s">
        <v>25</v>
      </c>
      <c r="F2" s="5">
        <v>-1</v>
      </c>
      <c r="G2" s="4" t="s">
        <v>25</v>
      </c>
    </row>
    <row r="3" spans="1:7" x14ac:dyDescent="0.25">
      <c r="A3" s="6">
        <v>1</v>
      </c>
      <c r="B3" s="5" t="str">
        <f>_xlfn.XLOOKUP(A3,Building!$A$2:$A$33,Building!$C$2:$C$33)</f>
        <v>官府</v>
      </c>
      <c r="C3" s="5">
        <v>2</v>
      </c>
      <c r="D3" s="5">
        <v>0</v>
      </c>
      <c r="E3" s="5" t="s">
        <v>25</v>
      </c>
      <c r="F3" s="5">
        <v>-1</v>
      </c>
      <c r="G3" s="5" t="s">
        <v>25</v>
      </c>
    </row>
    <row r="4" spans="1:7" x14ac:dyDescent="0.25">
      <c r="A4" s="3">
        <v>2</v>
      </c>
      <c r="B4" s="4" t="str">
        <f>_xlfn.XLOOKUP(A4,Building!$A$2:$A$33,Building!$C$2:$C$33)</f>
        <v>农田</v>
      </c>
      <c r="C4" s="4">
        <v>1</v>
      </c>
      <c r="D4" s="4">
        <v>10</v>
      </c>
      <c r="E4" s="9" t="s">
        <v>172</v>
      </c>
      <c r="F4" s="5">
        <v>-1</v>
      </c>
      <c r="G4" s="5" t="s">
        <v>25</v>
      </c>
    </row>
    <row r="5" spans="1:7" x14ac:dyDescent="0.25">
      <c r="A5" s="6">
        <v>3</v>
      </c>
      <c r="B5" s="5" t="str">
        <f>_xlfn.XLOOKUP(A5,Building!$A$2:$A$33,Building!$C$2:$C$33)</f>
        <v>马车</v>
      </c>
      <c r="C5" s="5">
        <v>2</v>
      </c>
      <c r="D5" s="5">
        <v>0</v>
      </c>
      <c r="E5" s="5" t="s">
        <v>25</v>
      </c>
      <c r="F5" s="5">
        <v>-1</v>
      </c>
      <c r="G5" s="5" t="s">
        <v>25</v>
      </c>
    </row>
    <row r="6" spans="1:7" x14ac:dyDescent="0.25">
      <c r="A6" s="3">
        <v>4</v>
      </c>
      <c r="B6" s="4" t="str">
        <f>_xlfn.XLOOKUP(A6,Building!$A$2:$A$33,Building!$C$2:$C$33)</f>
        <v>道路</v>
      </c>
      <c r="C6" s="4">
        <v>2</v>
      </c>
      <c r="D6" s="4">
        <v>0</v>
      </c>
      <c r="E6" s="4" t="s">
        <v>25</v>
      </c>
      <c r="F6" s="5">
        <v>-1</v>
      </c>
      <c r="G6" s="4" t="s">
        <v>25</v>
      </c>
    </row>
    <row r="7" spans="1:7" x14ac:dyDescent="0.25">
      <c r="A7" s="6">
        <v>5</v>
      </c>
      <c r="B7" s="5" t="str">
        <f>_xlfn.XLOOKUP(A7,Building!$A$2:$A$33,Building!$C$2:$C$33)</f>
        <v>桥</v>
      </c>
      <c r="C7" s="5">
        <v>2</v>
      </c>
      <c r="D7" s="5">
        <v>0</v>
      </c>
      <c r="E7" s="5" t="s">
        <v>25</v>
      </c>
      <c r="F7" s="5">
        <v>-1</v>
      </c>
      <c r="G7" s="5" t="s">
        <v>25</v>
      </c>
    </row>
    <row r="8" spans="1:7" x14ac:dyDescent="0.25">
      <c r="A8" s="3">
        <v>6</v>
      </c>
      <c r="B8" s="4" t="str">
        <f>_xlfn.XLOOKUP(A8,Building!$A$2:$A$33,Building!$C$2:$C$33)</f>
        <v>府宅</v>
      </c>
      <c r="C8" s="4">
        <v>0</v>
      </c>
      <c r="D8" s="4">
        <v>0</v>
      </c>
      <c r="E8" s="4" t="s">
        <v>142</v>
      </c>
      <c r="F8" s="4">
        <v>-2</v>
      </c>
      <c r="G8" s="5" t="s">
        <v>25</v>
      </c>
    </row>
    <row r="9" spans="1:7" x14ac:dyDescent="0.25">
      <c r="A9" s="6">
        <v>7</v>
      </c>
      <c r="B9" s="5" t="str">
        <f>_xlfn.XLOOKUP(A9,Building!$A$2:$A$33,Building!$C$2:$C$33)</f>
        <v>望火楼</v>
      </c>
      <c r="C9" s="5">
        <v>0</v>
      </c>
      <c r="D9" s="5">
        <v>0</v>
      </c>
      <c r="E9" s="5" t="s">
        <v>143</v>
      </c>
      <c r="F9" s="5">
        <v>-2</v>
      </c>
      <c r="G9" s="5" t="s">
        <v>25</v>
      </c>
    </row>
    <row r="10" spans="1:7" x14ac:dyDescent="0.25">
      <c r="A10" s="3">
        <v>8</v>
      </c>
      <c r="B10" s="4" t="str">
        <f>_xlfn.XLOOKUP(A10,Building!$A$2:$A$33,Building!$C$2:$C$33)</f>
        <v>宅院</v>
      </c>
      <c r="C10" s="4">
        <v>0</v>
      </c>
      <c r="D10" s="4">
        <v>0</v>
      </c>
      <c r="E10" s="4" t="s">
        <v>144</v>
      </c>
      <c r="F10" s="4">
        <v>-2</v>
      </c>
      <c r="G10" s="5" t="s">
        <v>25</v>
      </c>
    </row>
    <row r="11" spans="1:7" x14ac:dyDescent="0.25">
      <c r="A11" s="6">
        <v>9</v>
      </c>
      <c r="B11" s="5" t="str">
        <f>_xlfn.XLOOKUP(A11,Building!$A$2:$A$33,Building!$C$2:$C$33)</f>
        <v>瓦房</v>
      </c>
      <c r="C11" s="5">
        <v>0</v>
      </c>
      <c r="D11" s="5">
        <v>0</v>
      </c>
      <c r="E11" s="11" t="s">
        <v>174</v>
      </c>
      <c r="F11" s="5">
        <v>-2</v>
      </c>
      <c r="G11" s="5" t="s">
        <v>25</v>
      </c>
    </row>
    <row r="12" spans="1:7" x14ac:dyDescent="0.25">
      <c r="A12" s="3">
        <v>10</v>
      </c>
      <c r="B12" s="4" t="str">
        <f>_xlfn.XLOOKUP(A12,Building!$A$2:$A$33,Building!$C$2:$C$33)</f>
        <v>采石场</v>
      </c>
      <c r="C12" s="4">
        <v>1</v>
      </c>
      <c r="D12" s="4">
        <v>11</v>
      </c>
      <c r="E12" s="4" t="s">
        <v>145</v>
      </c>
      <c r="F12" s="4">
        <v>-1</v>
      </c>
      <c r="G12" s="5" t="s">
        <v>25</v>
      </c>
    </row>
    <row r="13" spans="1:7" x14ac:dyDescent="0.25">
      <c r="A13" s="6">
        <v>11</v>
      </c>
      <c r="B13" s="5" t="str">
        <f>_xlfn.XLOOKUP(A13,Building!$A$2:$A$33,Building!$C$2:$C$33)</f>
        <v>林场</v>
      </c>
      <c r="C13" s="5">
        <v>1</v>
      </c>
      <c r="D13" s="5">
        <v>0</v>
      </c>
      <c r="E13" s="5" t="s">
        <v>146</v>
      </c>
      <c r="F13" s="5">
        <v>-1</v>
      </c>
      <c r="G13" s="5" t="s">
        <v>25</v>
      </c>
    </row>
    <row r="14" spans="1:7" x14ac:dyDescent="0.25">
      <c r="A14" s="3">
        <v>12</v>
      </c>
      <c r="B14" s="4" t="str">
        <f>_xlfn.XLOOKUP(A14,Building!$A$2:$A$33,Building!$C$2:$C$33)</f>
        <v>砖厂</v>
      </c>
      <c r="C14" s="4">
        <v>1</v>
      </c>
      <c r="D14" s="4">
        <v>1</v>
      </c>
      <c r="E14" s="4" t="s">
        <v>141</v>
      </c>
      <c r="F14" s="4">
        <v>11</v>
      </c>
      <c r="G14" s="4" t="s">
        <v>141</v>
      </c>
    </row>
    <row r="15" spans="1:7" x14ac:dyDescent="0.25">
      <c r="A15" s="6">
        <v>13</v>
      </c>
      <c r="B15" s="5" t="str">
        <f>_xlfn.XLOOKUP(A15,Building!$A$2:$A$33,Building!$C$2:$C$33)</f>
        <v>商铺</v>
      </c>
      <c r="C15" s="5">
        <v>2</v>
      </c>
      <c r="D15" s="5">
        <v>0</v>
      </c>
      <c r="E15" s="5" t="s">
        <v>25</v>
      </c>
      <c r="F15" s="5">
        <v>-1</v>
      </c>
      <c r="G15" s="5" t="s">
        <v>25</v>
      </c>
    </row>
    <row r="16" spans="1:7" x14ac:dyDescent="0.25">
      <c r="A16" s="3">
        <v>14</v>
      </c>
      <c r="B16" s="4" t="str">
        <f>_xlfn.XLOOKUP(A16,Building!$A$2:$A$33,Building!$C$2:$C$33)</f>
        <v>篱笆</v>
      </c>
      <c r="C16" s="4">
        <v>2</v>
      </c>
      <c r="D16" s="4">
        <v>0</v>
      </c>
      <c r="E16" s="4" t="s">
        <v>25</v>
      </c>
      <c r="F16" s="4">
        <v>-1</v>
      </c>
      <c r="G16" s="4" t="s">
        <v>25</v>
      </c>
    </row>
    <row r="17" spans="1:7" x14ac:dyDescent="0.25">
      <c r="A17" s="6">
        <v>15</v>
      </c>
      <c r="B17" s="5" t="str">
        <f>_xlfn.XLOOKUP(A17,Building!$A$2:$A$33,Building!$C$2:$C$33)</f>
        <v>相国井</v>
      </c>
      <c r="C17" s="5">
        <v>2</v>
      </c>
      <c r="D17" s="5">
        <v>0</v>
      </c>
      <c r="E17" s="5" t="s">
        <v>25</v>
      </c>
      <c r="F17" s="5">
        <v>-1</v>
      </c>
      <c r="G17" s="5" t="s">
        <v>25</v>
      </c>
    </row>
    <row r="18" spans="1:7" x14ac:dyDescent="0.25">
      <c r="A18" s="3">
        <v>16</v>
      </c>
      <c r="B18" s="4" t="str">
        <f>_xlfn.XLOOKUP(A18,Building!$A$2:$A$33,Building!$C$2:$C$33)</f>
        <v>方井</v>
      </c>
      <c r="C18" s="4">
        <v>2</v>
      </c>
      <c r="D18" s="4">
        <v>0</v>
      </c>
      <c r="E18" s="4" t="s">
        <v>25</v>
      </c>
      <c r="F18" s="4">
        <v>-1</v>
      </c>
      <c r="G18" s="4" t="s">
        <v>25</v>
      </c>
    </row>
    <row r="19" spans="1:7" x14ac:dyDescent="0.25">
      <c r="A19" s="6">
        <v>17</v>
      </c>
      <c r="B19" s="5" t="str">
        <f>_xlfn.XLOOKUP(A19,Building!$A$2:$A$33,Building!$C$2:$C$33)</f>
        <v>金牛井</v>
      </c>
      <c r="C19" s="5">
        <v>2</v>
      </c>
      <c r="D19" s="5">
        <v>0</v>
      </c>
      <c r="E19" s="5" t="s">
        <v>25</v>
      </c>
      <c r="F19" s="5">
        <v>-1</v>
      </c>
      <c r="G19" s="5" t="s">
        <v>25</v>
      </c>
    </row>
    <row r="20" spans="1:7" x14ac:dyDescent="0.25">
      <c r="A20">
        <v>18</v>
      </c>
      <c r="B20" t="str">
        <f>_xlfn.XLOOKUP(A20,Building!$A$2:$A$33,Building!$C$2:$C$33)</f>
        <v>琼树</v>
      </c>
      <c r="C20">
        <v>2</v>
      </c>
      <c r="D20" s="5">
        <v>0</v>
      </c>
      <c r="E20" s="5" t="s">
        <v>25</v>
      </c>
      <c r="F20" s="5">
        <v>-1</v>
      </c>
      <c r="G20" s="5" t="s">
        <v>25</v>
      </c>
    </row>
    <row r="21" spans="1:7" x14ac:dyDescent="0.25">
      <c r="A21">
        <v>19</v>
      </c>
      <c r="B21" t="str">
        <f>_xlfn.XLOOKUP(A21,Building!$A$2:$A$33,Building!$C$2:$C$33)</f>
        <v>树枝</v>
      </c>
      <c r="C21">
        <v>2</v>
      </c>
      <c r="D21" s="5">
        <v>0</v>
      </c>
      <c r="E21" s="5" t="s">
        <v>25</v>
      </c>
      <c r="F21" s="5">
        <v>-1</v>
      </c>
      <c r="G21" s="5" t="s">
        <v>25</v>
      </c>
    </row>
    <row r="22" spans="1:7" x14ac:dyDescent="0.25">
      <c r="A22">
        <v>20</v>
      </c>
      <c r="B22" t="str">
        <f>_xlfn.XLOOKUP(A22,Building!$A$2:$A$33,Building!$C$2:$C$33)</f>
        <v>枯枝</v>
      </c>
      <c r="C22">
        <v>2</v>
      </c>
      <c r="D22" s="5">
        <v>0</v>
      </c>
      <c r="E22" s="5" t="s">
        <v>25</v>
      </c>
      <c r="F22" s="5">
        <v>-1</v>
      </c>
      <c r="G22" s="5" t="s">
        <v>25</v>
      </c>
    </row>
    <row r="23" spans="1:7" x14ac:dyDescent="0.25">
      <c r="A23">
        <v>21</v>
      </c>
      <c r="B23" t="str">
        <f>_xlfn.XLOOKUP(A23,Building!$A$2:$A$33,Building!$C$2:$C$33)</f>
        <v>松柏</v>
      </c>
      <c r="C23">
        <v>2</v>
      </c>
      <c r="D23" s="5">
        <v>0</v>
      </c>
      <c r="E23" s="5" t="s">
        <v>25</v>
      </c>
      <c r="F23" s="5">
        <v>-1</v>
      </c>
      <c r="G23" s="5" t="s">
        <v>25</v>
      </c>
    </row>
    <row r="24" spans="1:7" x14ac:dyDescent="0.25">
      <c r="A24">
        <v>22</v>
      </c>
      <c r="B24" t="str">
        <f>_xlfn.XLOOKUP(A24,Building!$A$2:$A$33,Building!$C$2:$C$33)</f>
        <v>珠树</v>
      </c>
      <c r="C24">
        <v>2</v>
      </c>
      <c r="D24" s="5">
        <v>0</v>
      </c>
      <c r="E24" s="5" t="s">
        <v>25</v>
      </c>
      <c r="F24" s="5">
        <v>-1</v>
      </c>
      <c r="G24" s="5" t="s">
        <v>25</v>
      </c>
    </row>
    <row r="25" spans="1:7" x14ac:dyDescent="0.25">
      <c r="A25">
        <v>23</v>
      </c>
      <c r="B25" t="str">
        <f>_xlfn.XLOOKUP(A25,Building!$A$2:$A$33,Building!$C$2:$C$33)</f>
        <v>凤林</v>
      </c>
      <c r="C25">
        <v>2</v>
      </c>
      <c r="D25" s="5">
        <v>0</v>
      </c>
      <c r="E25" s="5" t="s">
        <v>25</v>
      </c>
      <c r="F25" s="5">
        <v>-1</v>
      </c>
      <c r="G25" s="5" t="s">
        <v>25</v>
      </c>
    </row>
    <row r="26" spans="1:7" x14ac:dyDescent="0.25">
      <c r="A26">
        <v>24</v>
      </c>
      <c r="B26" t="str">
        <f>_xlfn.XLOOKUP(A26,Building!$A$2:$A$33,Building!$C$2:$C$33)</f>
        <v>亭榭</v>
      </c>
      <c r="C26" s="4">
        <v>2</v>
      </c>
      <c r="D26" s="4">
        <v>0</v>
      </c>
      <c r="E26" s="4" t="s">
        <v>25</v>
      </c>
      <c r="F26" s="4">
        <v>-1</v>
      </c>
      <c r="G26" s="4" t="s">
        <v>25</v>
      </c>
    </row>
    <row r="27" spans="1:7" x14ac:dyDescent="0.25">
      <c r="A27">
        <v>25</v>
      </c>
      <c r="B27" t="str">
        <f>_xlfn.XLOOKUP(A27,Building!$A$2:$A$33,Building!$C$2:$C$33)</f>
        <v>牌坊</v>
      </c>
      <c r="C27" s="5">
        <v>2</v>
      </c>
      <c r="D27" s="5">
        <v>0</v>
      </c>
      <c r="E27" s="5" t="s">
        <v>25</v>
      </c>
      <c r="F27" s="5">
        <v>-1</v>
      </c>
      <c r="G27" s="5" t="s">
        <v>25</v>
      </c>
    </row>
    <row r="28" spans="1:7" x14ac:dyDescent="0.25">
      <c r="A28">
        <v>26</v>
      </c>
      <c r="B28" t="str">
        <f>_xlfn.XLOOKUP(A28,Building!$A$2:$A$33,Building!$C$2:$C$33)</f>
        <v>安乐坊</v>
      </c>
      <c r="C28" s="4">
        <v>2</v>
      </c>
      <c r="D28" s="4">
        <v>0</v>
      </c>
      <c r="E28" s="4" t="s">
        <v>25</v>
      </c>
      <c r="F28" s="4">
        <v>-1</v>
      </c>
      <c r="G28" s="4" t="s">
        <v>25</v>
      </c>
    </row>
    <row r="29" spans="1:7" x14ac:dyDescent="0.25">
      <c r="A29">
        <v>27</v>
      </c>
      <c r="B29" t="str">
        <f>_xlfn.XLOOKUP(A29,Building!$A$2:$A$33,Building!$C$2:$C$33)</f>
        <v>书院</v>
      </c>
      <c r="C29" s="5">
        <v>2</v>
      </c>
      <c r="D29" s="5">
        <v>0</v>
      </c>
      <c r="E29" s="5" t="s">
        <v>25</v>
      </c>
      <c r="F29" s="5">
        <v>-1</v>
      </c>
      <c r="G29" s="5" t="s">
        <v>25</v>
      </c>
    </row>
    <row r="30" spans="1:7" x14ac:dyDescent="0.25">
      <c r="A30">
        <v>28</v>
      </c>
      <c r="B30" t="str">
        <f>_xlfn.XLOOKUP(A30,Building!$A$2:$A$33,Building!$C$2:$C$33)</f>
        <v>小摊</v>
      </c>
      <c r="C30">
        <v>2</v>
      </c>
      <c r="D30" s="5">
        <v>0</v>
      </c>
      <c r="E30" s="5" t="s">
        <v>25</v>
      </c>
      <c r="F30" s="5">
        <v>-1</v>
      </c>
      <c r="G30" s="5" t="s">
        <v>25</v>
      </c>
    </row>
    <row r="31" spans="1:7" x14ac:dyDescent="0.25">
      <c r="A31">
        <v>29</v>
      </c>
      <c r="B31" t="str">
        <f>_xlfn.XLOOKUP(A31,Building!$A$2:$A$33,Building!$C$2:$C$33)</f>
        <v>酒楼</v>
      </c>
      <c r="C31">
        <v>2</v>
      </c>
      <c r="D31" s="5">
        <v>0</v>
      </c>
      <c r="E31" s="5" t="s">
        <v>25</v>
      </c>
      <c r="F31" s="5">
        <v>-1</v>
      </c>
      <c r="G31" s="5" t="s">
        <v>25</v>
      </c>
    </row>
    <row r="32" spans="1:7" x14ac:dyDescent="0.25">
      <c r="A32">
        <v>30</v>
      </c>
      <c r="B32" t="str">
        <f>_xlfn.XLOOKUP(A32,Building!$A$2:$A$33,Building!$C$2:$C$33)</f>
        <v>铁匠铺</v>
      </c>
      <c r="C32">
        <v>1</v>
      </c>
      <c r="D32" s="5">
        <v>2</v>
      </c>
      <c r="E32" s="5" t="s">
        <v>147</v>
      </c>
      <c r="F32" s="5">
        <v>-1</v>
      </c>
      <c r="G32" s="5" t="s">
        <v>25</v>
      </c>
    </row>
    <row r="33" spans="1:7" x14ac:dyDescent="0.25">
      <c r="A33">
        <v>31</v>
      </c>
      <c r="B33" t="str">
        <f>_xlfn.XLOOKUP(A33,Building!$A$2:$A$33,Building!$C$2:$C$33)</f>
        <v>三潭印月</v>
      </c>
      <c r="C33">
        <v>2</v>
      </c>
      <c r="D33" s="5">
        <v>0</v>
      </c>
      <c r="E33" s="5" t="s">
        <v>25</v>
      </c>
      <c r="F33" s="5">
        <v>-1</v>
      </c>
      <c r="G33" s="5" t="s">
        <v>25</v>
      </c>
    </row>
  </sheetData>
  <phoneticPr fontId="3" type="noConversion"/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7" sqref="E7"/>
    </sheetView>
  </sheetViews>
  <sheetFormatPr defaultColWidth="8.88671875" defaultRowHeight="14.4" x14ac:dyDescent="0.25"/>
  <cols>
    <col min="1" max="1" width="13.109375" customWidth="1"/>
    <col min="2" max="3" width="10.77734375" customWidth="1"/>
    <col min="4" max="4" width="13.6640625" customWidth="1"/>
    <col min="5" max="5" width="16.88671875" customWidth="1"/>
  </cols>
  <sheetData>
    <row r="1" spans="1:5" x14ac:dyDescent="0.25">
      <c r="A1" t="s">
        <v>0</v>
      </c>
      <c r="B1" t="s">
        <v>2</v>
      </c>
      <c r="C1" t="s">
        <v>12</v>
      </c>
      <c r="D1" t="s">
        <v>139</v>
      </c>
      <c r="E1" t="s">
        <v>138</v>
      </c>
    </row>
    <row r="2" spans="1:5" x14ac:dyDescent="0.25">
      <c r="A2">
        <v>6</v>
      </c>
      <c r="B2" t="s">
        <v>45</v>
      </c>
      <c r="C2">
        <v>1</v>
      </c>
      <c r="D2" t="s">
        <v>79</v>
      </c>
      <c r="E2" t="s">
        <v>148</v>
      </c>
    </row>
    <row r="3" spans="1:5" x14ac:dyDescent="0.25">
      <c r="A3">
        <v>6</v>
      </c>
      <c r="B3" t="s">
        <v>45</v>
      </c>
      <c r="C3">
        <v>2</v>
      </c>
      <c r="D3" t="s">
        <v>79</v>
      </c>
      <c r="E3" t="s">
        <v>149</v>
      </c>
    </row>
    <row r="4" spans="1:5" x14ac:dyDescent="0.25">
      <c r="A4">
        <v>6</v>
      </c>
      <c r="B4" t="s">
        <v>45</v>
      </c>
      <c r="C4">
        <v>3</v>
      </c>
      <c r="D4" t="s">
        <v>79</v>
      </c>
      <c r="E4" t="s">
        <v>150</v>
      </c>
    </row>
    <row r="5" spans="1:5" x14ac:dyDescent="0.25">
      <c r="A5">
        <v>7</v>
      </c>
      <c r="B5" t="s">
        <v>50</v>
      </c>
      <c r="C5">
        <v>1</v>
      </c>
      <c r="D5" t="s">
        <v>79</v>
      </c>
      <c r="E5" t="s">
        <v>151</v>
      </c>
    </row>
    <row r="6" spans="1:5" x14ac:dyDescent="0.25">
      <c r="A6">
        <v>7</v>
      </c>
      <c r="B6" t="s">
        <v>50</v>
      </c>
      <c r="C6">
        <v>2</v>
      </c>
      <c r="D6" t="s">
        <v>79</v>
      </c>
      <c r="E6" t="s">
        <v>148</v>
      </c>
    </row>
    <row r="7" spans="1:5" x14ac:dyDescent="0.25">
      <c r="A7">
        <v>7</v>
      </c>
      <c r="B7" t="s">
        <v>50</v>
      </c>
      <c r="C7">
        <v>3</v>
      </c>
      <c r="D7" t="s">
        <v>79</v>
      </c>
      <c r="E7" t="s">
        <v>152</v>
      </c>
    </row>
    <row r="8" spans="1:5" x14ac:dyDescent="0.25">
      <c r="A8">
        <v>8</v>
      </c>
      <c r="B8" t="s">
        <v>54</v>
      </c>
      <c r="C8">
        <v>1</v>
      </c>
      <c r="D8" t="s">
        <v>79</v>
      </c>
      <c r="E8" t="s">
        <v>152</v>
      </c>
    </row>
    <row r="9" spans="1:5" x14ac:dyDescent="0.25">
      <c r="A9">
        <v>8</v>
      </c>
      <c r="B9" t="s">
        <v>54</v>
      </c>
      <c r="C9">
        <v>2</v>
      </c>
      <c r="D9" t="s">
        <v>79</v>
      </c>
      <c r="E9" t="s">
        <v>79</v>
      </c>
    </row>
    <row r="10" spans="1:5" x14ac:dyDescent="0.25">
      <c r="A10">
        <v>8</v>
      </c>
      <c r="B10" t="s">
        <v>54</v>
      </c>
      <c r="C10">
        <v>3</v>
      </c>
      <c r="D10" t="s">
        <v>79</v>
      </c>
      <c r="E10" t="s">
        <v>153</v>
      </c>
    </row>
    <row r="11" spans="1:5" x14ac:dyDescent="0.25">
      <c r="A11">
        <v>9</v>
      </c>
      <c r="B11" t="s">
        <v>57</v>
      </c>
      <c r="C11">
        <v>1</v>
      </c>
      <c r="D11" t="s">
        <v>79</v>
      </c>
      <c r="E11" t="s">
        <v>29</v>
      </c>
    </row>
    <row r="12" spans="1:5" x14ac:dyDescent="0.25">
      <c r="A12">
        <v>9</v>
      </c>
      <c r="B12" t="s">
        <v>57</v>
      </c>
      <c r="C12">
        <v>2</v>
      </c>
      <c r="D12" t="s">
        <v>79</v>
      </c>
      <c r="E12" t="s">
        <v>149</v>
      </c>
    </row>
    <row r="13" spans="1:5" x14ac:dyDescent="0.25">
      <c r="A13">
        <v>9</v>
      </c>
      <c r="B13" t="s">
        <v>57</v>
      </c>
      <c r="C13">
        <v>3</v>
      </c>
      <c r="D13" t="s">
        <v>79</v>
      </c>
      <c r="E13" t="s">
        <v>154</v>
      </c>
    </row>
  </sheetData>
  <phoneticPr fontId="3" type="noConversion"/>
  <pageMargins left="0.75" right="0.75" top="1" bottom="1" header="0.5" footer="0.5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F13" sqref="F13"/>
    </sheetView>
  </sheetViews>
  <sheetFormatPr defaultColWidth="8.88671875" defaultRowHeight="14.4" x14ac:dyDescent="0.25"/>
  <cols>
    <col min="4" max="4" width="10.77734375" customWidth="1"/>
    <col min="5" max="5" width="11.88671875" customWidth="1"/>
    <col min="6" max="6" width="15.21875" customWidth="1"/>
  </cols>
  <sheetData>
    <row r="1" spans="1:6" x14ac:dyDescent="0.25">
      <c r="A1" t="s">
        <v>135</v>
      </c>
      <c r="B1" t="s">
        <v>12</v>
      </c>
      <c r="C1" t="s">
        <v>155</v>
      </c>
      <c r="D1" t="s">
        <v>156</v>
      </c>
      <c r="E1" t="s">
        <v>157</v>
      </c>
      <c r="F1" t="s">
        <v>6</v>
      </c>
    </row>
    <row r="2" spans="1:6" x14ac:dyDescent="0.25">
      <c r="A2">
        <v>2</v>
      </c>
      <c r="B2">
        <v>2</v>
      </c>
      <c r="C2" s="8" t="s">
        <v>158</v>
      </c>
      <c r="D2" s="8" t="s">
        <v>158</v>
      </c>
      <c r="E2" t="s">
        <v>25</v>
      </c>
      <c r="F2" t="s">
        <v>62</v>
      </c>
    </row>
    <row r="3" spans="1:6" x14ac:dyDescent="0.25">
      <c r="A3">
        <v>2</v>
      </c>
      <c r="B3">
        <v>3</v>
      </c>
      <c r="C3" s="8" t="s">
        <v>158</v>
      </c>
      <c r="D3" s="8" t="s">
        <v>158</v>
      </c>
      <c r="E3" t="s">
        <v>25</v>
      </c>
      <c r="F3" t="s">
        <v>159</v>
      </c>
    </row>
    <row r="4" spans="1:6" x14ac:dyDescent="0.25">
      <c r="A4">
        <v>6</v>
      </c>
      <c r="B4">
        <v>2</v>
      </c>
      <c r="C4" t="s">
        <v>25</v>
      </c>
      <c r="D4" t="s">
        <v>62</v>
      </c>
      <c r="E4" t="s">
        <v>25</v>
      </c>
      <c r="F4" t="s">
        <v>62</v>
      </c>
    </row>
    <row r="5" spans="1:6" x14ac:dyDescent="0.25">
      <c r="A5">
        <v>6</v>
      </c>
      <c r="B5">
        <v>3</v>
      </c>
      <c r="C5" t="s">
        <v>108</v>
      </c>
      <c r="D5" t="s">
        <v>62</v>
      </c>
      <c r="E5" t="s">
        <v>25</v>
      </c>
      <c r="F5" t="s">
        <v>159</v>
      </c>
    </row>
    <row r="6" spans="1:6" x14ac:dyDescent="0.25">
      <c r="A6">
        <v>7</v>
      </c>
      <c r="B6">
        <v>2</v>
      </c>
      <c r="C6" t="s">
        <v>25</v>
      </c>
      <c r="D6" t="s">
        <v>62</v>
      </c>
      <c r="E6" t="s">
        <v>25</v>
      </c>
      <c r="F6" t="s">
        <v>62</v>
      </c>
    </row>
    <row r="7" spans="1:6" x14ac:dyDescent="0.25">
      <c r="A7">
        <v>7</v>
      </c>
      <c r="B7">
        <v>3</v>
      </c>
      <c r="C7" t="s">
        <v>108</v>
      </c>
      <c r="D7" t="s">
        <v>62</v>
      </c>
      <c r="E7" t="s">
        <v>25</v>
      </c>
      <c r="F7" t="s">
        <v>159</v>
      </c>
    </row>
    <row r="8" spans="1:6" x14ac:dyDescent="0.25">
      <c r="A8">
        <v>8</v>
      </c>
      <c r="B8">
        <v>2</v>
      </c>
      <c r="C8" t="s">
        <v>25</v>
      </c>
      <c r="D8" t="s">
        <v>62</v>
      </c>
      <c r="E8" t="s">
        <v>25</v>
      </c>
      <c r="F8" t="s">
        <v>62</v>
      </c>
    </row>
    <row r="9" spans="1:6" x14ac:dyDescent="0.25">
      <c r="A9">
        <v>8</v>
      </c>
      <c r="B9">
        <v>3</v>
      </c>
      <c r="C9" t="s">
        <v>108</v>
      </c>
      <c r="D9" t="s">
        <v>62</v>
      </c>
      <c r="E9" t="s">
        <v>25</v>
      </c>
      <c r="F9" t="s">
        <v>159</v>
      </c>
    </row>
    <row r="10" spans="1:6" x14ac:dyDescent="0.25">
      <c r="A10">
        <v>9</v>
      </c>
      <c r="B10">
        <v>2</v>
      </c>
      <c r="C10" t="s">
        <v>25</v>
      </c>
      <c r="D10" t="s">
        <v>62</v>
      </c>
      <c r="E10" t="s">
        <v>25</v>
      </c>
      <c r="F10" s="10" t="s">
        <v>173</v>
      </c>
    </row>
    <row r="11" spans="1:6" x14ac:dyDescent="0.25">
      <c r="A11">
        <v>9</v>
      </c>
      <c r="B11">
        <v>3</v>
      </c>
      <c r="C11" t="s">
        <v>108</v>
      </c>
      <c r="D11" t="s">
        <v>62</v>
      </c>
      <c r="E11" t="s">
        <v>25</v>
      </c>
      <c r="F11" t="s">
        <v>159</v>
      </c>
    </row>
    <row r="12" spans="1:6" x14ac:dyDescent="0.25">
      <c r="A12">
        <v>10</v>
      </c>
      <c r="B12">
        <v>2</v>
      </c>
      <c r="C12" t="s">
        <v>108</v>
      </c>
      <c r="D12" t="s">
        <v>160</v>
      </c>
      <c r="E12" t="s">
        <v>25</v>
      </c>
      <c r="F12" t="s">
        <v>62</v>
      </c>
    </row>
    <row r="13" spans="1:6" x14ac:dyDescent="0.25">
      <c r="A13">
        <v>10</v>
      </c>
      <c r="B13">
        <v>3</v>
      </c>
      <c r="C13" t="s">
        <v>108</v>
      </c>
      <c r="D13" t="s">
        <v>47</v>
      </c>
      <c r="E13" t="s">
        <v>25</v>
      </c>
      <c r="F13" t="s">
        <v>159</v>
      </c>
    </row>
    <row r="14" spans="1:6" x14ac:dyDescent="0.25">
      <c r="A14">
        <v>11</v>
      </c>
      <c r="B14">
        <v>2</v>
      </c>
      <c r="C14" t="s">
        <v>25</v>
      </c>
      <c r="D14" t="s">
        <v>62</v>
      </c>
      <c r="E14" t="s">
        <v>25</v>
      </c>
      <c r="F14" t="s">
        <v>62</v>
      </c>
    </row>
    <row r="15" spans="1:6" x14ac:dyDescent="0.25">
      <c r="A15">
        <v>11</v>
      </c>
      <c r="B15">
        <v>3</v>
      </c>
      <c r="C15" t="s">
        <v>108</v>
      </c>
      <c r="D15" t="s">
        <v>62</v>
      </c>
      <c r="E15" t="s">
        <v>25</v>
      </c>
      <c r="F15" t="s">
        <v>159</v>
      </c>
    </row>
    <row r="16" spans="1:6" x14ac:dyDescent="0.25">
      <c r="A16">
        <v>12</v>
      </c>
      <c r="B16">
        <v>2</v>
      </c>
      <c r="C16" t="s">
        <v>108</v>
      </c>
      <c r="D16" t="s">
        <v>160</v>
      </c>
      <c r="E16" t="s">
        <v>25</v>
      </c>
      <c r="F16" t="s">
        <v>62</v>
      </c>
    </row>
    <row r="17" spans="1:6" x14ac:dyDescent="0.25">
      <c r="A17">
        <v>12</v>
      </c>
      <c r="B17">
        <v>3</v>
      </c>
      <c r="C17" t="s">
        <v>108</v>
      </c>
      <c r="D17" t="s">
        <v>47</v>
      </c>
      <c r="E17" t="s">
        <v>25</v>
      </c>
      <c r="F17" t="s">
        <v>159</v>
      </c>
    </row>
    <row r="18" spans="1:6" x14ac:dyDescent="0.25">
      <c r="A18">
        <v>13</v>
      </c>
      <c r="B18">
        <v>2</v>
      </c>
      <c r="C18" t="s">
        <v>25</v>
      </c>
      <c r="D18" t="s">
        <v>160</v>
      </c>
      <c r="E18" t="s">
        <v>25</v>
      </c>
      <c r="F18" t="s">
        <v>161</v>
      </c>
    </row>
    <row r="19" spans="1:6" x14ac:dyDescent="0.25">
      <c r="A19">
        <v>13</v>
      </c>
      <c r="B19">
        <v>3</v>
      </c>
      <c r="C19" t="s">
        <v>108</v>
      </c>
      <c r="D19" t="s">
        <v>47</v>
      </c>
      <c r="E19" t="s">
        <v>25</v>
      </c>
      <c r="F19" t="s">
        <v>162</v>
      </c>
    </row>
    <row r="20" spans="1:6" x14ac:dyDescent="0.25">
      <c r="A20">
        <v>1</v>
      </c>
      <c r="B20">
        <v>2</v>
      </c>
      <c r="C20" t="s">
        <v>163</v>
      </c>
      <c r="D20" t="s">
        <v>164</v>
      </c>
      <c r="E20" t="s">
        <v>25</v>
      </c>
      <c r="F20" t="s">
        <v>161</v>
      </c>
    </row>
    <row r="21" spans="1:6" x14ac:dyDescent="0.25">
      <c r="A21">
        <v>1</v>
      </c>
      <c r="B21">
        <v>3</v>
      </c>
      <c r="C21" t="s">
        <v>165</v>
      </c>
      <c r="D21" t="s">
        <v>166</v>
      </c>
      <c r="E21" t="s">
        <v>25</v>
      </c>
      <c r="F21" t="s">
        <v>167</v>
      </c>
    </row>
    <row r="22" spans="1:6" x14ac:dyDescent="0.25">
      <c r="A22">
        <v>1</v>
      </c>
      <c r="B22">
        <v>4</v>
      </c>
      <c r="C22" t="s">
        <v>132</v>
      </c>
      <c r="D22" t="s">
        <v>168</v>
      </c>
      <c r="E22" t="s">
        <v>25</v>
      </c>
      <c r="F22" t="s">
        <v>169</v>
      </c>
    </row>
    <row r="23" spans="1:6" x14ac:dyDescent="0.25">
      <c r="A23">
        <v>1</v>
      </c>
      <c r="B23">
        <v>5</v>
      </c>
      <c r="C23" t="s">
        <v>108</v>
      </c>
      <c r="D23" t="s">
        <v>42</v>
      </c>
      <c r="E23" t="s">
        <v>25</v>
      </c>
      <c r="F23" t="s">
        <v>170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tabSelected="1" workbookViewId="0">
      <selection activeCell="C13" sqref="C13"/>
    </sheetView>
  </sheetViews>
  <sheetFormatPr defaultColWidth="8.88671875" defaultRowHeight="14.4" x14ac:dyDescent="0.25"/>
  <sheetData>
    <row r="1" spans="1:2" x14ac:dyDescent="0.25">
      <c r="A1" t="s">
        <v>12</v>
      </c>
      <c r="B1" t="s">
        <v>171</v>
      </c>
    </row>
    <row r="2" spans="1:2" x14ac:dyDescent="0.25">
      <c r="A2">
        <v>1</v>
      </c>
      <c r="B2">
        <v>115</v>
      </c>
    </row>
    <row r="3" spans="1:2" x14ac:dyDescent="0.25">
      <c r="A3">
        <v>2</v>
      </c>
      <c r="B3">
        <v>240</v>
      </c>
    </row>
    <row r="4" spans="1:2" x14ac:dyDescent="0.25">
      <c r="A4">
        <v>3</v>
      </c>
      <c r="B4">
        <v>500</v>
      </c>
    </row>
    <row r="5" spans="1:2" x14ac:dyDescent="0.25">
      <c r="A5">
        <v>4</v>
      </c>
      <c r="B5">
        <v>800</v>
      </c>
    </row>
    <row r="6" spans="1:2" x14ac:dyDescent="0.25">
      <c r="A6">
        <v>5</v>
      </c>
      <c r="B6">
        <v>1500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Building</vt:lpstr>
      <vt:lpstr>BuildingProduce</vt:lpstr>
      <vt:lpstr>HouseConsume</vt:lpstr>
      <vt:lpstr>BuildingUpgrade</vt:lpstr>
      <vt:lpstr>CityEvaluate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2023-01-04T12:36:00Z</dcterms:created>
  <dcterms:modified xsi:type="dcterms:W3CDTF">2023-05-08T12:50:56Z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2052-11.1.0.14036</vt:lpwstr>
  </property>
</Properties>
</file>