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Building" sheetId="1" r:id="rId1"/>
    <sheet name="BuildingProduce" sheetId="2" r:id="rId2"/>
    <sheet name="HouseConsume" sheetId="3" r:id="rId3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1铁
2黄金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cd时间，等级也从这里获取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<sst xmlns="http://schemas.openxmlformats.org/spreadsheetml/2006/main" count="207" uniqueCount="97">
  <si>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</si>
  <si>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</si>
  <si>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</si>
  <si>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</si>
  <si>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</si>
  <si>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</si>
  <si>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</si>
  <si>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</si>
  <si>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</si>
  <si>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</si>
  <si>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</si>
  <si>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</si>
  <si>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</si>
  <si>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</si>
  <si>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</si>
  <si>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</si>
  <si>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</si>
  <si>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当前版本最贵建筑</t>
  </si>
  <si>
    <t>0,</t>
  </si>
  <si>
    <t>1000,</t>
  </si>
  <si>
    <t>-1,</t>
  </si>
  <si>
    <t>building_201</t>
  </si>
  <si>
    <t>院子</t>
  </si>
  <si>
    <t>building_301</t>
  </si>
  <si>
    <t>农田</t>
  </si>
  <si>
    <t>可以生产粮食</t>
  </si>
  <si>
    <t>5,</t>
  </si>
  <si>
    <t>8,6,4,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</si>
  <si>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</si>
  <si>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</si>
  <si>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</si>
  <si>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</si>
  <si>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</si>
  <si>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</si>
  <si>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</si>
  <si>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</si>
  <si>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</si>
  <si>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</si>
  <si>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</si>
  <si>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8,7,5,</t>
  </si>
  <si>
    <t>building_203</t>
  </si>
  <si>
    <t>小型房屋</t>
  </si>
  <si>
    <t>基础房屋</t>
  </si>
  <si>
    <t>30,</t>
  </si>
  <si>
    <t>9,7,5,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</si>
  <si>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</si>
  <si>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</si>
  <si>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</si>
  <si>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</si>
  <si>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</si>
  <si>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</si>
  <si>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</si>
  <si>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</si>
  <si>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</si>
  <si>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</si>
  <si>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</si>
  <si>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</si>
  <si>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</si>
  <si>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8,6,5,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</si>
  <si>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</si>
  <si>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</si>
  <si>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</si>
  <si>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</si>
  <si>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</si>
  <si>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</si>
  <si>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</si>
  <si>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</si>
  <si>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</si>
  <si>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</si>
  <si>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</si>
  <si>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building_406</t>
  </si>
  <si>
    <t>井2</t>
  </si>
  <si>
    <t>1500,</t>
  </si>
  <si>
    <t>building_407</t>
  </si>
  <si>
    <t>井3</t>
  </si>
  <si>
    <t>1800,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</si>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</sst>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quotePrefix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19" totalsRowShown="0">
  <autoFilter ref="A1:O19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19" totalsRowShown="0">
  <autoFilter ref="A1:G19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sortState ref="A1:E13">
    <sortCondition ref="A1"/>
  </sortState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S6" sqref="S6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11.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t="s">
        <v>17</v>
      </c>
      <c r="F2" t="s">
        <v>18</v>
      </c>
      <c r="G2" s="1" t="s">
        <v>19</v>
      </c>
      <c r="H2">
        <v>4</v>
      </c>
      <c r="I2">
        <v>4</v>
      </c>
      <c r="J2" s="10" t="s">
        <v>20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21</v>
      </c>
      <c r="C3" t="s">
        <v>22</v>
      </c>
      <c r="D3">
        <v>0</v>
      </c>
      <c r="E3" t="s">
        <v>22</v>
      </c>
      <c r="F3" t="s">
        <v>18</v>
      </c>
      <c r="G3" s="1" t="s">
        <v>18</v>
      </c>
      <c r="H3">
        <v>4</v>
      </c>
      <c r="I3">
        <v>4</v>
      </c>
      <c r="J3" s="10" t="s">
        <v>20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>
      <c r="A4">
        <v>2</v>
      </c>
      <c r="B4" t="s">
        <v>23</v>
      </c>
      <c r="C4" t="s">
        <v>24</v>
      </c>
      <c r="D4">
        <v>1</v>
      </c>
      <c r="E4" s="1" t="s">
        <v>25</v>
      </c>
      <c r="F4" t="s">
        <v>18</v>
      </c>
      <c r="G4" t="s">
        <v>26</v>
      </c>
      <c r="H4">
        <v>2</v>
      </c>
      <c r="I4">
        <v>2</v>
      </c>
      <c r="J4" t="s">
        <v>27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28</v>
      </c>
      <c r="C5" t="s">
        <v>29</v>
      </c>
      <c r="D5">
        <v>2</v>
      </c>
      <c r="E5" t="s">
        <v>30</v>
      </c>
      <c r="F5" t="s">
        <v>18</v>
      </c>
      <c r="G5" s="1" t="s">
        <v>31</v>
      </c>
      <c r="H5">
        <v>2</v>
      </c>
      <c r="I5">
        <v>1</v>
      </c>
      <c r="J5" s="11" t="s">
        <v>20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32</v>
      </c>
      <c r="C6" t="s">
        <v>33</v>
      </c>
      <c r="D6">
        <v>2</v>
      </c>
      <c r="E6" t="s">
        <v>33</v>
      </c>
      <c r="F6" t="s">
        <v>18</v>
      </c>
      <c r="G6" t="s">
        <v>26</v>
      </c>
      <c r="H6">
        <v>2</v>
      </c>
      <c r="I6">
        <v>1</v>
      </c>
      <c r="J6" s="11" t="s">
        <v>20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34</v>
      </c>
      <c r="C7" t="s">
        <v>35</v>
      </c>
      <c r="D7">
        <v>2</v>
      </c>
      <c r="E7" t="s">
        <v>35</v>
      </c>
      <c r="F7" t="s">
        <v>18</v>
      </c>
      <c r="G7" t="s">
        <v>19</v>
      </c>
      <c r="H7">
        <v>4</v>
      </c>
      <c r="I7">
        <v>8</v>
      </c>
      <c r="J7" s="11" t="s">
        <v>20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36</v>
      </c>
      <c r="C8" t="s">
        <v>37</v>
      </c>
      <c r="D8">
        <v>0</v>
      </c>
      <c r="E8" t="s">
        <v>37</v>
      </c>
      <c r="F8" t="s">
        <v>18</v>
      </c>
      <c r="G8" s="1" t="s">
        <v>38</v>
      </c>
      <c r="H8">
        <v>4</v>
      </c>
      <c r="I8">
        <v>2</v>
      </c>
      <c r="J8" s="1" t="s">
        <v>39</v>
      </c>
      <c r="K8" t="b">
        <v>0</v>
      </c>
      <c r="L8">
        <v>5</v>
      </c>
      <c r="M8">
        <v>3</v>
      </c>
      <c r="N8">
        <v>22</v>
      </c>
      <c r="O8">
        <v>-4</v>
      </c>
    </row>
    <row r="9" spans="1:15">
      <c r="A9">
        <v>7</v>
      </c>
      <c r="B9" t="s">
        <v>40</v>
      </c>
      <c r="C9" t="s">
        <v>41</v>
      </c>
      <c r="D9">
        <v>0</v>
      </c>
      <c r="E9" t="s">
        <v>42</v>
      </c>
      <c r="F9" t="s">
        <v>18</v>
      </c>
      <c r="G9" s="1" t="s">
        <v>43</v>
      </c>
      <c r="H9">
        <v>2</v>
      </c>
      <c r="I9">
        <v>2</v>
      </c>
      <c r="J9" t="s">
        <v>44</v>
      </c>
      <c r="K9" t="b">
        <v>0</v>
      </c>
      <c r="L9">
        <v>3</v>
      </c>
      <c r="M9">
        <v>3</v>
      </c>
      <c r="N9">
        <v>10</v>
      </c>
      <c r="O9">
        <v>-2</v>
      </c>
    </row>
    <row r="10" spans="1:15">
      <c r="A10">
        <v>8</v>
      </c>
      <c r="B10" t="s">
        <v>45</v>
      </c>
      <c r="C10" s="1" t="s">
        <v>46</v>
      </c>
      <c r="D10">
        <v>0</v>
      </c>
      <c r="E10" s="1" t="s">
        <v>46</v>
      </c>
      <c r="F10" t="s">
        <v>18</v>
      </c>
      <c r="G10" s="1" t="s">
        <v>47</v>
      </c>
      <c r="H10">
        <v>4</v>
      </c>
      <c r="I10">
        <v>3</v>
      </c>
      <c r="J10" t="s">
        <v>44</v>
      </c>
      <c r="K10" t="b">
        <v>0</v>
      </c>
      <c r="L10">
        <v>5</v>
      </c>
      <c r="M10">
        <v>3</v>
      </c>
      <c r="N10">
        <v>30</v>
      </c>
      <c r="O10">
        <v>-5</v>
      </c>
    </row>
    <row r="11" spans="1:15">
      <c r="A11">
        <v>9</v>
      </c>
      <c r="B11" t="s">
        <v>48</v>
      </c>
      <c r="C11" s="1" t="s">
        <v>49</v>
      </c>
      <c r="D11">
        <v>0</v>
      </c>
      <c r="E11" s="1" t="s">
        <v>49</v>
      </c>
      <c r="F11" t="s">
        <v>18</v>
      </c>
      <c r="G11" s="1" t="s">
        <v>50</v>
      </c>
      <c r="H11">
        <v>4</v>
      </c>
      <c r="I11">
        <v>2</v>
      </c>
      <c r="J11" t="s">
        <v>27</v>
      </c>
      <c r="K11" t="b">
        <v>0</v>
      </c>
      <c r="L11">
        <v>7</v>
      </c>
      <c r="M11">
        <v>3</v>
      </c>
      <c r="N11">
        <v>25</v>
      </c>
      <c r="O11">
        <v>-4</v>
      </c>
    </row>
    <row r="12" spans="1:15">
      <c r="A12">
        <v>10</v>
      </c>
      <c r="B12" t="s">
        <v>51</v>
      </c>
      <c r="C12" t="s">
        <v>52</v>
      </c>
      <c r="D12">
        <v>1</v>
      </c>
      <c r="E12" t="s">
        <v>52</v>
      </c>
      <c r="F12" t="s">
        <v>18</v>
      </c>
      <c r="G12" t="s">
        <v>53</v>
      </c>
      <c r="H12">
        <v>6</v>
      </c>
      <c r="I12">
        <v>5</v>
      </c>
      <c r="J12" t="s">
        <v>27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54</v>
      </c>
      <c r="C13" t="s">
        <v>55</v>
      </c>
      <c r="D13">
        <v>1</v>
      </c>
      <c r="E13" s="1" t="s">
        <v>56</v>
      </c>
      <c r="F13" t="s">
        <v>18</v>
      </c>
      <c r="G13" s="1" t="s">
        <v>57</v>
      </c>
      <c r="H13">
        <v>3</v>
      </c>
      <c r="I13">
        <v>3</v>
      </c>
      <c r="J13" s="1" t="s">
        <v>58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59</v>
      </c>
      <c r="C14" t="s">
        <v>60</v>
      </c>
      <c r="D14">
        <v>1</v>
      </c>
      <c r="E14" t="s">
        <v>60</v>
      </c>
      <c r="F14" t="s">
        <v>18</v>
      </c>
      <c r="G14" s="1" t="s">
        <v>61</v>
      </c>
      <c r="H14">
        <v>4</v>
      </c>
      <c r="I14">
        <v>5</v>
      </c>
      <c r="J14" t="s">
        <v>27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62</v>
      </c>
      <c r="C15" t="s">
        <v>63</v>
      </c>
      <c r="D15">
        <v>4</v>
      </c>
      <c r="E15" t="s">
        <v>63</v>
      </c>
      <c r="F15" t="s">
        <v>64</v>
      </c>
      <c r="G15" s="1" t="s">
        <v>53</v>
      </c>
      <c r="H15">
        <v>4</v>
      </c>
      <c r="I15">
        <v>4</v>
      </c>
      <c r="J15" s="11" t="s">
        <v>20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65</v>
      </c>
      <c r="C16" t="s">
        <v>66</v>
      </c>
      <c r="D16">
        <v>2</v>
      </c>
      <c r="E16" t="s">
        <v>66</v>
      </c>
      <c r="F16" t="s">
        <v>18</v>
      </c>
      <c r="G16" s="1" t="s">
        <v>67</v>
      </c>
      <c r="H16">
        <v>2</v>
      </c>
      <c r="I16">
        <v>1</v>
      </c>
      <c r="J16" s="11" t="s">
        <v>20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68</v>
      </c>
      <c r="C17" t="s">
        <v>69</v>
      </c>
      <c r="D17">
        <v>3</v>
      </c>
      <c r="E17" t="s">
        <v>69</v>
      </c>
      <c r="F17" t="s">
        <v>18</v>
      </c>
      <c r="G17" t="s">
        <v>19</v>
      </c>
      <c r="H17">
        <v>2</v>
      </c>
      <c r="I17">
        <v>2</v>
      </c>
      <c r="J17" s="11" t="s">
        <v>20</v>
      </c>
      <c r="K17" t="b">
        <v>0</v>
      </c>
      <c r="L17">
        <v>0</v>
      </c>
      <c r="M17">
        <v>1</v>
      </c>
      <c r="N17">
        <v>0</v>
      </c>
      <c r="O17">
        <v>0</v>
      </c>
    </row>
    <row r="18" spans="1:15">
      <c r="A18">
        <v>16</v>
      </c>
      <c r="B18" t="s">
        <v>70</v>
      </c>
      <c r="C18" t="s">
        <v>71</v>
      </c>
      <c r="D18">
        <v>3</v>
      </c>
      <c r="E18" t="s">
        <v>71</v>
      </c>
      <c r="F18" t="s">
        <v>18</v>
      </c>
      <c r="G18" t="s">
        <v>72</v>
      </c>
      <c r="H18">
        <v>2</v>
      </c>
      <c r="I18">
        <v>2</v>
      </c>
      <c r="J18" s="11" t="s">
        <v>20</v>
      </c>
      <c r="K18" t="b">
        <v>0</v>
      </c>
      <c r="L18">
        <v>0</v>
      </c>
      <c r="M18">
        <v>1</v>
      </c>
      <c r="N18">
        <v>0</v>
      </c>
      <c r="O18">
        <v>0</v>
      </c>
    </row>
    <row r="19" spans="1:15">
      <c r="A19">
        <v>17</v>
      </c>
      <c r="B19" t="s">
        <v>73</v>
      </c>
      <c r="C19" t="s">
        <v>74</v>
      </c>
      <c r="D19">
        <v>3</v>
      </c>
      <c r="E19" t="s">
        <v>74</v>
      </c>
      <c r="F19" t="s">
        <v>18</v>
      </c>
      <c r="G19" t="s">
        <v>75</v>
      </c>
      <c r="H19">
        <v>2</v>
      </c>
      <c r="I19">
        <v>2</v>
      </c>
      <c r="J19" s="11" t="s">
        <v>20</v>
      </c>
      <c r="K19" t="b">
        <v>0</v>
      </c>
      <c r="L19">
        <v>0</v>
      </c>
      <c r="M19">
        <v>1</v>
      </c>
      <c r="N19">
        <v>0</v>
      </c>
      <c r="O19">
        <v>0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E21" sqref="E21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2" t="s">
        <v>76</v>
      </c>
      <c r="B1" s="3" t="s">
        <v>2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</row>
    <row r="2" spans="1:7">
      <c r="A2" s="4">
        <v>0</v>
      </c>
      <c r="B2" s="5" t="str">
        <f>_xlfn.XLOOKUP(A2,Building!$A$2:$A$19,Building!$C$2:$C$19)</f>
        <v>宝塔</v>
      </c>
      <c r="C2" s="5">
        <v>2</v>
      </c>
      <c r="D2" s="5">
        <v>0</v>
      </c>
      <c r="E2" s="5" t="s">
        <v>18</v>
      </c>
      <c r="F2" s="6">
        <v>-1</v>
      </c>
      <c r="G2" s="5" t="s">
        <v>18</v>
      </c>
    </row>
    <row r="3" spans="1:7">
      <c r="A3" s="7">
        <v>1</v>
      </c>
      <c r="B3" s="6" t="str">
        <f>_xlfn.XLOOKUP(A3,Building!$A$2:$A$19,Building!$C$2:$C$19)</f>
        <v>院子</v>
      </c>
      <c r="C3" s="6">
        <v>2</v>
      </c>
      <c r="D3" s="6">
        <v>0</v>
      </c>
      <c r="E3" s="6" t="s">
        <v>18</v>
      </c>
      <c r="F3" s="6">
        <v>-1</v>
      </c>
      <c r="G3" s="6" t="s">
        <v>18</v>
      </c>
    </row>
    <row r="4" spans="1:7">
      <c r="A4" s="4">
        <v>2</v>
      </c>
      <c r="B4" s="5" t="str">
        <f>_xlfn.XLOOKUP(A4,Building!$A$2:$A$19,Building!$C$2:$C$19)</f>
        <v>农田</v>
      </c>
      <c r="C4" s="5">
        <v>1</v>
      </c>
      <c r="D4" s="5">
        <v>10</v>
      </c>
      <c r="E4" s="5" t="s">
        <v>82</v>
      </c>
      <c r="F4" s="6">
        <v>-1</v>
      </c>
      <c r="G4" s="6" t="s">
        <v>18</v>
      </c>
    </row>
    <row r="5" spans="1:7">
      <c r="A5" s="7">
        <v>3</v>
      </c>
      <c r="B5" s="6" t="str">
        <f>_xlfn.XLOOKUP(A5,Building!$A$2:$A$19,Building!$C$2:$C$19)</f>
        <v>马车</v>
      </c>
      <c r="C5" s="6">
        <v>2</v>
      </c>
      <c r="D5" s="6">
        <v>0</v>
      </c>
      <c r="E5" s="6" t="s">
        <v>18</v>
      </c>
      <c r="F5" s="6">
        <v>-1</v>
      </c>
      <c r="G5" s="6" t="s">
        <v>18</v>
      </c>
    </row>
    <row r="6" spans="1:7">
      <c r="A6" s="4">
        <v>4</v>
      </c>
      <c r="B6" s="5" t="str">
        <f>_xlfn.XLOOKUP(A6,Building!$A$2:$A$19,Building!$C$2:$C$19)</f>
        <v>道路</v>
      </c>
      <c r="C6" s="5">
        <v>2</v>
      </c>
      <c r="D6" s="5">
        <v>0</v>
      </c>
      <c r="E6" s="5" t="s">
        <v>18</v>
      </c>
      <c r="F6" s="6">
        <v>-1</v>
      </c>
      <c r="G6" s="5" t="s">
        <v>18</v>
      </c>
    </row>
    <row r="7" spans="1:7">
      <c r="A7" s="7">
        <v>5</v>
      </c>
      <c r="B7" s="6" t="str">
        <f>_xlfn.XLOOKUP(A7,Building!$A$2:$A$19,Building!$C$2:$C$19)</f>
        <v>桥</v>
      </c>
      <c r="C7" s="6">
        <v>2</v>
      </c>
      <c r="D7" s="6">
        <v>0</v>
      </c>
      <c r="E7" s="6" t="s">
        <v>18</v>
      </c>
      <c r="F7" s="6">
        <v>-1</v>
      </c>
      <c r="G7" s="6" t="s">
        <v>18</v>
      </c>
    </row>
    <row r="8" spans="1:7">
      <c r="A8" s="4">
        <v>6</v>
      </c>
      <c r="B8" s="5" t="str">
        <f>_xlfn.XLOOKUP(A8,Building!$A$2:$A$19,Building!$C$2:$C$19)</f>
        <v>中型房屋1</v>
      </c>
      <c r="C8" s="5">
        <v>0</v>
      </c>
      <c r="D8" s="5">
        <v>0</v>
      </c>
      <c r="E8" s="5" t="s">
        <v>83</v>
      </c>
      <c r="F8" s="5">
        <v>-1</v>
      </c>
      <c r="G8" s="6" t="s">
        <v>18</v>
      </c>
    </row>
    <row r="9" spans="1:7">
      <c r="A9" s="7">
        <v>7</v>
      </c>
      <c r="B9" s="6" t="str">
        <f>_xlfn.XLOOKUP(A9,Building!$A$2:$A$19,Building!$C$2:$C$19)</f>
        <v>小型房屋</v>
      </c>
      <c r="C9" s="6">
        <v>0</v>
      </c>
      <c r="D9" s="6">
        <v>0</v>
      </c>
      <c r="E9" s="6" t="s">
        <v>84</v>
      </c>
      <c r="F9" s="6">
        <v>-1</v>
      </c>
      <c r="G9" s="6" t="s">
        <v>18</v>
      </c>
    </row>
    <row r="10" spans="1:7">
      <c r="A10" s="4">
        <v>8</v>
      </c>
      <c r="B10" s="5" t="str">
        <f>_xlfn.XLOOKUP(A10,Building!$A$2:$A$19,Building!$C$2:$C$19)</f>
        <v>大型房屋</v>
      </c>
      <c r="C10" s="5">
        <v>0</v>
      </c>
      <c r="D10" s="5">
        <v>0</v>
      </c>
      <c r="E10" s="5" t="s">
        <v>85</v>
      </c>
      <c r="F10" s="5">
        <v>-1</v>
      </c>
      <c r="G10" s="6" t="s">
        <v>18</v>
      </c>
    </row>
    <row r="11" spans="1:7">
      <c r="A11" s="7">
        <v>9</v>
      </c>
      <c r="B11" s="6" t="str">
        <f>_xlfn.XLOOKUP(A11,Building!$A$2:$A$19,Building!$C$2:$C$19)</f>
        <v>中型房屋2</v>
      </c>
      <c r="C11" s="6">
        <v>0</v>
      </c>
      <c r="D11" s="6">
        <v>0</v>
      </c>
      <c r="E11" s="6" t="s">
        <v>86</v>
      </c>
      <c r="F11" s="6">
        <v>-1</v>
      </c>
      <c r="G11" s="6" t="s">
        <v>18</v>
      </c>
    </row>
    <row r="12" spans="1:7">
      <c r="A12" s="4">
        <v>10</v>
      </c>
      <c r="B12" s="5" t="str">
        <f>_xlfn.XLOOKUP(A12,Building!$A$2:$A$19,Building!$C$2:$C$19)</f>
        <v>采石场</v>
      </c>
      <c r="C12" s="5">
        <v>1</v>
      </c>
      <c r="D12" s="5">
        <v>11</v>
      </c>
      <c r="E12" s="5" t="s">
        <v>87</v>
      </c>
      <c r="F12" s="5">
        <v>-1</v>
      </c>
      <c r="G12" s="6" t="s">
        <v>18</v>
      </c>
    </row>
    <row r="13" spans="1:7">
      <c r="A13" s="7">
        <v>11</v>
      </c>
      <c r="B13" s="6" t="str">
        <f>_xlfn.XLOOKUP(A13,Building!$A$2:$A$19,Building!$C$2:$C$19)</f>
        <v>林场</v>
      </c>
      <c r="C13" s="6">
        <v>1</v>
      </c>
      <c r="D13" s="6">
        <v>0</v>
      </c>
      <c r="E13" s="6" t="s">
        <v>88</v>
      </c>
      <c r="F13" s="6">
        <v>-1</v>
      </c>
      <c r="G13" s="6" t="s">
        <v>18</v>
      </c>
    </row>
    <row r="14" spans="1:7">
      <c r="A14" s="4">
        <v>12</v>
      </c>
      <c r="B14" s="5" t="str">
        <f>_xlfn.XLOOKUP(A14,Building!$A$2:$A$19,Building!$C$2:$C$19)</f>
        <v>砖厂</v>
      </c>
      <c r="C14" s="5">
        <v>1</v>
      </c>
      <c r="D14" s="5">
        <v>1</v>
      </c>
      <c r="E14" s="5" t="s">
        <v>89</v>
      </c>
      <c r="F14" s="5">
        <v>11</v>
      </c>
      <c r="G14" s="5" t="s">
        <v>89</v>
      </c>
    </row>
    <row r="15" spans="1:7">
      <c r="A15" s="7">
        <v>13</v>
      </c>
      <c r="B15" s="6" t="str">
        <f>_xlfn.XLOOKUP(A15,Building!$A$2:$A$19,Building!$C$2:$C$19)</f>
        <v>商铺</v>
      </c>
      <c r="C15" s="6">
        <v>2</v>
      </c>
      <c r="D15" s="6">
        <v>0</v>
      </c>
      <c r="E15" s="6" t="s">
        <v>18</v>
      </c>
      <c r="F15" s="6">
        <v>-1</v>
      </c>
      <c r="G15" s="6" t="s">
        <v>18</v>
      </c>
    </row>
    <row r="16" spans="1:7">
      <c r="A16" s="4">
        <v>14</v>
      </c>
      <c r="B16" s="5" t="str">
        <f>_xlfn.XLOOKUP(A16,Building!$A$2:$A$19,Building!$C$2:$C$19)</f>
        <v>篱笆</v>
      </c>
      <c r="C16" s="5">
        <v>2</v>
      </c>
      <c r="D16" s="5">
        <v>0</v>
      </c>
      <c r="E16" s="5" t="s">
        <v>18</v>
      </c>
      <c r="F16" s="5">
        <v>-1</v>
      </c>
      <c r="G16" s="5" t="s">
        <v>18</v>
      </c>
    </row>
    <row r="17" spans="1:7">
      <c r="A17" s="7">
        <v>15</v>
      </c>
      <c r="B17" s="6" t="str">
        <f>_xlfn.XLOOKUP(A17,Building!$A$2:$A$19,Building!$C$2:$C$19)</f>
        <v>井1</v>
      </c>
      <c r="C17" s="6">
        <v>2</v>
      </c>
      <c r="D17" s="6">
        <v>0</v>
      </c>
      <c r="E17" s="6" t="s">
        <v>18</v>
      </c>
      <c r="F17" s="6">
        <v>-1</v>
      </c>
      <c r="G17" s="6" t="s">
        <v>18</v>
      </c>
    </row>
    <row r="18" spans="1:7">
      <c r="A18" s="4">
        <v>16</v>
      </c>
      <c r="B18" s="5" t="str">
        <f>_xlfn.XLOOKUP(A18,Building!$A$2:$A$19,Building!$C$2:$C$19)</f>
        <v>井2</v>
      </c>
      <c r="C18" s="5">
        <v>2</v>
      </c>
      <c r="D18" s="5">
        <v>0</v>
      </c>
      <c r="E18" s="5" t="s">
        <v>18</v>
      </c>
      <c r="F18" s="5">
        <v>-1</v>
      </c>
      <c r="G18" s="5" t="s">
        <v>18</v>
      </c>
    </row>
    <row r="19" spans="1:7">
      <c r="A19" s="7">
        <v>17</v>
      </c>
      <c r="B19" s="6" t="str">
        <f>_xlfn.XLOOKUP(A19,Building!$A$2:$A$19,Building!$C$2:$C$19)</f>
        <v>井3</v>
      </c>
      <c r="C19" s="6">
        <v>2</v>
      </c>
      <c r="D19" s="6">
        <v>0</v>
      </c>
      <c r="E19" s="6" t="s">
        <v>18</v>
      </c>
      <c r="F19" s="6">
        <v>-1</v>
      </c>
      <c r="G19" s="6" t="s">
        <v>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80</v>
      </c>
      <c r="E1" t="s">
        <v>79</v>
      </c>
    </row>
    <row r="2" spans="1:5">
      <c r="A2">
        <v>6</v>
      </c>
      <c r="B2" t="s">
        <v>37</v>
      </c>
      <c r="C2">
        <v>1</v>
      </c>
      <c r="D2" t="s">
        <v>67</v>
      </c>
      <c r="E2" s="1" t="s">
        <v>26</v>
      </c>
    </row>
    <row r="3" spans="1:5">
      <c r="A3">
        <v>6</v>
      </c>
      <c r="B3" t="s">
        <v>37</v>
      </c>
      <c r="C3">
        <v>2</v>
      </c>
      <c r="D3" t="s">
        <v>67</v>
      </c>
      <c r="E3" s="1" t="s">
        <v>90</v>
      </c>
    </row>
    <row r="4" spans="1:5">
      <c r="A4">
        <v>6</v>
      </c>
      <c r="B4" t="s">
        <v>37</v>
      </c>
      <c r="C4">
        <v>3</v>
      </c>
      <c r="D4" t="s">
        <v>67</v>
      </c>
      <c r="E4" s="1" t="s">
        <v>91</v>
      </c>
    </row>
    <row r="5" spans="1:5">
      <c r="A5">
        <v>7</v>
      </c>
      <c r="B5" t="s">
        <v>41</v>
      </c>
      <c r="C5">
        <v>1</v>
      </c>
      <c r="D5" t="s">
        <v>67</v>
      </c>
      <c r="E5" t="s">
        <v>92</v>
      </c>
    </row>
    <row r="6" spans="1:5">
      <c r="A6">
        <v>7</v>
      </c>
      <c r="B6" t="s">
        <v>41</v>
      </c>
      <c r="C6">
        <v>2</v>
      </c>
      <c r="D6" t="s">
        <v>67</v>
      </c>
      <c r="E6" t="s">
        <v>26</v>
      </c>
    </row>
    <row r="7" spans="1:5">
      <c r="A7">
        <v>7</v>
      </c>
      <c r="B7" t="s">
        <v>41</v>
      </c>
      <c r="C7">
        <v>3</v>
      </c>
      <c r="D7" t="s">
        <v>67</v>
      </c>
      <c r="E7" t="s">
        <v>93</v>
      </c>
    </row>
    <row r="8" spans="1:5">
      <c r="A8">
        <v>8</v>
      </c>
      <c r="B8" s="1" t="s">
        <v>46</v>
      </c>
      <c r="C8" s="1">
        <v>1</v>
      </c>
      <c r="D8" t="s">
        <v>67</v>
      </c>
      <c r="E8" s="1" t="s">
        <v>93</v>
      </c>
    </row>
    <row r="9" spans="1:5">
      <c r="A9">
        <v>8</v>
      </c>
      <c r="B9" s="1" t="s">
        <v>46</v>
      </c>
      <c r="C9" s="1">
        <v>2</v>
      </c>
      <c r="D9" t="s">
        <v>67</v>
      </c>
      <c r="E9" s="1" t="s">
        <v>64</v>
      </c>
    </row>
    <row r="10" spans="1:5">
      <c r="A10">
        <v>8</v>
      </c>
      <c r="B10" s="1" t="s">
        <v>46</v>
      </c>
      <c r="C10" s="1">
        <v>3</v>
      </c>
      <c r="D10" t="s">
        <v>67</v>
      </c>
      <c r="E10" s="1" t="s">
        <v>94</v>
      </c>
    </row>
    <row r="11" spans="1:5">
      <c r="A11">
        <v>9</v>
      </c>
      <c r="B11" s="1" t="s">
        <v>49</v>
      </c>
      <c r="C11" s="1">
        <v>1</v>
      </c>
      <c r="D11" t="s">
        <v>67</v>
      </c>
      <c r="E11" t="s">
        <v>95</v>
      </c>
    </row>
    <row r="12" spans="1:5">
      <c r="A12">
        <v>9</v>
      </c>
      <c r="B12" s="1" t="s">
        <v>49</v>
      </c>
      <c r="C12" s="1">
        <v>2</v>
      </c>
      <c r="D12" t="s">
        <v>67</v>
      </c>
      <c r="E12" t="s">
        <v>67</v>
      </c>
    </row>
    <row r="13" spans="1:5">
      <c r="A13">
        <v>9</v>
      </c>
      <c r="B13" s="1" t="s">
        <v>49</v>
      </c>
      <c r="C13" s="1">
        <v>3</v>
      </c>
      <c r="D13" t="s">
        <v>67</v>
      </c>
      <c r="E13" t="s">
        <v>96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Building</vt:lpstr>
      <vt:lpstr>BuildingProduce</vt:lpstr>
      <vt:lpstr>HouseConsume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2023-02-23T13:18:13Z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