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chen/PycharmProjects/quotation/"/>
    </mc:Choice>
  </mc:AlternateContent>
  <xr:revisionPtr revIDLastSave="0" documentId="13_ncr:1_{82C7CC6D-C4EE-0242-97D1-22FFEB177A62}" xr6:coauthVersionLast="47" xr6:coauthVersionMax="47" xr10:uidLastSave="{00000000-0000-0000-0000-000000000000}"/>
  <bookViews>
    <workbookView showHorizontalScroll="0" showSheetTabs="0" xWindow="0" yWindow="500" windowWidth="16380" windowHeight="8200" xr2:uid="{00000000-000D-0000-FFFF-FFFF00000000}"/>
  </bookViews>
  <sheets>
    <sheet name="报价单" sheetId="1" r:id="rId1"/>
  </sheets>
  <definedNames>
    <definedName name="_xlnm.Print_Area" localSheetId="0">报价单!$B$1:$G$42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6" i="1" l="1"/>
  <c r="G33" i="1"/>
  <c r="G32" i="1"/>
  <c r="G31" i="1"/>
  <c r="G30" i="1"/>
  <c r="G29" i="1"/>
  <c r="G28" i="1"/>
  <c r="G27" i="1"/>
  <c r="G26" i="1"/>
  <c r="G25" i="1"/>
  <c r="G24" i="1"/>
  <c r="G34" i="1" s="1"/>
  <c r="G38" i="1" s="1"/>
</calcChain>
</file>

<file path=xl/sharedStrings.xml><?xml version="1.0" encoding="utf-8"?>
<sst xmlns="http://schemas.openxmlformats.org/spreadsheetml/2006/main" count="45" uniqueCount="43">
  <si>
    <t>聖大國際有限公司</t>
  </si>
  <si>
    <t>報價單</t>
  </si>
  <si>
    <t>日期</t>
  </si>
  <si>
    <r>
      <rPr>
        <sz val="10"/>
        <rFont val="DejaVu Sans Mono"/>
        <family val="2"/>
      </rPr>
      <t>公司地址：新北市土城區亞洲路</t>
    </r>
    <r>
      <rPr>
        <sz val="10"/>
        <rFont val="新細明體"/>
        <family val="1"/>
        <charset val="136"/>
      </rPr>
      <t>11</t>
    </r>
    <r>
      <rPr>
        <sz val="10"/>
        <rFont val="DejaVu Sans Mono"/>
        <family val="2"/>
      </rPr>
      <t>巷</t>
    </r>
    <r>
      <rPr>
        <sz val="10"/>
        <rFont val="新細明體"/>
        <family val="1"/>
        <charset val="136"/>
      </rPr>
      <t>1</t>
    </r>
    <r>
      <rPr>
        <sz val="10"/>
        <rFont val="DejaVu Sans Mono"/>
        <family val="2"/>
      </rPr>
      <t>弄</t>
    </r>
    <r>
      <rPr>
        <sz val="10"/>
        <rFont val="新細明體"/>
        <family val="1"/>
        <charset val="136"/>
      </rPr>
      <t>17</t>
    </r>
    <r>
      <rPr>
        <sz val="10"/>
        <rFont val="DejaVu Sans Mono"/>
        <family val="2"/>
      </rPr>
      <t>號</t>
    </r>
  </si>
  <si>
    <r>
      <rPr>
        <sz val="10"/>
        <rFont val="DejaVu Sans Mono"/>
        <family val="2"/>
      </rPr>
      <t>郵遞區號：</t>
    </r>
    <r>
      <rPr>
        <sz val="10"/>
        <rFont val="新細明體"/>
        <family val="1"/>
        <charset val="136"/>
      </rPr>
      <t>236</t>
    </r>
  </si>
  <si>
    <r>
      <rPr>
        <sz val="10"/>
        <rFont val="DejaVu Sans Mono"/>
        <family val="2"/>
      </rPr>
      <t>電話：</t>
    </r>
    <r>
      <rPr>
        <sz val="10"/>
        <rFont val="新細明體"/>
        <family val="1"/>
        <charset val="136"/>
      </rPr>
      <t>0931330086</t>
    </r>
  </si>
  <si>
    <t>特爲下列客戶報價</t>
  </si>
  <si>
    <t>報價有效期至</t>
  </si>
  <si>
    <t>姓名：無</t>
  </si>
  <si>
    <t>公司名稱：芯成股份有限公司</t>
  </si>
  <si>
    <r>
      <rPr>
        <sz val="10"/>
        <rFont val="DejaVu Sans Mono"/>
        <family val="2"/>
      </rPr>
      <t>統一編號：</t>
    </r>
    <r>
      <rPr>
        <sz val="10"/>
        <rFont val="新細明體"/>
        <family val="1"/>
        <charset val="136"/>
      </rPr>
      <t>24268597</t>
    </r>
  </si>
  <si>
    <t>公司地址：無</t>
  </si>
  <si>
    <r>
      <rPr>
        <sz val="10"/>
        <rFont val="DejaVu Sans Mono"/>
        <family val="2"/>
      </rPr>
      <t>電話：</t>
    </r>
    <r>
      <rPr>
        <sz val="10"/>
        <rFont val="新細明體"/>
        <family val="1"/>
        <charset val="136"/>
      </rPr>
      <t>03-5520981#1688</t>
    </r>
  </si>
  <si>
    <t>特別注意事項：</t>
  </si>
  <si>
    <t>無</t>
  </si>
  <si>
    <t>售貨員</t>
  </si>
  <si>
    <t>發貨日期</t>
  </si>
  <si>
    <t>發貨方式</t>
  </si>
  <si>
    <t>付款方式</t>
  </si>
  <si>
    <t>陳聖尹</t>
  </si>
  <si>
    <t>2021/07/04</t>
  </si>
  <si>
    <t>快遞</t>
  </si>
  <si>
    <t>現金</t>
  </si>
  <si>
    <t>數量</t>
  </si>
  <si>
    <t>說明</t>
  </si>
  <si>
    <t>單價</t>
  </si>
  <si>
    <t>應稅</t>
  </si>
  <si>
    <t>金額</t>
  </si>
  <si>
    <r>
      <rPr>
        <sz val="10"/>
        <rFont val="Arial"/>
        <family val="2"/>
      </rPr>
      <t xml:space="preserve">USB 3.0 </t>
    </r>
    <r>
      <rPr>
        <sz val="10"/>
        <rFont val="DejaVu Sans Mono"/>
        <family val="2"/>
      </rPr>
      <t>擴充卡</t>
    </r>
  </si>
  <si>
    <t>T</t>
  </si>
  <si>
    <r>
      <rPr>
        <sz val="10"/>
        <rFont val="Arial"/>
        <family val="2"/>
      </rPr>
      <t xml:space="preserve">RS232 </t>
    </r>
    <r>
      <rPr>
        <sz val="10"/>
        <rFont val="DejaVu Sans Mono"/>
        <family val="2"/>
      </rPr>
      <t>擴充卡含線</t>
    </r>
  </si>
  <si>
    <t>小計</t>
  </si>
  <si>
    <t>中國信託銀行</t>
  </si>
  <si>
    <t>土城分行</t>
  </si>
  <si>
    <t>稅率</t>
  </si>
  <si>
    <t>戶名</t>
  </si>
  <si>
    <t>稅額</t>
  </si>
  <si>
    <t>帳號</t>
  </si>
  <si>
    <t>369 54040269 2</t>
  </si>
  <si>
    <t>其他費用</t>
  </si>
  <si>
    <t>總計</t>
  </si>
  <si>
    <r>
      <rPr>
        <sz val="10"/>
        <rFont val="DejaVu Sans Mono"/>
        <family val="2"/>
      </rPr>
      <t>如您有任何疑問，請即聯絡：陳聖尹，</t>
    </r>
    <r>
      <rPr>
        <sz val="10"/>
        <rFont val="新細明體"/>
        <family val="1"/>
        <charset val="136"/>
      </rPr>
      <t>0931330086</t>
    </r>
    <r>
      <rPr>
        <sz val="10"/>
        <rFont val="DejaVu Sans Mono"/>
        <family val="2"/>
      </rPr>
      <t>，</t>
    </r>
    <r>
      <rPr>
        <sz val="10"/>
        <rFont val="新細明體"/>
        <family val="1"/>
        <charset val="136"/>
      </rPr>
      <t>teching_chen2000@yahoo.com.tw</t>
    </r>
  </si>
  <si>
    <t>祝事業興旺！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</si>
</sst>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_(\$* #,##0.00_);_(\$* \(#,##0.00\);_(\$* \-??_);_(@_)"/>
    <numFmt numFmtId="166" formatCode="_(* #,##0.00_);_(* \(#,##0.00\);;_(@_)"/>
    <numFmt numFmtId="167" formatCode="@&quot;  &quot;"/>
    <numFmt numFmtId="168" formatCode="_(* #,##0.00_);_(* \(#,##0.00\);_(* \-??_);_(@_)"/>
  </numFmts>
  <fonts count="11">
    <font>
      <sz val="10"/>
      <name val="Arial"/>
      <family val="2"/>
    </font>
    <font>
      <b/>
      <sz val="18"/>
      <name val="DejaVu Sans Mono"/>
      <family val="2"/>
    </font>
    <font>
      <b/>
      <sz val="36"/>
      <color rgb="FF808080"/>
      <name val="DejaVu Sans Mono"/>
      <family val="2"/>
    </font>
    <font>
      <b/>
      <i/>
      <sz val="10"/>
      <name val="新細明體"/>
      <family val="1"/>
      <charset val="136"/>
    </font>
    <font>
      <b/>
      <sz val="10"/>
      <name val="DejaVu Sans Mono"/>
      <family val="2"/>
    </font>
    <font>
      <sz val="10"/>
      <name val="DejaVu Sans Mono"/>
      <family val="2"/>
    </font>
    <font>
      <sz val="10"/>
      <name val="新細明體"/>
      <family val="1"/>
      <charset val="136"/>
    </font>
    <font>
      <i/>
      <sz val="10"/>
      <name val="DejaVu Sans Mono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DejaVu Sans Mono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164" fontId="0" fillId="0" borderId="0" xfId="0" applyNumberFormat="1" applyAlignment="1">
      <alignment horizontal="left" indent="1"/>
    </xf>
    <xf numFmtId="0" fontId="5" fillId="0" borderId="0" xfId="0" applyFont="1"/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0" fontId="4" fillId="0" borderId="0" xfId="0" applyFont="1"/>
    <xf numFmtId="0" fontId="7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10" xfId="0" applyNumberFormat="1" applyBorder="1" applyAlignment="1">
      <alignment horizontal="right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166" fontId="0" fillId="0" borderId="13" xfId="0" applyNumberFormat="1" applyBorder="1" applyAlignment="1">
      <alignment horizontal="right" vertical="center"/>
    </xf>
    <xf numFmtId="166" fontId="0" fillId="0" borderId="13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166" fontId="0" fillId="0" borderId="16" xfId="0" applyNumberFormat="1" applyBorder="1" applyAlignment="1">
      <alignment horizontal="right" vertical="center"/>
    </xf>
    <xf numFmtId="166" fontId="0" fillId="0" borderId="16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7" fontId="5" fillId="0" borderId="0" xfId="0" applyNumberFormat="1" applyFont="1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10" fontId="0" fillId="0" borderId="15" xfId="0" applyNumberFormat="1" applyBorder="1" applyAlignment="1">
      <alignment horizontal="right" vertical="center"/>
    </xf>
    <xf numFmtId="168" fontId="0" fillId="0" borderId="15" xfId="0" applyNumberFormat="1" applyBorder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165" fontId="9" fillId="0" borderId="5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311760</xdr:colOff>
      <xdr:row>11</xdr:row>
      <xdr:rowOff>95760</xdr:rowOff>
    </xdr:from>
    <xdr:to>
      <xdr:col>6</xdr:col>
      <xdr:colOff>599760</xdr:colOff>
      <xdr:row>15</xdr:row>
      <xdr:rowOff>37080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99760" y="2524320"/>
          <a:ext cx="2360520" cy="627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CC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45720" tIns="46800" rIns="45720" bIns="46800"/>
        <a:lstStyle/>
        <a:p>
          <a:r>
            <a:rPr lang="en-US" sz="1000" b="1" strike="noStrike" spc="-1">
              <a:solidFill>
                <a:srgbClr val="0000FF"/>
              </a:solidFill>
              <a:latin typeface="新細明體"/>
            </a:rPr>
            <a:t>請注意：</a:t>
          </a:r>
          <a:endParaRPr lang="en-US" sz="1000" b="0" strike="noStrike" spc="-1">
            <a:latin typeface="Times New Roman"/>
          </a:endParaRPr>
        </a:p>
        <a:p>
          <a:r>
            <a:rPr lang="en-US" sz="1000" b="0" strike="noStrike" spc="-1">
              <a:solidFill>
                <a:srgbClr val="0000FF"/>
              </a:solidFill>
              <a:latin typeface="新細明體"/>
            </a:rPr>
            <a:t>如需纳税，請在本檔相對應位置輸入字母 T。   (本附註框不會被列印。)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absolute">
    <xdr:from>
      <xdr:col>5</xdr:col>
      <xdr:colOff>455760</xdr:colOff>
      <xdr:row>15</xdr:row>
      <xdr:rowOff>37080</xdr:rowOff>
    </xdr:from>
    <xdr:to>
      <xdr:col>5</xdr:col>
      <xdr:colOff>456120</xdr:colOff>
      <xdr:row>21</xdr:row>
      <xdr:rowOff>99000</xdr:rowOff>
    </xdr:to>
    <xdr:cxnSp macro="">
      <xdr:nvCxn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379840" y="3151440"/>
          <a:ext cx="720" cy="1249200"/>
        </a:xfrm>
        <a:prstGeom prst="straightConnector1">
          <a:avLst/>
        </a:prstGeom>
        <a:ln w="9360">
          <a:solidFill>
            <a:srgbClr val="0000FF"/>
          </a:solidFill>
          <a:miter/>
          <a:tailEnd type="triangle" w="med" len="med"/>
        </a:ln>
      </xdr:spPr>
    </xdr:cxnSp>
    <xdr:clientData/>
  </xdr:twoCellAnchor>
  <xdr:twoCellAnchor editAs="oneCell">
    <xdr:from>
      <xdr:col>3</xdr:col>
      <xdr:colOff>140760</xdr:colOff>
      <xdr:row>33</xdr:row>
      <xdr:rowOff>86040</xdr:rowOff>
    </xdr:from>
    <xdr:to>
      <xdr:col>4</xdr:col>
      <xdr:colOff>605160</xdr:colOff>
      <xdr:row>37</xdr:row>
      <xdr:rowOff>200520</xdr:rowOff>
    </xdr:to>
    <xdr:pic>
      <xdr:nvPicPr>
        <xdr:cNvPr id="4" name="圖片 9" descr="53300044_382825735846298_6764801330625118208_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92320" y="7366680"/>
          <a:ext cx="1500840" cy="11358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2"/>
  <sheetViews>
    <sheetView showGridLines="0" showRowColHeaders="0" tabSelected="1" zoomScaleNormal="100" workbookViewId="0">
      <selection activeCell="F4" sqref="F4:G4"/>
    </sheetView>
  </sheetViews>
  <sheetFormatPr baseColWidth="10" defaultColWidth="8.83203125" defaultRowHeight="13"/>
  <cols>
    <col min="1" max="1" width="9" customWidth="1"/>
    <col min="2" max="2" width="14.6640625" customWidth="1"/>
    <col min="3" max="3" width="16.6640625" customWidth="1"/>
    <col min="4" max="8" width="14.6640625" customWidth="1"/>
    <col min="9" max="1025" width="9" customWidth="1"/>
  </cols>
  <sheetData>
    <row r="1" spans="2:7" ht="45">
      <c r="B1" s="9" t="s">
        <v>0</v>
      </c>
      <c r="F1" s="10" t="s">
        <v>1</v>
      </c>
    </row>
    <row r="2" spans="2:7">
      <c r="B2" s="11"/>
    </row>
    <row r="3" spans="2:7">
      <c r="F3" s="12" t="s">
        <v>2</v>
      </c>
      <c r="G3" s="13">
        <v>44381</v>
      </c>
    </row>
    <row r="4" spans="2:7">
      <c r="B4" s="14" t="s">
        <v>3</v>
      </c>
      <c r="F4" s="12"/>
      <c r="G4" s="15"/>
    </row>
    <row r="5" spans="2:7">
      <c r="B5" s="14" t="s">
        <v>4</v>
      </c>
      <c r="F5" s="12"/>
      <c r="G5" s="16"/>
    </row>
    <row r="6" spans="2:7">
      <c r="B6" s="14" t="s">
        <v>5</v>
      </c>
    </row>
    <row r="8" spans="2:7">
      <c r="B8" s="17" t="s">
        <v>6</v>
      </c>
      <c r="F8" s="18" t="s">
        <v>7</v>
      </c>
      <c r="G8" s="19">
        <v>44412</v>
      </c>
    </row>
    <row r="9" spans="2:7">
      <c r="B9" s="14" t="s">
        <v>8</v>
      </c>
      <c r="F9" s="20"/>
    </row>
    <row r="10" spans="2:7">
      <c r="B10" s="14" t="s">
        <v>9</v>
      </c>
    </row>
    <row r="11" spans="2:7">
      <c r="B11" s="14" t="s">
        <v>10</v>
      </c>
    </row>
    <row r="12" spans="2:7">
      <c r="B12" s="14" t="s">
        <v>11</v>
      </c>
    </row>
    <row r="13" spans="2:7">
      <c r="B13" s="14" t="s">
        <v>12</v>
      </c>
    </row>
    <row r="16" spans="2:7">
      <c r="B16" s="17" t="s">
        <v>13</v>
      </c>
      <c r="C16" s="14" t="s">
        <v>14</v>
      </c>
    </row>
    <row r="17" spans="2:7">
      <c r="B17" s="21"/>
    </row>
    <row r="18" spans="2:7">
      <c r="B18" s="21"/>
    </row>
    <row r="19" spans="2:7" s="22" customFormat="1" ht="20" customHeight="1">
      <c r="B19" s="23" t="s">
        <v>15</v>
      </c>
      <c r="C19" s="24" t="s">
        <v>16</v>
      </c>
      <c r="D19" s="8" t="s">
        <v>17</v>
      </c>
      <c r="E19" s="8"/>
      <c r="F19" s="7" t="s">
        <v>18</v>
      </c>
      <c r="G19" s="7"/>
    </row>
    <row r="20" spans="2:7" s="22" customFormat="1" ht="20" customHeight="1">
      <c r="B20" s="25" t="s">
        <v>19</v>
      </c>
      <c r="C20" s="26" t="s">
        <v>20</v>
      </c>
      <c r="D20" s="6" t="s">
        <v>21</v>
      </c>
      <c r="E20" s="6"/>
      <c r="F20" s="6" t="s">
        <v>22</v>
      </c>
      <c r="G20" s="6"/>
    </row>
    <row r="21" spans="2:7">
      <c r="B21" s="21"/>
      <c r="C21" s="21"/>
      <c r="D21" s="21"/>
    </row>
    <row r="23" spans="2:7" s="22" customFormat="1" ht="20" customHeight="1">
      <c r="B23" s="27" t="s">
        <v>23</v>
      </c>
      <c r="C23" s="5" t="s">
        <v>24</v>
      </c>
      <c r="D23" s="5"/>
      <c r="E23" s="27" t="s">
        <v>25</v>
      </c>
      <c r="F23" s="28" t="s">
        <v>26</v>
      </c>
      <c r="G23" s="28" t="s">
        <v>27</v>
      </c>
    </row>
    <row r="24" spans="2:7" s="22" customFormat="1" ht="20" customHeight="1">
      <c r="B24" s="29">
        <v>100</v>
      </c>
      <c r="C24" s="4" t="s">
        <v>28</v>
      </c>
      <c r="D24" s="4"/>
      <c r="E24" s="30">
        <v>520</v>
      </c>
      <c r="F24" s="31" t="s">
        <v>29</v>
      </c>
      <c r="G24" s="32">
        <f t="shared" ref="G24:G33" si="0">B24*E24</f>
        <v>52000</v>
      </c>
    </row>
    <row r="25" spans="2:7" s="22" customFormat="1" ht="20" customHeight="1">
      <c r="B25" s="33">
        <v>20</v>
      </c>
      <c r="C25" s="3" t="s">
        <v>30</v>
      </c>
      <c r="D25" s="3"/>
      <c r="E25" s="34">
        <v>1500</v>
      </c>
      <c r="F25" s="35" t="s">
        <v>29</v>
      </c>
      <c r="G25" s="36">
        <f t="shared" si="0"/>
        <v>30000</v>
      </c>
    </row>
    <row r="26" spans="2:7" s="22" customFormat="1" ht="20" customHeight="1">
      <c r="B26" s="33"/>
      <c r="C26" s="3"/>
      <c r="D26" s="3"/>
      <c r="E26" s="34"/>
      <c r="F26" s="35"/>
      <c r="G26" s="36">
        <f t="shared" si="0"/>
        <v>0</v>
      </c>
    </row>
    <row r="27" spans="2:7" s="22" customFormat="1" ht="20" customHeight="1">
      <c r="B27" s="33"/>
      <c r="C27" s="3"/>
      <c r="D27" s="3"/>
      <c r="E27" s="34"/>
      <c r="F27" s="35"/>
      <c r="G27" s="36">
        <f t="shared" si="0"/>
        <v>0</v>
      </c>
    </row>
    <row r="28" spans="2:7" s="22" customFormat="1" ht="20" customHeight="1">
      <c r="B28" s="33"/>
      <c r="C28" s="3"/>
      <c r="D28" s="3"/>
      <c r="E28" s="34"/>
      <c r="F28" s="35"/>
      <c r="G28" s="36">
        <f t="shared" si="0"/>
        <v>0</v>
      </c>
    </row>
    <row r="29" spans="2:7" s="22" customFormat="1" ht="20" customHeight="1">
      <c r="B29" s="33"/>
      <c r="C29" s="3"/>
      <c r="D29" s="3"/>
      <c r="E29" s="34"/>
      <c r="F29" s="35"/>
      <c r="G29" s="36">
        <f t="shared" si="0"/>
        <v>0</v>
      </c>
    </row>
    <row r="30" spans="2:7" s="22" customFormat="1" ht="20" customHeight="1">
      <c r="B30" s="33"/>
      <c r="C30" s="3"/>
      <c r="D30" s="3"/>
      <c r="E30" s="34"/>
      <c r="F30" s="35"/>
      <c r="G30" s="36">
        <f t="shared" si="0"/>
        <v>0</v>
      </c>
    </row>
    <row r="31" spans="2:7" s="22" customFormat="1" ht="20" customHeight="1">
      <c r="B31" s="33"/>
      <c r="C31" s="3"/>
      <c r="D31" s="3"/>
      <c r="E31" s="34"/>
      <c r="F31" s="35"/>
      <c r="G31" s="36">
        <f t="shared" si="0"/>
        <v>0</v>
      </c>
    </row>
    <row r="32" spans="2:7" s="22" customFormat="1" ht="20" customHeight="1">
      <c r="B32" s="33"/>
      <c r="C32" s="3"/>
      <c r="D32" s="3"/>
      <c r="E32" s="34"/>
      <c r="F32" s="35"/>
      <c r="G32" s="36">
        <f t="shared" si="0"/>
        <v>0</v>
      </c>
    </row>
    <row r="33" spans="2:7" s="22" customFormat="1" ht="20" customHeight="1">
      <c r="B33" s="37"/>
      <c r="C33" s="2"/>
      <c r="D33" s="2"/>
      <c r="E33" s="38"/>
      <c r="F33" s="39"/>
      <c r="G33" s="40">
        <f t="shared" si="0"/>
        <v>0</v>
      </c>
    </row>
    <row r="34" spans="2:7" s="22" customFormat="1" ht="20" customHeight="1">
      <c r="B34" s="41"/>
      <c r="C34" s="41"/>
      <c r="D34" s="41"/>
      <c r="F34" s="42" t="s">
        <v>31</v>
      </c>
      <c r="G34" s="43">
        <f>SUM(G24:G33)</f>
        <v>82000</v>
      </c>
    </row>
    <row r="35" spans="2:7" s="22" customFormat="1" ht="20" customHeight="1">
      <c r="B35" s="44" t="s">
        <v>32</v>
      </c>
      <c r="C35" s="44" t="s">
        <v>33</v>
      </c>
      <c r="D35" s="41"/>
      <c r="F35" s="42" t="s">
        <v>34</v>
      </c>
      <c r="G35" s="45">
        <v>0.05</v>
      </c>
    </row>
    <row r="36" spans="2:7" s="22" customFormat="1" ht="20" customHeight="1">
      <c r="B36" s="44" t="s">
        <v>35</v>
      </c>
      <c r="C36" s="44" t="s">
        <v>0</v>
      </c>
      <c r="D36" s="41"/>
      <c r="F36" s="42" t="s">
        <v>36</v>
      </c>
      <c r="G36" s="46">
        <f>G35*SUMIF(F24:F33,"T",G24:G33)</f>
        <v>4100</v>
      </c>
    </row>
    <row r="37" spans="2:7" s="22" customFormat="1" ht="20" customHeight="1">
      <c r="B37" s="44" t="s">
        <v>37</v>
      </c>
      <c r="C37" s="41" t="s">
        <v>38</v>
      </c>
      <c r="D37" s="41"/>
      <c r="F37" s="42" t="s">
        <v>39</v>
      </c>
      <c r="G37" s="46">
        <v>0</v>
      </c>
    </row>
    <row r="38" spans="2:7" s="22" customFormat="1" ht="20" customHeight="1">
      <c r="F38" s="47" t="s">
        <v>40</v>
      </c>
      <c r="G38" s="48">
        <f>G34+G36+G37</f>
        <v>86100</v>
      </c>
    </row>
    <row r="40" spans="2:7">
      <c r="B40" s="14" t="s">
        <v>41</v>
      </c>
    </row>
    <row r="42" spans="2:7">
      <c r="B42" s="1" t="s">
        <v>42</v>
      </c>
      <c r="C42" s="1"/>
      <c r="D42" s="1"/>
      <c r="E42" s="1"/>
      <c r="F42" s="1"/>
      <c r="G42" s="1"/>
    </row>
  </sheetData>
  <mergeCells count="16">
    <mergeCell ref="B42:G42"/>
    <mergeCell ref="C29:D29"/>
    <mergeCell ref="C30:D30"/>
    <mergeCell ref="C31:D31"/>
    <mergeCell ref="C32:D32"/>
    <mergeCell ref="C33:D33"/>
    <mergeCell ref="C24:D24"/>
    <mergeCell ref="C25:D25"/>
    <mergeCell ref="C26:D26"/>
    <mergeCell ref="C27:D27"/>
    <mergeCell ref="C28:D28"/>
    <mergeCell ref="D19:E19"/>
    <mergeCell ref="F19:G19"/>
    <mergeCell ref="D20:E20"/>
    <mergeCell ref="F20:G20"/>
    <mergeCell ref="C23:D23"/>
  </mergeCells>
  <printOptions horizontalCentered="1"/>
  <pageMargins left="0.51180555555555496" right="0.51180555555555496" top="0.70833333333333304" bottom="0.70833333333333304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报价单</vt:lpstr>
      <vt:lpstr>报价单!Print_Area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2021-07-10T09:35:39Z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2000-07-27T15:24:14Z</dcterms:created>
  <dc:creator>Microsoft Corp.</dc:creator>
  <dc:description/>
  <dc:language>en-US</dc:language>
  <cp:lastModifiedBy>Jack SY Chen</cp:lastModifiedBy>
  <cp:lastPrinted>2021-07-09T01:54:49Z</cp:lastPrinted>
  <dcterms:modified xsi:type="dcterms:W3CDTF">2021-07-09T02:01:22Z</dcterms:modified>
  <cp:revision>0</cp:revision>
  <dc:subject/>
  <dc:title>報價單(含税)</dc:title>
</cp:coreProperties>
</file>