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1" showSheetTabs="0" xWindow="0" yWindow="495" windowWidth="16380" windowHeight="8205" tabRatio="600" firstSheet="0" activeTab="0" autoFilterDateGrouping="1"/>
  </bookViews>
  <sheets>
    <sheet name="报价单" sheetId="1" state="visible" r:id="rId1"/>
  </sheets>
  <definedNames>
    <definedName name="_xlnm.Print_Area" localSheetId="0">'报价单'!$B$1:$G$42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_(* #,##0.00_);_(* \(#,##0.00\);;_(@_)"/>
    <numFmt numFmtId="166" formatCode="@&quot;  &quot;"/>
    <numFmt numFmtId="167" formatCode="_(\$* #,##0.00_);_(\$* \(#,##0.00\);_(\$* \-??_);_(@_)"/>
    <numFmt numFmtId="168" formatCode="_(* #,##0.00_);_(* \(#,##0.00\);_(* \-??_);_(@_)"/>
    <numFmt numFmtId="169" formatCode="_(&quot;$&quot;* #,##0.00_);_(&quot;$&quot;* \(#,##0.00\);_(&quot;$&quot;* &quot;-&quot;??_);_(@_)"/>
  </numFmts>
  <fonts count="12">
    <font>
      <name val="Arial"/>
      <family val="2"/>
      <sz val="10"/>
    </font>
    <font>
      <name val="DejaVu Sans Mono"/>
      <family val="2"/>
      <b val="1"/>
      <sz val="18"/>
    </font>
    <font>
      <name val="DejaVu Sans Mono"/>
      <family val="2"/>
      <b val="1"/>
      <color rgb="FF808080"/>
      <sz val="36"/>
    </font>
    <font>
      <name val="新細明體"/>
      <charset val="136"/>
      <family val="1"/>
      <b val="1"/>
      <i val="1"/>
      <sz val="10"/>
    </font>
    <font>
      <name val="DejaVu Sans Mono"/>
      <family val="2"/>
      <b val="1"/>
      <sz val="10"/>
    </font>
    <font>
      <name val="DejaVu Sans Mono"/>
      <family val="2"/>
      <sz val="10"/>
    </font>
    <font>
      <name val="新細明體"/>
      <charset val="136"/>
      <family val="1"/>
      <sz val="10"/>
    </font>
    <font>
      <name val="DejaVu Sans Mono"/>
      <family val="2"/>
      <i val="1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DejaVu Sans Mono"/>
      <family val="2"/>
      <b val="1"/>
      <sz val="12"/>
    </font>
    <font>
      <name val="細明體"/>
      <charset val="136"/>
      <family val="3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left" indent="1"/>
    </xf>
    <xf numFmtId="0" fontId="5" fillId="0" borderId="0" pivotButton="0" quotePrefix="0" xfId="0"/>
    <xf numFmtId="0" fontId="0" fillId="0" borderId="0" applyAlignment="1" pivotButton="0" quotePrefix="0" xfId="0">
      <alignment horizontal="left" indent="1"/>
    </xf>
    <xf numFmtId="49" fontId="0" fillId="0" borderId="0" applyAlignment="1" pivotButton="0" quotePrefix="0" xfId="0">
      <alignment horizontal="left" indent="1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5" fontId="0" fillId="0" borderId="13" applyAlignment="1" pivotButton="0" quotePrefix="0" xfId="0">
      <alignment horizontal="right" vertical="center"/>
    </xf>
    <xf numFmtId="165" fontId="0" fillId="0" borderId="12" applyAlignment="1" pivotButton="0" quotePrefix="0" xfId="0">
      <alignment horizontal="right" vertical="center"/>
    </xf>
    <xf numFmtId="0" fontId="0" fillId="0" borderId="14" applyAlignment="1" pivotButton="0" quotePrefix="0" xfId="0">
      <alignment horizontal="center" vertical="center"/>
    </xf>
    <xf numFmtId="165" fontId="0" fillId="0" borderId="16" applyAlignment="1" pivotButton="0" quotePrefix="0" xfId="0">
      <alignment horizontal="right" vertical="center"/>
    </xf>
    <xf numFmtId="165" fontId="0" fillId="0" borderId="16" applyAlignment="1" pivotButton="0" quotePrefix="0" xfId="0">
      <alignment horizontal="center" vertical="center"/>
    </xf>
    <xf numFmtId="165" fontId="0" fillId="0" borderId="15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166" fontId="5" fillId="0" borderId="0" applyAlignment="1" pivotButton="0" quotePrefix="0" xfId="0">
      <alignment horizontal="right" vertical="center"/>
    </xf>
    <xf numFmtId="167" fontId="0" fillId="0" borderId="5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10" fontId="0" fillId="0" borderId="15" applyAlignment="1" pivotButton="0" quotePrefix="0" xfId="0">
      <alignment horizontal="right" vertical="center"/>
    </xf>
    <xf numFmtId="168" fontId="0" fillId="0" borderId="15" applyAlignment="1" pivotButton="0" quotePrefix="0" xfId="0">
      <alignment horizontal="right" vertical="center"/>
    </xf>
    <xf numFmtId="166" fontId="4" fillId="0" borderId="0" applyAlignment="1" pivotButton="0" quotePrefix="0" xfId="0">
      <alignment horizontal="right" vertical="center"/>
    </xf>
    <xf numFmtId="167" fontId="9" fillId="0" borderId="5" applyAlignment="1" pivotButton="0" quotePrefix="0" xfId="0">
      <alignment horizontal="right" vertical="center"/>
    </xf>
    <xf numFmtId="169" fontId="0" fillId="0" borderId="10" applyAlignment="1" pivotButton="0" quotePrefix="0" xfId="0">
      <alignment horizontal="right" vertical="center"/>
    </xf>
    <xf numFmtId="169" fontId="0" fillId="0" borderId="10" applyAlignment="1" pivotButton="0" quotePrefix="0" xfId="0">
      <alignment horizontal="center" vertical="center"/>
    </xf>
    <xf numFmtId="169" fontId="0" fillId="0" borderId="9" applyAlignment="1" pivotButton="0" quotePrefix="0" xfId="0">
      <alignment horizontal="right" vertical="center"/>
    </xf>
    <xf numFmtId="165" fontId="0" fillId="0" borderId="1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 vertical="center"/>
    </xf>
    <xf numFmtId="0" fontId="0" fillId="0" borderId="14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indent="1"/>
    </xf>
    <xf numFmtId="164" fontId="0" fillId="0" borderId="0" applyAlignment="1" pivotButton="0" quotePrefix="0" xfId="0">
      <alignment horizontal="left"/>
    </xf>
    <xf numFmtId="0" fontId="0" fillId="0" borderId="3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pivotButton="0" quotePrefix="0" xfId="0"/>
    <xf numFmtId="169" fontId="0" fillId="0" borderId="10" applyAlignment="1" pivotButton="0" quotePrefix="0" xfId="0">
      <alignment horizontal="right" vertical="center"/>
    </xf>
    <xf numFmtId="169" fontId="0" fillId="0" borderId="10" applyAlignment="1" pivotButton="0" quotePrefix="0" xfId="0">
      <alignment horizontal="center" vertical="center"/>
    </xf>
    <xf numFmtId="169" fontId="0" fillId="0" borderId="9" applyAlignment="1" pivotButton="0" quotePrefix="0" xfId="0">
      <alignment horizontal="right" vertical="center"/>
    </xf>
    <xf numFmtId="0" fontId="0" fillId="0" borderId="12" applyAlignment="1" pivotButton="0" quotePrefix="0" xfId="0">
      <alignment horizontal="left" vertical="center"/>
    </xf>
    <xf numFmtId="0" fontId="0" fillId="0" borderId="13" pivotButton="0" quotePrefix="0" xfId="0"/>
    <xf numFmtId="165" fontId="0" fillId="0" borderId="13" applyAlignment="1" pivotButton="0" quotePrefix="0" xfId="0">
      <alignment horizontal="right" vertical="center"/>
    </xf>
    <xf numFmtId="165" fontId="0" fillId="0" borderId="13" applyAlignment="1" pivotButton="0" quotePrefix="0" xfId="0">
      <alignment horizontal="center" vertical="center"/>
    </xf>
    <xf numFmtId="165" fontId="0" fillId="0" borderId="12" applyAlignment="1" pivotButton="0" quotePrefix="0" xfId="0">
      <alignment horizontal="right" vertical="center"/>
    </xf>
    <xf numFmtId="0" fontId="0" fillId="0" borderId="15" applyAlignment="1" pivotButton="0" quotePrefix="0" xfId="0">
      <alignment horizontal="left" vertical="center"/>
    </xf>
    <xf numFmtId="0" fontId="0" fillId="0" borderId="16" pivotButton="0" quotePrefix="0" xfId="0"/>
    <xf numFmtId="165" fontId="0" fillId="0" borderId="16" applyAlignment="1" pivotButton="0" quotePrefix="0" xfId="0">
      <alignment horizontal="right" vertical="center"/>
    </xf>
    <xf numFmtId="165" fontId="0" fillId="0" borderId="16" applyAlignment="1" pivotButton="0" quotePrefix="0" xfId="0">
      <alignment horizontal="center" vertical="center"/>
    </xf>
    <xf numFmtId="165" fontId="0" fillId="0" borderId="15" applyAlignment="1" pivotButton="0" quotePrefix="0" xfId="0">
      <alignment horizontal="right" vertical="center"/>
    </xf>
    <xf numFmtId="166" fontId="5" fillId="0" borderId="0" applyAlignment="1" pivotButton="0" quotePrefix="0" xfId="0">
      <alignment horizontal="right" vertical="center"/>
    </xf>
    <xf numFmtId="167" fontId="0" fillId="0" borderId="5" applyAlignment="1" pivotButton="0" quotePrefix="0" xfId="0">
      <alignment horizontal="right" vertical="center"/>
    </xf>
    <xf numFmtId="168" fontId="0" fillId="0" borderId="15" applyAlignment="1" pivotButton="0" quotePrefix="0" xfId="0">
      <alignment horizontal="right" vertical="center"/>
    </xf>
    <xf numFmtId="166" fontId="4" fillId="0" borderId="0" applyAlignment="1" pivotButton="0" quotePrefix="0" xfId="0">
      <alignment horizontal="right" vertical="center"/>
    </xf>
    <xf numFmtId="167" fontId="9" fillId="0" borderId="5" applyAlignment="1" pivotButton="0" quotePrefix="0" xfId="0">
      <alignment horizontal="right"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140760</colOff>
      <row>33</row>
      <rowOff>86040</rowOff>
    </from>
    <to>
      <col>4</col>
      <colOff>605160</colOff>
      <row>37</row>
      <rowOff>200520</rowOff>
    </to>
    <pic>
      <nvPicPr>
        <cNvPr id="4" name="圖片 9" descr="53300044_382825735846298_6764801330625118208_n"/>
        <cNvPicPr/>
      </nvPicPr>
      <blipFill>
        <a:blip r:embed="rId1"/>
        <a:stretch>
          <a:fillRect/>
        </a:stretch>
      </blipFill>
      <spPr>
        <a:xfrm>
          <a:off x="2992320" y="7366680"/>
          <a:ext cx="1500840" cy="11358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42"/>
  <sheetViews>
    <sheetView showGridLines="0" showRowColHeaders="0" tabSelected="1" zoomScaleNormal="100" workbookViewId="0">
      <selection activeCell="L26" sqref="L26"/>
    </sheetView>
  </sheetViews>
  <sheetFormatPr baseColWidth="8" defaultColWidth="8.85546875" defaultRowHeight="12.75"/>
  <cols>
    <col width="9" customWidth="1" min="1" max="1"/>
    <col width="14.7109375" customWidth="1" min="2" max="2"/>
    <col width="16.7109375" customWidth="1" min="3" max="3"/>
    <col width="14.7109375" customWidth="1" min="4" max="8"/>
    <col width="9" customWidth="1" min="9" max="1025"/>
  </cols>
  <sheetData>
    <row r="1" ht="45" customHeight="1">
      <c r="B1" s="1" t="inlineStr">
        <is>
          <t>聖大國際有限公司</t>
        </is>
      </c>
      <c r="F1" s="2" t="inlineStr">
        <is>
          <t>報價單</t>
        </is>
      </c>
    </row>
    <row r="2" ht="14.25" customHeight="1">
      <c r="B2" s="3" t="n"/>
    </row>
    <row r="3">
      <c r="F3" s="4" t="inlineStr">
        <is>
          <t>日期</t>
        </is>
      </c>
      <c r="G3" s="52" t="inlineStr">
        <is>
          <t>2021/07/15</t>
        </is>
      </c>
    </row>
    <row r="4" ht="14.25" customHeight="1">
      <c r="B4" s="6" t="inlineStr">
        <is>
          <t>公司地址：新北市土城區亞洲路11巷1弄17號</t>
        </is>
      </c>
      <c r="F4" s="4" t="n"/>
      <c r="G4" s="7" t="n"/>
    </row>
    <row r="5" ht="14.25" customHeight="1">
      <c r="B5" s="6" t="inlineStr">
        <is>
          <t>郵遞區號：236</t>
        </is>
      </c>
      <c r="F5" s="4" t="n"/>
      <c r="G5" s="8" t="n"/>
    </row>
    <row r="6" ht="14.25" customHeight="1">
      <c r="B6" s="6" t="inlineStr">
        <is>
          <t>電話：0931330086</t>
        </is>
      </c>
    </row>
    <row r="8">
      <c r="B8" s="9" t="inlineStr">
        <is>
          <t>特爲下列客戶報價</t>
        </is>
      </c>
      <c r="F8" s="10" t="inlineStr">
        <is>
          <t>報價有效期至</t>
        </is>
      </c>
      <c r="G8" s="53" t="inlineStr">
        <is>
          <t>2021/08/14</t>
        </is>
      </c>
    </row>
    <row r="9">
      <c r="B9" s="6" t="inlineStr">
        <is>
          <t>姓名：無</t>
        </is>
      </c>
      <c r="F9" s="12" t="n"/>
    </row>
    <row r="10">
      <c r="B10" s="6" t="inlineStr">
        <is>
          <t>公司名稱：芯成科技股份有限公司</t>
        </is>
      </c>
    </row>
    <row r="11">
      <c r="B11" s="6" t="inlineStr">
        <is>
          <t>統一編號：24268597</t>
        </is>
      </c>
    </row>
    <row r="12">
      <c r="B12" s="6" t="inlineStr">
        <is>
          <t>公司地址：新竹縣竹北市泰和里中和街62巷17弄1號2樓</t>
        </is>
      </c>
    </row>
    <row r="13">
      <c r="B13" s="6" t="inlineStr">
        <is>
          <t>公司電話：03-5520981#1688</t>
        </is>
      </c>
    </row>
    <row r="16">
      <c r="B16" s="9" t="inlineStr">
        <is>
          <t>特別注意事項：</t>
        </is>
      </c>
      <c r="C16" s="6" t="inlineStr">
        <is>
          <t>無</t>
        </is>
      </c>
    </row>
    <row r="17">
      <c r="B17" s="13" t="n"/>
    </row>
    <row r="18">
      <c r="B18" s="13" t="n"/>
    </row>
    <row r="19" ht="20.1" customFormat="1" customHeight="1" s="14">
      <c r="B19" s="15" t="inlineStr">
        <is>
          <t>售貨員</t>
        </is>
      </c>
      <c r="C19" s="49" t="inlineStr">
        <is>
          <t>發貨日期</t>
        </is>
      </c>
      <c r="D19" s="48" t="inlineStr">
        <is>
          <t>發貨方式</t>
        </is>
      </c>
      <c r="E19" s="54" t="n"/>
      <c r="F19" s="49" t="inlineStr">
        <is>
          <t>付款方式</t>
        </is>
      </c>
      <c r="G19" s="54" t="n"/>
    </row>
    <row r="20" ht="20.1" customFormat="1" customHeight="1" s="14">
      <c r="B20" s="17" t="inlineStr">
        <is>
          <t>陳聖尹</t>
        </is>
      </c>
      <c r="C20" s="18" t="inlineStr"/>
      <c r="D20" s="50" t="inlineStr">
        <is>
          <t>其他貨運公司</t>
        </is>
      </c>
      <c r="E20" s="55" t="n"/>
      <c r="F20" s="50" t="inlineStr">
        <is>
          <t>匯款</t>
        </is>
      </c>
      <c r="G20" s="55" t="n"/>
    </row>
    <row r="21">
      <c r="B21" s="13" t="n"/>
      <c r="C21" s="13" t="n"/>
      <c r="D21" s="13" t="n"/>
    </row>
    <row r="23" ht="20.1" customFormat="1" customHeight="1" s="14">
      <c r="B23" s="19" t="inlineStr">
        <is>
          <t>數量</t>
        </is>
      </c>
      <c r="C23" s="51" t="inlineStr">
        <is>
          <t>說明</t>
        </is>
      </c>
      <c r="D23" s="56" t="n"/>
      <c r="E23" s="19" t="inlineStr">
        <is>
          <t>單價</t>
        </is>
      </c>
      <c r="F23" s="20" t="inlineStr">
        <is>
          <t>應稅</t>
        </is>
      </c>
      <c r="G23" s="20" t="inlineStr">
        <is>
          <t>金額</t>
        </is>
      </c>
    </row>
    <row r="24" ht="20.1" customFormat="1" customHeight="1" s="14">
      <c r="B24" s="21" t="inlineStr">
        <is>
          <t>100</t>
        </is>
      </c>
      <c r="C24" s="57" t="inlineStr">
        <is>
          <t>電腦主機</t>
        </is>
      </c>
      <c r="D24" s="58" t="n"/>
      <c r="E24" s="59" t="inlineStr">
        <is>
          <t>5500</t>
        </is>
      </c>
      <c r="F24" s="60" t="inlineStr">
        <is>
          <t>T</t>
        </is>
      </c>
      <c r="G24" s="61">
        <f>B24*E24</f>
        <v/>
      </c>
    </row>
    <row r="25" ht="20.1" customFormat="1" customHeight="1" s="14">
      <c r="B25" s="22" t="inlineStr">
        <is>
          <t>100</t>
        </is>
      </c>
      <c r="C25" s="62" t="inlineStr">
        <is>
          <t>加購記憶體</t>
        </is>
      </c>
      <c r="D25" s="63" t="n"/>
      <c r="E25" s="64" t="inlineStr">
        <is>
          <t>400</t>
        </is>
      </c>
      <c r="F25" s="65" t="inlineStr">
        <is>
          <t>T</t>
        </is>
      </c>
      <c r="G25" s="66">
        <f>B25*E25</f>
        <v/>
      </c>
    </row>
    <row r="26" ht="20.1" customFormat="1" customHeight="1" s="14">
      <c r="B26" s="22" t="inlineStr">
        <is>
          <t>100</t>
        </is>
      </c>
      <c r="C26" s="62" t="inlineStr">
        <is>
          <t>USB3.0擴充卡</t>
        </is>
      </c>
      <c r="D26" s="63" t="n"/>
      <c r="E26" s="64" t="inlineStr">
        <is>
          <t>520</t>
        </is>
      </c>
      <c r="F26" s="65" t="inlineStr">
        <is>
          <t>T</t>
        </is>
      </c>
      <c r="G26" s="66">
        <f>B26*E26</f>
        <v/>
      </c>
    </row>
    <row r="27" ht="20.1" customFormat="1" customHeight="1" s="14">
      <c r="B27" s="22" t="inlineStr">
        <is>
          <t>20</t>
        </is>
      </c>
      <c r="C27" s="62" t="inlineStr">
        <is>
          <t>RS232擴充卡含線</t>
        </is>
      </c>
      <c r="D27" s="63" t="n"/>
      <c r="E27" s="64" t="inlineStr">
        <is>
          <t>1500</t>
        </is>
      </c>
      <c r="F27" s="65" t="inlineStr">
        <is>
          <t>T</t>
        </is>
      </c>
      <c r="G27" s="66">
        <f>B27*E27</f>
        <v/>
      </c>
    </row>
    <row r="28" ht="20.1" customFormat="1" customHeight="1" s="14">
      <c r="B28" s="22" t="n"/>
      <c r="C28" s="62" t="n"/>
      <c r="D28" s="63" t="n"/>
      <c r="E28" s="64" t="n"/>
      <c r="F28" s="65" t="n"/>
      <c r="G28" s="66">
        <f>B28*E28</f>
        <v/>
      </c>
    </row>
    <row r="29" ht="20.1" customFormat="1" customHeight="1" s="14">
      <c r="B29" s="22" t="n"/>
      <c r="C29" s="62" t="n"/>
      <c r="D29" s="63" t="n"/>
      <c r="E29" s="64" t="n"/>
      <c r="F29" s="65" t="n"/>
      <c r="G29" s="66">
        <f>B29*E29</f>
        <v/>
      </c>
    </row>
    <row r="30" ht="20.1" customFormat="1" customHeight="1" s="14">
      <c r="B30" s="22" t="n"/>
      <c r="C30" s="62" t="n"/>
      <c r="D30" s="63" t="n"/>
      <c r="E30" s="64" t="n"/>
      <c r="F30" s="65" t="n"/>
      <c r="G30" s="66">
        <f>B30*E30</f>
        <v/>
      </c>
    </row>
    <row r="31" ht="20.1" customFormat="1" customHeight="1" s="14">
      <c r="B31" s="22" t="n"/>
      <c r="C31" s="62" t="n"/>
      <c r="D31" s="63" t="n"/>
      <c r="E31" s="64" t="n"/>
      <c r="F31" s="65" t="n"/>
      <c r="G31" s="66">
        <f>B31*E31</f>
        <v/>
      </c>
    </row>
    <row r="32" ht="20.1" customFormat="1" customHeight="1" s="14">
      <c r="B32" s="22" t="n"/>
      <c r="C32" s="62" t="n"/>
      <c r="D32" s="63" t="n"/>
      <c r="E32" s="64" t="n"/>
      <c r="F32" s="65" t="n"/>
      <c r="G32" s="66">
        <f>B32*E32</f>
        <v/>
      </c>
    </row>
    <row r="33" ht="20.1" customFormat="1" customHeight="1" s="14">
      <c r="B33" s="25" t="n"/>
      <c r="C33" s="67" t="n"/>
      <c r="D33" s="68" t="n"/>
      <c r="E33" s="69" t="n"/>
      <c r="F33" s="70" t="n"/>
      <c r="G33" s="71">
        <f>B33*E33</f>
        <v/>
      </c>
    </row>
    <row r="34" ht="20.1" customFormat="1" customHeight="1" s="14">
      <c r="B34" s="29" t="n"/>
      <c r="C34" s="29" t="n"/>
      <c r="D34" s="29" t="n"/>
      <c r="F34" s="72" t="inlineStr">
        <is>
          <t>小計</t>
        </is>
      </c>
      <c r="G34" s="73">
        <f>SUM(G24:G33)</f>
        <v/>
      </c>
    </row>
    <row r="35" ht="20.1" customFormat="1" customHeight="1" s="14">
      <c r="B35" s="32" t="inlineStr">
        <is>
          <t>中國信託銀行</t>
        </is>
      </c>
      <c r="C35" s="32" t="inlineStr">
        <is>
          <t>土城分行</t>
        </is>
      </c>
      <c r="D35" s="29" t="n"/>
      <c r="F35" s="72" t="inlineStr">
        <is>
          <t>稅率</t>
        </is>
      </c>
      <c r="G35" s="33" t="n">
        <v>0.05</v>
      </c>
    </row>
    <row r="36" ht="20.1" customFormat="1" customHeight="1" s="14">
      <c r="B36" s="32" t="inlineStr">
        <is>
          <t>戶名</t>
        </is>
      </c>
      <c r="C36" s="32" t="inlineStr">
        <is>
          <t>聖大國際有限公司</t>
        </is>
      </c>
      <c r="D36" s="29" t="n"/>
      <c r="F36" s="72" t="inlineStr">
        <is>
          <t>稅額</t>
        </is>
      </c>
      <c r="G36" s="74">
        <f>G35*SUMIF(F24:F33,"T",G24:G33)</f>
        <v/>
      </c>
    </row>
    <row r="37" ht="20.1" customFormat="1" customHeight="1" s="14">
      <c r="B37" s="32" t="inlineStr">
        <is>
          <t>帳號</t>
        </is>
      </c>
      <c r="C37" s="29" t="inlineStr">
        <is>
          <t>369 54040269 2</t>
        </is>
      </c>
      <c r="D37" s="29" t="n"/>
      <c r="F37" s="72" t="inlineStr">
        <is>
          <t>其他費用</t>
        </is>
      </c>
      <c r="G37" s="74" t="n">
        <v>0</v>
      </c>
    </row>
    <row r="38" ht="20.1" customFormat="1" customHeight="1" s="14">
      <c r="F38" s="75" t="inlineStr">
        <is>
          <t>總計</t>
        </is>
      </c>
      <c r="G38" s="76">
        <f>G34+G36+G37</f>
        <v/>
      </c>
    </row>
    <row r="40" ht="14.25" customHeight="1">
      <c r="B40" s="6" t="inlineStr">
        <is>
          <t>如您有任何疑問，請即聯絡：陳聖尹，0931330086，teching_chen2000@yahoo.com.tw</t>
        </is>
      </c>
    </row>
    <row r="42">
      <c r="B42" s="41" t="inlineStr">
        <is>
          <t>祝事業興旺！</t>
        </is>
      </c>
    </row>
  </sheetData>
  <mergeCells count="16">
    <mergeCell ref="D19:E19"/>
    <mergeCell ref="F19:G19"/>
    <mergeCell ref="D20:E20"/>
    <mergeCell ref="F20:G20"/>
    <mergeCell ref="C23:D23"/>
    <mergeCell ref="C24:D24"/>
    <mergeCell ref="C25:D25"/>
    <mergeCell ref="C26:D26"/>
    <mergeCell ref="C27:D27"/>
    <mergeCell ref="C28:D28"/>
    <mergeCell ref="B42:G42"/>
    <mergeCell ref="C29:D29"/>
    <mergeCell ref="C30:D30"/>
    <mergeCell ref="C31:D31"/>
    <mergeCell ref="C32:D32"/>
    <mergeCell ref="C33:D33"/>
  </mergeCells>
  <printOptions horizontalCentered="1"/>
  <pageMargins left="0.511805555555555" right="0.511805555555555" top="0.708333333333333" bottom="0.708333333333333" header="0.511805555555555" footer="0.51180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2021-07-15T15:24:16Z</dcterms:created>
  <dcterms:modified xsi:type="dcterms:W3CDTF">2021-07-11T06:28:52Z</dcterms:modified>
  <cp:lastModifiedBy>Jack SY Chen</cp:lastModifiedBy>
</cp:coreProperties>
</file>