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F:\Excel - Projects\Excel_Project_Data_Analytics\Project 2 - Analysis\"/>
    </mc:Choice>
  </mc:AlternateContent>
  <xr:revisionPtr revIDLastSave="0" documentId="13_ncr:1_{2678C8A3-CF1B-4135-8AD8-2D4F087E66A3}" xr6:coauthVersionLast="47" xr6:coauthVersionMax="47" xr10:uidLastSave="{00000000-0000-0000-0000-000000000000}"/>
  <bookViews>
    <workbookView xWindow="-107" yWindow="-107" windowWidth="20847" windowHeight="11820" tabRatio="700" activeTab="3" xr2:uid="{D551CA77-AB5F-4B76-9ECA-0920E778DF65}"/>
  </bookViews>
  <sheets>
    <sheet name="skill_job_analysis" sheetId="8" r:id="rId1"/>
    <sheet name="salary_vs_skills" sheetId="10" r:id="rId2"/>
    <sheet name="salary_analysis" sheetId="11" r:id="rId3"/>
    <sheet name="skill_salary_analysis" sheetId="12"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536" r:id="rId5"/>
    <pivotCache cacheId="567" r:id="rId6"/>
    <pivotCache cacheId="600" r:id="rId7"/>
    <pivotCache cacheId="612" r:id="rId8"/>
  </pivotCaches>
  <extLst>
    <ext xmlns:x14="http://schemas.microsoft.com/office/spreadsheetml/2009/9/main" uri="{876F7934-8845-4945-9796-88D515C7AA90}">
      <x14:pivotCaches>
        <pivotCache cacheId="213" r:id="rId9"/>
        <pivotCache cacheId="561"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ff2ab9e8-9b06-4dd0-b9a7-082bb527cee7" name="data_jobs_salary" connection="Query - data_jobs_salary1"/>
          <x15:modelTable id="data_jobs_skills_65e56b4b-7f4f-44c8-84dd-5d597b560be9"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D63D92-45FC-4759-8CF8-43FFEF81B9A5}" name="Query - data_jobs_salary1" description="Connection to the 'data_jobs_salary' query in the workbook." type="100" refreshedVersion="8" minRefreshableVersion="5">
    <extLst>
      <ext xmlns:x15="http://schemas.microsoft.com/office/spreadsheetml/2010/11/main" uri="{DE250136-89BD-433C-8126-D09CA5730AF9}">
        <x15:connection id="e47100ef-c49b-4625-953a-15af52d3829b"/>
      </ext>
    </extLst>
  </connection>
  <connection id="2" xr16:uid="{CB626F1B-FD69-45ED-B0CB-6AB0D8686271}" name="Query - data_jobs_skills1" description="Connection to the 'data_jobs_skills' query in the workbook." type="100" refreshedVersion="8" minRefreshableVersion="5">
    <extLst>
      <ext xmlns:x15="http://schemas.microsoft.com/office/spreadsheetml/2010/11/main" uri="{DE250136-89BD-433C-8126-D09CA5730AF9}">
        <x15:connection id="502470fe-4f92-42f2-ba04-f4556b2c7e0e">
          <x15:oledbPr connection="Provider=Microsoft.Mashup.OleDb.1;Data Source=$Workbook$;Location=data_jobs_skills;Extended Properties=&quot;&quot;">
            <x15:dbTables>
              <x15:dbTable name="data_jobs_skills"/>
            </x15:dbTables>
          </x15:oledbPr>
        </x15:connection>
      </ext>
    </extLst>
  </connection>
  <connection id="3" xr16:uid="{5F001C12-1037-4EA7-B974-55DFB6EC528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data_jobs_salary].[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<sst xmlns="http://schemas.openxmlformats.org/spreadsheetml/2006/main" count="58" uniqueCount="36">
  <si>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</si>
  <si>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</si>
  <si>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</si>
  <si>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</si>
  <si>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</si>
  <si>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</si>
  <si>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</si>
  <si>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</si>
  <si>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</si>
  <si>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</si>
  <si>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</si>
  <si>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</si>
  <si>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Excel</t>
  </si>
  <si>
    <t>R</t>
  </si>
  <si>
    <t>Tableau</t>
  </si>
  <si>
    <t>Python</t>
  </si>
  <si>
    <t>SQL</t>
  </si>
  <si>
    <t>Oracle</t>
  </si>
  <si>
    <t>Powerpoint</t>
  </si>
  <si>
    <t>Word</t>
  </si>
  <si>
    <t>Power BI</t>
  </si>
  <si>
    <t>SAS</t>
  </si>
  <si>
    <t>skills per job</t>
  </si>
  <si>
    <t>Median Salary</t>
  </si>
  <si>
    <t>Median Salary US</t>
  </si>
  <si>
    <t>Median Salary Non-US</t>
  </si>
  <si>
    <t>Skill Likelihood</t>
  </si>
  <si>
    <t>Azure</t>
  </si>
  <si>
    <t>Spark</t>
  </si>
  <si>
    <t>Java</t>
  </si>
  <si>
    <t>AWS</t>
  </si>
  <si>
    <t>Snowflake</t>
  </si>
  <si>
    <t>NoSQL</t>
  </si>
  <si>
    <t>Kafka</t>
  </si>
  <si>
    <t>Hadoop</t>
  </si>
  <si>
    <t>job_title_short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</si>
</sst>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0">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[projectanalysis.xlsx]skill_job_analysis!PivotTable3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0.1638549135385913</c:v>
                </c:pt>
                <c:pt idx="1">
                  <c:v>0.16975959510754957</c:v>
                </c:pt>
                <c:pt idx="2">
                  <c:v>0.1748207507380852</c:v>
                </c:pt>
                <c:pt idx="3">
                  <c:v>0.23450021088148459</c:v>
                </c:pt>
                <c:pt idx="4">
                  <c:v>0.24652045550400675</c:v>
                </c:pt>
                <c:pt idx="5">
                  <c:v>0.30830873049346269</c:v>
                </c:pt>
                <c:pt idx="6">
                  <c:v>0.31632222690847744</c:v>
                </c:pt>
                <c:pt idx="7">
                  <c:v>0.4337832138338254</c:v>
                </c:pt>
                <c:pt idx="8">
                  <c:v>0.65984816533108392</c:v>
                </c:pt>
                <c:pt idx="9">
                  <c:v>0.70202446225221427</c:v>
                </c:pt>
              </c:numCache>
            </c:numRef>
          </c:val>
          <c:extLst>
            <c:ext xmlns:c16="http://schemas.microsoft.com/office/drawing/2014/chart" uri="{C3380CC4-5D6E-409C-BE32-E72D297353CC}">
              <c16:uniqueId val="{00000000-A602-4DA0-B99F-76A6756A78EB}"/>
            </c:ext>
          </c:extLst>
        </c:ser>
        <c:dLbls>
          <c:showLegendKey val="0"/>
          <c:showVal val="0"/>
          <c:showCatName val="0"/>
          <c:showSerName val="0"/>
          <c:showPercent val="0"/>
          <c:showBubbleSize val="0"/>
        </c:dLbls>
        <c:gapWidth val="182"/>
        <c:axId val="42167088"/>
        <c:axId val="42169968"/>
      </c:barChart>
      <c:catAx>
        <c:axId val="4216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2169968"/>
        <c:crosses val="autoZero"/>
        <c:auto val="1"/>
        <c:lblAlgn val="ctr"/>
        <c:lblOffset val="100"/>
        <c:noMultiLvlLbl val="0"/>
      </c:catAx>
      <c:valAx>
        <c:axId val="42169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Likelihood</a:t>
                </a:r>
                <a:r>
                  <a:rPr lang="en-US" baseline="0"/>
                  <a:t> of skills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216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730127622396205E-3"/>
                  <c:y val="-5.8937207068970002E-2"/>
                </c:manualLayout>
              </c:layout>
              <c:tx>
                <c:rich>
                  <a:bodyPr/>
                  <a:lstStyle/>
                  <a:p>
                    <a:fld id="{D9B2AA3A-4001-4009-AC86-78085B18E4BF}"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A35-4BDC-8ED8-B6CB6BC1760D}"/>
                </c:ext>
              </c:extLst>
            </c:dLbl>
            <c:dLbl>
              <c:idx val="1"/>
              <c:layout>
                <c:manualLayout>
                  <c:x val="-3.5487289697834885E-2"/>
                  <c:y val="-8.278959474297809E-2"/>
                </c:manualLayout>
              </c:layout>
              <c:tx>
                <c:rich>
                  <a:bodyPr/>
                  <a:lstStyle/>
                  <a:p>
                    <a:fld id="{30884738-C71B-4102-AE3A-F9BB47CA1243}"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A35-4BDC-8ED8-B6CB6BC1760D}"/>
                </c:ext>
              </c:extLst>
            </c:dLbl>
            <c:dLbl>
              <c:idx val="2"/>
              <c:layout>
                <c:manualLayout>
                  <c:x val="-2.6555690366923318E-2"/>
                  <c:y val="7.2399633589139298E-2"/>
                </c:manualLayout>
              </c:layout>
              <c:tx>
                <c:rich>
                  <a:bodyPr/>
                  <a:lstStyle/>
                  <a:p>
                    <a:fld id="{1EF28820-989F-44AB-9710-21C7E587919A}"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A35-4BDC-8ED8-B6CB6BC1760D}"/>
                </c:ext>
              </c:extLst>
            </c:dLbl>
            <c:dLbl>
              <c:idx val="3"/>
              <c:layout>
                <c:manualLayout>
                  <c:x val="-5.1259418452428242E-2"/>
                  <c:y val="-6.6231675794382452E-2"/>
                </c:manualLayout>
              </c:layout>
              <c:tx>
                <c:rich>
                  <a:bodyPr/>
                  <a:lstStyle/>
                  <a:p>
                    <a:fld id="{8897D3BB-7641-40E6-BC1D-9190EAF99313}"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A35-4BDC-8ED8-B6CB6BC1760D}"/>
                </c:ext>
              </c:extLst>
            </c:dLbl>
            <c:dLbl>
              <c:idx val="4"/>
              <c:layout>
                <c:manualLayout>
                  <c:x val="0"/>
                  <c:y val="5.2985340635505966E-2"/>
                </c:manualLayout>
              </c:layout>
              <c:tx>
                <c:rich>
                  <a:bodyPr/>
                  <a:lstStyle/>
                  <a:p>
                    <a:fld id="{8A7784FC-F6AC-4CBB-B5F5-7E15678A685F}"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A35-4BDC-8ED8-B6CB6BC1760D}"/>
                </c:ext>
              </c:extLst>
            </c:dLbl>
            <c:dLbl>
              <c:idx val="5"/>
              <c:layout>
                <c:manualLayout>
                  <c:x val="-0.14884946512147412"/>
                  <c:y val="-0.11590543264016936"/>
                </c:manualLayout>
              </c:layout>
              <c:tx>
                <c:rich>
                  <a:bodyPr/>
                  <a:lstStyle/>
                  <a:p>
                    <a:fld id="{57E15BB5-2A6B-4D4F-A6B9-FD6306E36AA3}"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layout>
                    <c:manualLayout>
                      <c:w val="0.22123360090584179"/>
                      <c:h val="8.2690247229286501E-2"/>
                    </c:manualLayout>
                  </c15:layout>
                  <c15:dlblFieldTable/>
                  <c15:showDataLabelsRange val="1"/>
                </c:ext>
                <c:ext xmlns:c16="http://schemas.microsoft.com/office/drawing/2014/chart" uri="{C3380CC4-5D6E-409C-BE32-E72D297353CC}">
                  <c16:uniqueId val="{00000006-4A35-4BDC-8ED8-B6CB6BC1760D}"/>
                </c:ext>
              </c:extLst>
            </c:dLbl>
            <c:dLbl>
              <c:idx val="6"/>
              <c:layout>
                <c:manualLayout>
                  <c:x val="-0.14194915879133957"/>
                  <c:y val="-3.9739005476629535E-2"/>
                </c:manualLayout>
              </c:layout>
              <c:tx>
                <c:rich>
                  <a:bodyPr/>
                  <a:lstStyle/>
                  <a:p>
                    <a:fld id="{5A55D441-D19D-4D47-81F2-A4D17BCA97B5}"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A35-4BDC-8ED8-B6CB6BC1760D}"/>
                </c:ext>
              </c:extLst>
            </c:dLbl>
            <c:dLbl>
              <c:idx val="7"/>
              <c:layout>
                <c:manualLayout>
                  <c:x val="1.7743644848917443E-2"/>
                  <c:y val="-2.3180956150719426E-2"/>
                </c:manualLayout>
              </c:layout>
              <c:tx>
                <c:rich>
                  <a:bodyPr/>
                  <a:lstStyle/>
                  <a:p>
                    <a:fld id="{3E5A3F17-70C7-4B37-BF29-1EB7DBA3DAF9}"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layout>
                    <c:manualLayout>
                      <c:w val="0.10070504209807811"/>
                      <c:h val="4.6312629676536481E-2"/>
                    </c:manualLayout>
                  </c15:layout>
                  <c15:dlblFieldTable/>
                  <c15:showDataLabelsRange val="1"/>
                </c:ext>
                <c:ext xmlns:c16="http://schemas.microsoft.com/office/drawing/2014/chart" uri="{C3380CC4-5D6E-409C-BE32-E72D297353CC}">
                  <c16:uniqueId val="{00000009-4A35-4BDC-8ED8-B6CB6BC1760D}"/>
                </c:ext>
              </c:extLst>
            </c:dLbl>
            <c:dLbl>
              <c:idx val="8"/>
              <c:layout>
                <c:manualLayout>
                  <c:x val="-0.11631944956512547"/>
                  <c:y val="-6.2920092004663461E-2"/>
                </c:manualLayout>
              </c:layout>
              <c:tx>
                <c:rich>
                  <a:bodyPr/>
                  <a:lstStyle/>
                  <a:p>
                    <a:fld id="{627FFC14-D10E-4F07-B327-A2FEC34F3F62}" type="CELLRANGE">
                      <a:rPr lang="en-US"/>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A35-4BDC-8ED8-B6CB6BC1760D}"/>
                </c:ext>
              </c:extLst>
            </c:dLbl>
            <c:dLbl>
              <c:idx val="9"/>
              <c:tx>
                <c:rich>
                  <a:bodyPr/>
                  <a:lstStyle/>
                  <a:p>
                    <a:fld id="{EDE267D5-1D00-4A9B-A01A-2BBCC72E88F9}" type="CELLRANGE">
                      <a:rPr lang="en-KE"/>
                      <a:pPr/>
                      <a:t>[CELLRANGE]</a:t>
                    </a:fld>
                    <a:endParaRPr lang="en-K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A35-4BDC-8ED8-B6CB6BC176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4A35-4BDC-8ED8-B6CB6BC1760D}"/>
            </c:ext>
          </c:extLst>
        </c:ser>
        <c:dLbls>
          <c:showLegendKey val="0"/>
          <c:showVal val="1"/>
          <c:showCatName val="0"/>
          <c:showSerName val="0"/>
          <c:showPercent val="0"/>
          <c:showBubbleSize val="0"/>
        </c:dLbls>
        <c:axId val="1834944671"/>
        <c:axId val="1834953791"/>
      </c:scatterChart>
      <c:valAx>
        <c:axId val="183494467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4953791"/>
        <c:crosses val="autoZero"/>
        <c:crossBetween val="midCat"/>
      </c:valAx>
      <c:valAx>
        <c:axId val="183495379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494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for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w="25400">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544-4896-A41D-11D37D56DB6E}"/>
            </c:ext>
          </c:extLst>
        </c:ser>
        <c:dLbls>
          <c:showLegendKey val="0"/>
          <c:showVal val="0"/>
          <c:showCatName val="0"/>
          <c:showSerName val="0"/>
          <c:showPercent val="0"/>
          <c:showBubbleSize val="0"/>
        </c:dLbls>
        <c:gapWidth val="219"/>
        <c:axId val="1840342543"/>
        <c:axId val="18403372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544-4896-A41D-11D37D56DB6E}"/>
            </c:ext>
          </c:extLst>
        </c:ser>
        <c:dLbls>
          <c:showLegendKey val="0"/>
          <c:showVal val="0"/>
          <c:showCatName val="0"/>
          <c:showSerName val="0"/>
          <c:showPercent val="0"/>
          <c:showBubbleSize val="0"/>
        </c:dLbls>
        <c:marker val="1"/>
        <c:smooth val="0"/>
        <c:axId val="2105472048"/>
        <c:axId val="1114614656"/>
      </c:lineChart>
      <c:catAx>
        <c:axId val="184034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40337263"/>
        <c:crosses val="autoZero"/>
        <c:auto val="1"/>
        <c:lblAlgn val="ctr"/>
        <c:lblOffset val="100"/>
        <c:noMultiLvlLbl val="0"/>
      </c:catAx>
      <c:valAx>
        <c:axId val="184033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40342543"/>
        <c:crosses val="autoZero"/>
        <c:crossBetween val="between"/>
      </c:valAx>
      <c:valAx>
        <c:axId val="11146146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5472048"/>
        <c:crosses val="max"/>
        <c:crossBetween val="between"/>
      </c:valAx>
      <c:catAx>
        <c:axId val="2105472048"/>
        <c:scaling>
          <c:orientation val="minMax"/>
        </c:scaling>
        <c:delete val="1"/>
        <c:axPos val="b"/>
        <c:numFmt formatCode="General" sourceLinked="1"/>
        <c:majorTickMark val="out"/>
        <c:minorTickMark val="none"/>
        <c:tickLblPos val="nextTo"/>
        <c:crossAx val="1114614656"/>
        <c:auto val="1"/>
        <c:lblAlgn val="ctr"/>
        <c:lblOffset val="100"/>
        <c:noMultiLvlLbl val="0"/>
      </c:catAx>
      <c:spPr>
        <a:noFill/>
        <a:ln>
          <a:noFill/>
        </a:ln>
        <a:effectLst/>
      </c:spPr>
    </c:plotArea>
    <c:legend>
      <c:legendPos val="r"/>
      <c:layout>
        <c:manualLayout>
          <c:xMode val="edge"/>
          <c:yMode val="edge"/>
          <c:x val="0.78893027794602599"/>
          <c:y val="2.5129225883102654E-3"/>
          <c:w val="0.13835569604890605"/>
          <c:h val="0.1314078204925785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412844</xdr:colOff>
      <xdr:row>0</xdr:row>
      <xdr:rowOff>37530</xdr:rowOff>
    </xdr:from>
    <xdr:to>
      <xdr:col>11</xdr:col>
      <xdr:colOff>34120</xdr:colOff>
      <xdr:row>16</xdr:row>
      <xdr:rowOff>6823</xdr:rowOff>
    </xdr:to>
    <xdr:graphicFrame macro="">
      <xdr:nvGraphicFramePr>
        <xdr:cNvPr id="2" name="Chart 1">
          <a:extLst>
            <a:ext uri="{FF2B5EF4-FFF2-40B4-BE49-F238E27FC236}">
              <a16:creationId xmlns:a16="http://schemas.microsoft.com/office/drawing/2014/main" id="{F58B19DD-E43C-54F6-DC6C-5C3C44509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34120</xdr:colOff>
      <xdr:row>0</xdr:row>
      <xdr:rowOff>116005</xdr:rowOff>
    </xdr:from>
    <xdr:to>
      <xdr:col>18</xdr:col>
      <xdr:colOff>61415</xdr:colOff>
      <xdr:row>17</xdr:row>
      <xdr:rowOff>129654</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8B072B58-1995-DCED-BA22-1B7A3832AF9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676263" y="116005"/>
              <a:ext cx="1828800" cy="3029804"/>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470849</xdr:colOff>
      <xdr:row>0</xdr:row>
      <xdr:rowOff>109181</xdr:rowOff>
    </xdr:from>
    <xdr:to>
      <xdr:col>14</xdr:col>
      <xdr:colOff>498144</xdr:colOff>
      <xdr:row>17</xdr:row>
      <xdr:rowOff>150126</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A4366045-5185-F878-8BFE-89AFB1377EA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710986" y="109181"/>
              <a:ext cx="1828800" cy="30571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81887</xdr:colOff>
      <xdr:row>0</xdr:row>
      <xdr:rowOff>54590</xdr:rowOff>
    </xdr:from>
    <xdr:to>
      <xdr:col>12</xdr:col>
      <xdr:colOff>40943</xdr:colOff>
      <xdr:row>22</xdr:row>
      <xdr:rowOff>136477</xdr:rowOff>
    </xdr:to>
    <xdr:graphicFrame macro="">
      <xdr:nvGraphicFramePr>
        <xdr:cNvPr id="2" name="Chart 1">
          <a:extLst>
            <a:ext uri="{FF2B5EF4-FFF2-40B4-BE49-F238E27FC236}">
              <a16:creationId xmlns:a16="http://schemas.microsoft.com/office/drawing/2014/main" id="{73B27095-A88B-5C21-D06B-1BF07090D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382138</xdr:colOff>
      <xdr:row>0</xdr:row>
      <xdr:rowOff>68239</xdr:rowOff>
    </xdr:from>
    <xdr:to>
      <xdr:col>7</xdr:col>
      <xdr:colOff>409433</xdr:colOff>
      <xdr:row>14</xdr:row>
      <xdr:rowOff>155388</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BCB02820-A80B-4AB0-2FDF-8B8CB9E507C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79326" y="68239"/>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40943</xdr:colOff>
      <xdr:row>1</xdr:row>
      <xdr:rowOff>0</xdr:rowOff>
    </xdr:from>
    <xdr:to>
      <xdr:col>12</xdr:col>
      <xdr:colOff>375313</xdr:colOff>
      <xdr:row>19</xdr:row>
      <xdr:rowOff>68239</xdr:rowOff>
    </xdr:to>
    <xdr:graphicFrame macro="">
      <xdr:nvGraphicFramePr>
        <xdr:cNvPr id="5" name="Chart 4">
          <a:extLst>
            <a:ext uri="{FF2B5EF4-FFF2-40B4-BE49-F238E27FC236}">
              <a16:creationId xmlns:a16="http://schemas.microsoft.com/office/drawing/2014/main" id="{932725C8-A305-B73B-12FD-FDB4F4812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218363</xdr:colOff>
      <xdr:row>1</xdr:row>
      <xdr:rowOff>129652</xdr:rowOff>
    </xdr:from>
    <xdr:to>
      <xdr:col>16</xdr:col>
      <xdr:colOff>245658</xdr:colOff>
      <xdr:row>16</xdr:row>
      <xdr:rowOff>39381</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5CFA23F6-334D-F26E-6EFA-0B77E7EC809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526136" y="307073"/>
              <a:ext cx="1828800" cy="257104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7.582230092594" createdVersion="8" refreshedVersion="8" minRefreshableVersion="3" recordCount="0" supportSubquery="1" supportAdvancedDrill="1" xr:uid="{7AAF41B6-4615-4C2D-845E-69C52279525C}">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7.58438472222" createdVersion="8" refreshedVersion="8" minRefreshableVersion="3" recordCount="0" supportSubquery="1" supportAdvancedDrill="1" xr:uid="{EBB39228-F57E-4CC5-9223-6AE66A10B963}">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5"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7.587143055556" createdVersion="8" refreshedVersion="8" minRefreshableVersion="3" recordCount="0" supportSubquery="1" supportAdvancedDrill="1" xr:uid="{34D3EBE1-383A-4268-97CF-0442A85E685C}">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5"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7.593420254627" createdVersion="8" refreshedVersion="8" minRefreshableVersion="3" recordCount="0" supportSubquery="1" supportAdvancedDrill="1" xr:uid="{FEE8AAF7-397F-4DA1-9605-CEB06BCDDED5}">
  <cacheSource type="external" connectionId="3"/>
  <cacheFields count="4">
    <cacheField name="[data_jobs_skills].[job_skills].[job_skills]" caption="job_skills" numFmtId="0" hierarchy="20" level="1">
      <sharedItems count="10">
        <s v="AWS"/>
        <s v="Azure"/>
        <s v="Hadoop"/>
        <s v="Java"/>
        <s v="Kafka"/>
        <s v="NoSQL"/>
        <s v="Python"/>
        <s v="Snowflake"/>
        <s v="Spark"/>
        <s v="SQL"/>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7.548960763888" createdVersion="3" refreshedVersion="8" minRefreshableVersion="3" recordCount="0" supportSubquery="1" supportAdvancedDrill="1" xr:uid="{937A5994-1018-4A9C-865B-D0FE564D3738}">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7836843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dney" refreshedDate="45667.584156018522" createdVersion="3" refreshedVersion="8" minRefreshableVersion="3" recordCount="0" supportSubquery="1" supportAdvancedDrill="1" xr:uid="{55F6ADEE-ED20-4942-A3E5-3826B8ECD22C}">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3863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4B9DC4-D6C0-40CF-B657-1228A4F9602C}" name="PivotTable3" cacheId="612" applyNumberFormats="0" applyBorderFormats="0" applyFontFormats="0" applyPatternFormats="0" applyAlignmentFormats="0" applyWidthHeightFormats="1" dataCaption="Values" tag="bd99884e-d5bd-4a9f-8d50-134aa1510974" updatedVersion="8" minRefreshableVersion="3" useAutoFormatting="1" itemPrintTitles="1" createdVersion="8" indent="0" outline="1" outlineData="1" multipleFieldFilters="0" chartFormat="1">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4"/>
    </i>
    <i>
      <x v="2"/>
    </i>
    <i>
      <x v="3"/>
    </i>
    <i>
      <x v="7"/>
    </i>
    <i>
      <x v="1"/>
    </i>
    <i>
      <x v="8"/>
    </i>
    <i>
      <x/>
    </i>
    <i>
      <x v="6"/>
    </i>
    <i>
      <x v="9"/>
    </i>
    <i t="grand">
      <x/>
    </i>
  </rowItems>
  <colItems count="1">
    <i/>
  </colItems>
  <pageFields count="1">
    <pageField fld="2" hier="1" name="[data_jobs_salary].[job_title_short].&amp;[Data Engineer]" cap="Data Engineer"/>
  </pageFields>
  <dataFields count="1">
    <dataField fld="1" subtotal="count" baseField="0" baseItem="0" numFmtId="9"/>
  </dataFields>
  <formats count="1">
    <format dxfId="19">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3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49F56-901E-4E51-A14B-6ECDC678FE33}" name="PivotTable1" cacheId="536" applyNumberFormats="0" applyBorderFormats="0" applyFontFormats="0" applyPatternFormats="0" applyAlignmentFormats="0" applyWidthHeightFormats="1" dataCaption="Values" tag="f4066d07-02d3-40cf-8396-b3cb887918c6"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04B313-3885-4277-96F3-49BC34CD5CA1}" name="PivotTable2" cacheId="567" applyNumberFormats="0" applyBorderFormats="0" applyFontFormats="0" applyPatternFormats="0" applyAlignmentFormats="0" applyWidthHeightFormats="1" dataCaption="Values" tag="f00e84ba-c554-444b-9268-afb256904ac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E8D618-39FC-4D5F-A86C-A62F507411CE}" name="PivotTable3" cacheId="600" applyNumberFormats="0" applyBorderFormats="0" applyFontFormats="0" applyPatternFormats="0" applyAlignmentFormats="0" applyWidthHeightFormats="1" dataCaption="Values" tag="46106359-7d4d-4f47-b421-8f9a355cf3c4" updatedVersion="8" minRefreshableVersion="3" useAutoFormatting="1" subtotalHiddenItems="1" itemPrintTitles="1" createdVersion="8" indent="0" outline="1" outlineData="1" multipleFieldFilters="0" chartFormat="13">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name="Median Salary" fld="1" subtotal="count" baseField="0" baseItem="0"/>
    <dataField fld="2" subtotal="count" baseField="0" baseItem="0" numFmtId="9"/>
  </dataFields>
  <formats count="1">
    <format dxfId="18">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0"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3" iMeasureHier="32">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1EDC27FB-CFA3-4B73-8210-C7176889F2B1}" sourceName="[data_jobs_salary].[job_country]">
  <pivotTables>
    <pivotTable tabId="8" name="PivotTable3"/>
  </pivotTables>
  <data>
    <olap pivotCacheId="278368438">
      <levels count="2">
        <level uniqueName="[data_jobs_salary].[job_country].[(All)]" sourceCaption="(All)" count="0"/>
        <level uniqueName="[data_jobs_salary].[job_country].[job_country]" sourceCaption="job_country" count="111">
          <ranges>
            <range startItem="0">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angladesh]" c="Bangladesh"/>
              <i n="[data_jobs_salary].[job_country].&amp;[Belgium]" c="Belgium"/>
              <i n="[data_jobs_salary].[job_country].&amp;[Bolivia]" c="Bolivia"/>
              <i n="[data_jobs_salary].[job_country].&amp;[Brazil]" c="Brazil"/>
              <i n="[data_jobs_salary].[job_country].&amp;[Brunei]" c="Brunei"/>
              <i n="[data_jobs_salary].[job_country].&amp;[Bulgaria]" c="Bulgar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epal]" c="Nepal"/>
              <i n="[data_jobs_salary].[job_country].&amp;[Netherlands]" c="Netherlands"/>
              <i n="[data_jobs_salary].[job_country].&amp;[New Zealand]" c="New Zealand"/>
              <i n="[data_jobs_salary].[job_country].&amp;[Nigeria]" c="Nigeria"/>
              <i n="[data_jobs_salary].[job_country].&amp;[Norway]" c="Norway"/>
              <i n="[data_jobs_salary].[job_country].&amp;[Pakistan]" c="Pakistan"/>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Venezuela]" c="Venezuela"/>
              <i n="[data_jobs_salary].[job_country].&amp;[Vietnam]" c="Vietnam"/>
              <i n="[data_jobs_salary].[job_country].&amp;[Albania]" c="Albania" nd="1"/>
              <i n="[data_jobs_salary].[job_country].&amp;[Azerbaijan]" c="Azerbaijan" nd="1"/>
              <i n="[data_jobs_salary].[job_country].&amp;[Belarus]" c="Belarus" nd="1"/>
              <i n="[data_jobs_salary].[job_country].&amp;[Benin]" c="Benin" nd="1"/>
              <i n="[data_jobs_salary].[job_country].&amp;[Bosnia and Herzegovina]" c="Bosnia and Herzegovina" nd="1"/>
              <i n="[data_jobs_salary].[job_country].&amp;[Cambodia]" c="Cambodia" nd="1"/>
              <i n="[data_jobs_salary].[job_country].&amp;[Cameroon]" c="Cameroon" nd="1"/>
              <i n="[data_jobs_salary].[job_country].&amp;[Congo, Democratic Republic of the]" c="Congo, Democratic Republic of the" nd="1"/>
              <i n="[data_jobs_salary].[job_country].&amp;[Dominican Republic]" c="Dominican Republic" nd="1"/>
              <i n="[data_jobs_salary].[job_country].&amp;[Gambia]" c="Gambia" nd="1"/>
              <i n="[data_jobs_salary].[job_country].&amp;[Ghana]" c="Ghana" nd="1"/>
              <i n="[data_jobs_salary].[job_country].&amp;[Guam]" c="Guam" nd="1"/>
              <i n="[data_jobs_salary].[job_country].&amp;[Honduras]" c="Honduras" nd="1"/>
              <i n="[data_jobs_salary].[job_country].&amp;[Jordan]" c="Jordan" nd="1"/>
              <i n="[data_jobs_salary].[job_country].&amp;[Namibia]" c="Namibia" nd="1"/>
              <i n="[data_jobs_salary].[job_country].&amp;[Nicaragua]" c="Nicaragua" nd="1"/>
              <i n="[data_jobs_salary].[job_country].&amp;[Panama]" c="Panama" nd="1"/>
              <i n="[data_jobs_salary].[job_country].&amp;[Russia]" c="Russia" nd="1"/>
              <i n="[data_jobs_salary].[job_country].&amp;[Senegal]" c="Senegal" nd="1"/>
              <i n="[data_jobs_salary].[job_country].&amp;[U.S. Virgin Islands]" c="U.S. Virgin Islands" nd="1"/>
              <i n="[data_jobs_salary].[job_country].&amp;[Uganda]" c="Uganda" nd="1"/>
              <i n="[data_jobs_salary].[job_country].&amp;[Uruguay]" c="Uruguay"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49DDF2A-F97C-44F7-8809-81A7619D26D7}" sourceName="[data_jobs_salary].[job_title_short]">
  <pivotTables>
    <pivotTable tabId="8" name="PivotTable3"/>
  </pivotTables>
  <data>
    <olap pivotCacheId="27836843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Enginee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73F2E6C-1995-40B9-B5A9-CECE77212A4B}" sourceName="[data_jobs_salary].[job_country]">
  <pivotTables>
    <pivotTable tabId="11" name="PivotTable2"/>
  </pivotTables>
  <data>
    <olap pivotCacheId="63863423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81996549-F4A5-4563-BCA6-AA6F319B4F82}" sourceName="[data_jobs_salary].[job_title_short]">
  <pivotTables>
    <pivotTable tabId="12" name="PivotTable3"/>
  </pivotTables>
  <data>
    <olap pivotCacheId="63863423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3E94E2AC-3165-4F5E-90E9-8491D1037FC6}" cache="Slicer_job_country" caption="Country" startItem="80" level="1" rowHeight="246513"/>
  <slicer name="job_title_short" xr10:uid="{1632BBF4-FDF3-4B29-A812-C5412AE764E1}" cache="Slicer_job_title_short" caption="Job Title" level="1" rowHeight="2465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682583A-8610-4442-AF18-EACAE295D760}" cache="Slicer_job_country1" caption="Country" level="1" rowHeight="2465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EFE6735-86FC-447E-AF49-963D90423CFD}" cache="Slicer_job_title_short1" caption="Job Title" level="1" rowHeight="24651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39CA-31C4-4A79-AFEC-296CBA3A7AF6}">
  <dimension ref="A1:B14"/>
  <sheetViews>
    <sheetView workbookViewId="0">
      <selection activeCell="B1" sqref="B1"/>
    </sheetView>
  </sheetViews>
  <sheetFormatPr defaultRowHeight="14" x14ac:dyDescent="0.3"/>
  <cols>
    <col min="1" max="1" width="12.5" bestFit="1" customWidth="1"/>
    <col min="2" max="2" width="14.3984375" bestFit="1" customWidth="1"/>
  </cols>
  <sheetData>
    <row r="1" spans="1:2" x14ac:dyDescent="0.3">
      <c r="A1" s="1" t="s">
        <v>35</v>
      </c>
      <c r="B1" t="s" vm="1">
        <v>4</v>
      </c>
    </row>
    <row r="3" spans="1:2" x14ac:dyDescent="0.3">
      <c r="A3" s="1" t="s">
        <v>0</v>
      </c>
      <c r="B3" t="s">
        <v>26</v>
      </c>
    </row>
    <row r="4" spans="1:2" x14ac:dyDescent="0.3">
      <c r="A4" s="2" t="s">
        <v>32</v>
      </c>
      <c r="B4" s="5">
        <v>0.1638549135385913</v>
      </c>
    </row>
    <row r="5" spans="1:2" x14ac:dyDescent="0.3">
      <c r="A5" s="2" t="s">
        <v>33</v>
      </c>
      <c r="B5" s="5">
        <v>0.16975959510754957</v>
      </c>
    </row>
    <row r="6" spans="1:2" x14ac:dyDescent="0.3">
      <c r="A6" s="2" t="s">
        <v>34</v>
      </c>
      <c r="B6" s="5">
        <v>0.1748207507380852</v>
      </c>
    </row>
    <row r="7" spans="1:2" x14ac:dyDescent="0.3">
      <c r="A7" s="2" t="s">
        <v>29</v>
      </c>
      <c r="B7" s="5">
        <v>0.23450021088148459</v>
      </c>
    </row>
    <row r="8" spans="1:2" x14ac:dyDescent="0.3">
      <c r="A8" s="2" t="s">
        <v>31</v>
      </c>
      <c r="B8" s="5">
        <v>0.24652045550400675</v>
      </c>
    </row>
    <row r="9" spans="1:2" x14ac:dyDescent="0.3">
      <c r="A9" s="2" t="s">
        <v>27</v>
      </c>
      <c r="B9" s="5">
        <v>0.30830873049346269</v>
      </c>
    </row>
    <row r="10" spans="1:2" x14ac:dyDescent="0.3">
      <c r="A10" s="2" t="s">
        <v>28</v>
      </c>
      <c r="B10" s="5">
        <v>0.31632222690847744</v>
      </c>
    </row>
    <row r="11" spans="1:2" x14ac:dyDescent="0.3">
      <c r="A11" s="2" t="s">
        <v>30</v>
      </c>
      <c r="B11" s="5">
        <v>0.4337832138338254</v>
      </c>
    </row>
    <row r="12" spans="1:2" x14ac:dyDescent="0.3">
      <c r="A12" s="2" t="s">
        <v>15</v>
      </c>
      <c r="B12" s="5">
        <v>0.65984816533108392</v>
      </c>
    </row>
    <row r="13" spans="1:2" x14ac:dyDescent="0.3">
      <c r="A13" s="2" t="s">
        <v>16</v>
      </c>
      <c r="B13" s="5">
        <v>0.70202446225221427</v>
      </c>
    </row>
    <row r="14" spans="1:2" x14ac:dyDescent="0.3">
      <c r="A14" s="2" t="s">
        <v>11</v>
      </c>
      <c r="B14" s="5">
        <v>3.409742724588781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2F0DA-1CF7-48E9-9F0E-BC45EA1F7C26}">
  <dimension ref="A1:H12"/>
  <sheetViews>
    <sheetView workbookViewId="0"/>
  </sheetViews>
  <sheetFormatPr defaultRowHeight="14" x14ac:dyDescent="0.3"/>
  <cols>
    <col min="1" max="1" width="22.5" bestFit="1" customWidth="1"/>
    <col min="2" max="2" width="12.69921875" bestFit="1" customWidth="1"/>
    <col min="3" max="4" width="11.3984375" bestFit="1" customWidth="1"/>
    <col min="6" max="6" width="22.5" bestFit="1" customWidth="1"/>
    <col min="7" max="7" width="12" bestFit="1" customWidth="1"/>
    <col min="8" max="8" width="11.8984375" bestFit="1" customWidth="1"/>
  </cols>
  <sheetData>
    <row r="1" spans="1:8" x14ac:dyDescent="0.3">
      <c r="A1" s="1" t="s">
        <v>0</v>
      </c>
      <c r="B1" t="s">
        <v>23</v>
      </c>
      <c r="C1" t="s">
        <v>22</v>
      </c>
      <c r="F1" t="str" cm="1">
        <f t="array" ref="F1:H11">A1:C11</f>
        <v>Row Labels</v>
      </c>
      <c r="G1" t="str">
        <v>Median Salary</v>
      </c>
      <c r="H1" t="str">
        <v>skills per job</v>
      </c>
    </row>
    <row r="2" spans="1:8" x14ac:dyDescent="0.3">
      <c r="A2" s="2" t="s">
        <v>9</v>
      </c>
      <c r="B2" s="4">
        <v>155000</v>
      </c>
      <c r="C2" s="3">
        <v>5.2608262817322053</v>
      </c>
      <c r="F2" t="str">
        <v>Senior Data Scientist</v>
      </c>
      <c r="G2">
        <v>155000</v>
      </c>
      <c r="H2">
        <v>5.2608262817322053</v>
      </c>
    </row>
    <row r="3" spans="1:8" x14ac:dyDescent="0.3">
      <c r="A3" s="2" t="s">
        <v>8</v>
      </c>
      <c r="B3" s="4">
        <v>147500</v>
      </c>
      <c r="C3" s="3">
        <v>8.1405163853028792</v>
      </c>
      <c r="F3" t="str">
        <v>Senior Data Engineer</v>
      </c>
      <c r="G3">
        <v>147500</v>
      </c>
      <c r="H3">
        <v>8.1405163853028792</v>
      </c>
    </row>
    <row r="4" spans="1:8" x14ac:dyDescent="0.3">
      <c r="A4" s="2" t="s">
        <v>5</v>
      </c>
      <c r="B4" s="4">
        <v>127500</v>
      </c>
      <c r="C4" s="3">
        <v>4.9271336080047083</v>
      </c>
      <c r="F4" t="str">
        <v>Data Scientist</v>
      </c>
      <c r="G4">
        <v>127500</v>
      </c>
      <c r="H4">
        <v>4.9271336080047083</v>
      </c>
    </row>
    <row r="5" spans="1:8" x14ac:dyDescent="0.3">
      <c r="A5" s="2" t="s">
        <v>4</v>
      </c>
      <c r="B5" s="4">
        <v>125000</v>
      </c>
      <c r="C5" s="3">
        <v>6.961963732861566</v>
      </c>
      <c r="F5" t="str">
        <v>Data Engineer</v>
      </c>
      <c r="G5">
        <v>125000</v>
      </c>
      <c r="H5">
        <v>6.961963732861566</v>
      </c>
    </row>
    <row r="6" spans="1:8" x14ac:dyDescent="0.3">
      <c r="A6" s="2" t="s">
        <v>7</v>
      </c>
      <c r="B6" s="4">
        <v>111175</v>
      </c>
      <c r="C6" s="3">
        <v>4.3544474393531001</v>
      </c>
      <c r="F6" t="str">
        <v>Senior Data Analyst</v>
      </c>
      <c r="G6">
        <v>111175</v>
      </c>
      <c r="H6">
        <v>4.3544474393531001</v>
      </c>
    </row>
    <row r="7" spans="1:8" x14ac:dyDescent="0.3">
      <c r="A7" s="2" t="s">
        <v>6</v>
      </c>
      <c r="B7" s="4">
        <v>107550</v>
      </c>
      <c r="C7" s="3">
        <v>5.2834138486312403</v>
      </c>
      <c r="F7" t="str">
        <v>Machine Learning Engineer</v>
      </c>
      <c r="G7">
        <v>107550</v>
      </c>
      <c r="H7">
        <v>5.2834138486312403</v>
      </c>
    </row>
    <row r="8" spans="1:8" x14ac:dyDescent="0.3">
      <c r="A8" s="2" t="s">
        <v>10</v>
      </c>
      <c r="B8" s="4">
        <v>99150</v>
      </c>
      <c r="C8" s="3">
        <v>5.5445026178010473</v>
      </c>
      <c r="F8" t="str">
        <v>Software Engineer</v>
      </c>
      <c r="G8">
        <v>99150</v>
      </c>
      <c r="H8">
        <v>5.5445026178010473</v>
      </c>
    </row>
    <row r="9" spans="1:8" x14ac:dyDescent="0.3">
      <c r="A9" s="2" t="s">
        <v>3</v>
      </c>
      <c r="B9" s="4">
        <v>90000</v>
      </c>
      <c r="C9" s="3">
        <v>3.600978555069748</v>
      </c>
      <c r="F9" t="str">
        <v>Data Analyst</v>
      </c>
      <c r="G9">
        <v>90000</v>
      </c>
      <c r="H9">
        <v>3.600978555069748</v>
      </c>
    </row>
    <row r="10" spans="1:8" x14ac:dyDescent="0.3">
      <c r="A10" s="2" t="s">
        <v>2</v>
      </c>
      <c r="B10" s="4">
        <v>90000</v>
      </c>
      <c r="C10" s="3">
        <v>4.8023255813953485</v>
      </c>
      <c r="F10" t="str">
        <v>Cloud Engineer</v>
      </c>
      <c r="G10">
        <v>90000</v>
      </c>
      <c r="H10">
        <v>4.8023255813953485</v>
      </c>
    </row>
    <row r="11" spans="1:8" x14ac:dyDescent="0.3">
      <c r="A11" s="2" t="s">
        <v>1</v>
      </c>
      <c r="B11" s="4">
        <v>85000</v>
      </c>
      <c r="C11" s="3">
        <v>3.2997002997002998</v>
      </c>
      <c r="F11" t="str">
        <v>Business Analyst</v>
      </c>
      <c r="G11">
        <v>85000</v>
      </c>
      <c r="H11">
        <v>3.2997002997002998</v>
      </c>
    </row>
    <row r="12" spans="1:8" x14ac:dyDescent="0.3">
      <c r="A12" s="2" t="s">
        <v>11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33976-3B9A-495E-9C75-D02B04C0E058}">
  <dimension ref="A1:D12"/>
  <sheetViews>
    <sheetView workbookViewId="0">
      <selection activeCell="D31" sqref="D31"/>
    </sheetView>
  </sheetViews>
  <sheetFormatPr defaultRowHeight="14" x14ac:dyDescent="0.3"/>
  <cols>
    <col min="1" max="1" width="22.5" bestFit="1" customWidth="1"/>
    <col min="2" max="2" width="15.5" bestFit="1" customWidth="1"/>
    <col min="3" max="3" width="19.59765625" bestFit="1" customWidth="1"/>
    <col min="4" max="4" width="12.69921875" bestFit="1" customWidth="1"/>
  </cols>
  <sheetData>
    <row r="1" spans="1:4" x14ac:dyDescent="0.3">
      <c r="A1" s="1" t="s">
        <v>0</v>
      </c>
      <c r="B1" t="s">
        <v>24</v>
      </c>
      <c r="C1" t="s">
        <v>25</v>
      </c>
      <c r="D1" t="s">
        <v>23</v>
      </c>
    </row>
    <row r="2" spans="1:4" x14ac:dyDescent="0.3">
      <c r="A2" s="2" t="s">
        <v>1</v>
      </c>
      <c r="B2" s="4">
        <v>90000</v>
      </c>
      <c r="C2" s="4">
        <v>75000</v>
      </c>
      <c r="D2" s="4">
        <v>85000</v>
      </c>
    </row>
    <row r="3" spans="1:4" x14ac:dyDescent="0.3">
      <c r="A3" s="2" t="s">
        <v>2</v>
      </c>
      <c r="B3" s="4">
        <v>115000</v>
      </c>
      <c r="C3" s="4">
        <v>89100</v>
      </c>
      <c r="D3" s="4">
        <v>90000</v>
      </c>
    </row>
    <row r="4" spans="1:4" x14ac:dyDescent="0.3">
      <c r="A4" s="2" t="s">
        <v>3</v>
      </c>
      <c r="B4" s="4">
        <v>90000</v>
      </c>
      <c r="C4" s="4">
        <v>90000</v>
      </c>
      <c r="D4" s="4">
        <v>90000</v>
      </c>
    </row>
    <row r="5" spans="1:4" x14ac:dyDescent="0.3">
      <c r="A5" s="2" t="s">
        <v>4</v>
      </c>
      <c r="B5" s="4">
        <v>125000</v>
      </c>
      <c r="C5" s="4">
        <v>123500</v>
      </c>
      <c r="D5" s="4">
        <v>125000</v>
      </c>
    </row>
    <row r="6" spans="1:4" x14ac:dyDescent="0.3">
      <c r="A6" s="2" t="s">
        <v>5</v>
      </c>
      <c r="B6" s="4">
        <v>130000</v>
      </c>
      <c r="C6" s="4">
        <v>119550</v>
      </c>
      <c r="D6" s="4">
        <v>127500</v>
      </c>
    </row>
    <row r="7" spans="1:4" x14ac:dyDescent="0.3">
      <c r="A7" s="2" t="s">
        <v>6</v>
      </c>
      <c r="B7" s="4">
        <v>150000</v>
      </c>
      <c r="C7" s="4">
        <v>101029</v>
      </c>
      <c r="D7" s="4">
        <v>107550</v>
      </c>
    </row>
    <row r="8" spans="1:4" x14ac:dyDescent="0.3">
      <c r="A8" s="2" t="s">
        <v>7</v>
      </c>
      <c r="B8" s="4">
        <v>110000</v>
      </c>
      <c r="C8" s="4">
        <v>111175</v>
      </c>
      <c r="D8" s="4">
        <v>111175</v>
      </c>
    </row>
    <row r="9" spans="1:4" x14ac:dyDescent="0.3">
      <c r="A9" s="2" t="s">
        <v>8</v>
      </c>
      <c r="B9" s="4">
        <v>150000</v>
      </c>
      <c r="C9" s="4">
        <v>147500</v>
      </c>
      <c r="D9" s="4">
        <v>147500</v>
      </c>
    </row>
    <row r="10" spans="1:4" x14ac:dyDescent="0.3">
      <c r="A10" s="2" t="s">
        <v>9</v>
      </c>
      <c r="B10" s="4">
        <v>155000</v>
      </c>
      <c r="C10" s="4">
        <v>155000</v>
      </c>
      <c r="D10" s="4">
        <v>155000</v>
      </c>
    </row>
    <row r="11" spans="1:4" x14ac:dyDescent="0.3">
      <c r="A11" s="2" t="s">
        <v>10</v>
      </c>
      <c r="B11" s="4">
        <v>125000</v>
      </c>
      <c r="C11" s="4">
        <v>89100</v>
      </c>
      <c r="D11" s="4">
        <v>99150</v>
      </c>
    </row>
    <row r="12" spans="1:4" x14ac:dyDescent="0.3">
      <c r="A12" s="2" t="s">
        <v>11</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B687D-811B-4372-9396-568EEA232C4F}">
  <dimension ref="A3:C14"/>
  <sheetViews>
    <sheetView tabSelected="1" workbookViewId="0">
      <selection activeCell="N29" sqref="N29"/>
    </sheetView>
  </sheetViews>
  <sheetFormatPr defaultRowHeight="14" x14ac:dyDescent="0.3"/>
  <cols>
    <col min="1" max="1" width="12.5" bestFit="1" customWidth="1"/>
    <col min="2" max="2" width="12.69921875" bestFit="1" customWidth="1"/>
    <col min="3" max="5" width="13.59765625" bestFit="1" customWidth="1"/>
  </cols>
  <sheetData>
    <row r="3" spans="1:3" x14ac:dyDescent="0.3">
      <c r="A3" s="1" t="s">
        <v>0</v>
      </c>
      <c r="B3" t="s">
        <v>23</v>
      </c>
      <c r="C3" t="s">
        <v>26</v>
      </c>
    </row>
    <row r="4" spans="1:3" x14ac:dyDescent="0.3">
      <c r="A4" s="2" t="s">
        <v>15</v>
      </c>
      <c r="B4" s="4">
        <v>98500</v>
      </c>
      <c r="C4" s="5">
        <v>0.28784093275036438</v>
      </c>
    </row>
    <row r="5" spans="1:3" x14ac:dyDescent="0.3">
      <c r="A5" s="2" t="s">
        <v>17</v>
      </c>
      <c r="B5" s="4">
        <v>95000</v>
      </c>
      <c r="C5" s="5">
        <v>6.5479908390589217E-2</v>
      </c>
    </row>
    <row r="6" spans="1:3" x14ac:dyDescent="0.3">
      <c r="A6" s="2" t="s">
        <v>14</v>
      </c>
      <c r="B6" s="4">
        <v>95000</v>
      </c>
      <c r="C6" s="5">
        <v>0.28367686862377678</v>
      </c>
    </row>
    <row r="7" spans="1:3" x14ac:dyDescent="0.3">
      <c r="A7" s="2" t="s">
        <v>13</v>
      </c>
      <c r="B7" s="4">
        <v>92513.75</v>
      </c>
      <c r="C7" s="5">
        <v>0.16062877368311471</v>
      </c>
    </row>
    <row r="8" spans="1:3" x14ac:dyDescent="0.3">
      <c r="A8" s="2" t="s">
        <v>16</v>
      </c>
      <c r="B8" s="4">
        <v>92500</v>
      </c>
      <c r="C8" s="5">
        <v>0.52394336872787839</v>
      </c>
    </row>
    <row r="9" spans="1:3" x14ac:dyDescent="0.3">
      <c r="A9" s="2" t="s">
        <v>20</v>
      </c>
      <c r="B9" s="4">
        <v>90000</v>
      </c>
      <c r="C9" s="5">
        <v>0.16958151155527795</v>
      </c>
    </row>
    <row r="10" spans="1:3" x14ac:dyDescent="0.3">
      <c r="A10" s="2" t="s">
        <v>21</v>
      </c>
      <c r="B10" s="4">
        <v>90000</v>
      </c>
      <c r="C10" s="5">
        <v>0.17489069331667709</v>
      </c>
    </row>
    <row r="11" spans="1:3" x14ac:dyDescent="0.3">
      <c r="A11" s="2" t="s">
        <v>18</v>
      </c>
      <c r="B11" s="4">
        <v>85000</v>
      </c>
      <c r="C11" s="5">
        <v>9.0672496356443893E-2</v>
      </c>
    </row>
    <row r="12" spans="1:3" x14ac:dyDescent="0.3">
      <c r="A12" s="2" t="s">
        <v>12</v>
      </c>
      <c r="B12" s="4">
        <v>84500</v>
      </c>
      <c r="C12" s="5">
        <v>0.39964605454924007</v>
      </c>
    </row>
    <row r="13" spans="1:3" x14ac:dyDescent="0.3">
      <c r="A13" s="2" t="s">
        <v>19</v>
      </c>
      <c r="B13" s="4">
        <v>80850</v>
      </c>
      <c r="C13" s="5">
        <v>9.775140537164273E-2</v>
      </c>
    </row>
    <row r="14" spans="1:3" x14ac:dyDescent="0.3">
      <c r="A14" s="2" t="s">
        <v>11</v>
      </c>
      <c r="B14" s="4">
        <v>90000</v>
      </c>
      <c r="C14"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ACEE767-2038-45EB-98DF-CCC3D53B82AC}">
  <ds:schemaRefs/>
</ds:datastoreItem>
</file>

<file path=customXml/itemProps2.xml><?xml version="1.0" encoding="utf-8"?>
<ds:datastoreItem xmlns:ds="http://schemas.openxmlformats.org/officeDocument/2006/customXml" ds:itemID="{E7E6B259-536B-414F-9CCD-1251EBFD4A7B}">
  <ds:schemaRefs/>
</ds:datastoreItem>
</file>

<file path=customXml/itemProps3.xml><?xml version="1.0" encoding="utf-8"?>
<ds:datastoreItem xmlns:ds="http://schemas.openxmlformats.org/officeDocument/2006/customXml" ds:itemID="{395B270A-8648-4A25-8B41-3DD22E1C83E8}">
  <ds:schemaRefs/>
</ds:datastoreItem>
</file>

<file path=customXml/itemProps4.xml><?xml version="1.0" encoding="utf-8"?>
<ds:datastoreItem xmlns:ds="http://schemas.openxmlformats.org/officeDocument/2006/customXml" ds:itemID="{6687AC6C-0C89-41B3-8C65-8138F5171AE3}">
  <ds:schemaRefs/>
</ds:datastoreItem>
</file>

<file path=customXml/itemProps5.xml><?xml version="1.0" encoding="utf-8"?>
<ds:datastoreItem xmlns:ds="http://schemas.openxmlformats.org/officeDocument/2006/customXml" ds:itemID="{AF1413A1-C0DF-415D-81A7-74EAA2F8CCFE}">
  <ds:schemaRefs/>
</ds:datastoreItem>
</file>

<file path=customXml/itemProps6.xml><?xml version="1.0" encoding="utf-8"?>
<ds:datastoreItem xmlns:ds="http://schemas.openxmlformats.org/officeDocument/2006/customXml" ds:itemID="{995E09A0-CCF3-44CF-9D56-FB7E5C5CBCA4}">
  <ds:schemaRefs/>
</ds:datastoreItem>
</file>

<file path=customXml/itemProps7.xml><?xml version="1.0" encoding="utf-8"?>
<ds:datastoreItem xmlns:ds="http://schemas.openxmlformats.org/officeDocument/2006/customXml" ds:itemID="{433363A2-FB29-4D6C-85E9-EE34542F7093}">
  <ds:schemaRefs>
    <ds:schemaRef ds:uri="http://schemas.microsoft.com/DataMashup"/>
  </ds:schemaRefs>
</ds:datastoreItem>
</file>

<file path=customXml/itemProps8.xml><?xml version="1.0" encoding="utf-8"?>
<ds:datastoreItem xmlns:ds="http://schemas.openxmlformats.org/officeDocument/2006/customXml" ds:itemID="{5978BA43-811F-4191-A2C0-8348FDB07686}">
  <ds:schemaRefs/>
</ds:datastoreItem>
</file>

<file path=customXml/itemProps9.xml><?xml version="1.0" encoding="utf-8"?>
<ds:datastoreItem xmlns:ds="http://schemas.openxmlformats.org/officeDocument/2006/customXml" ds:itemID="{9B7F67E2-52DB-4BF7-BA37-BB466BCA186B}">
  <ds:schemaRefs/>
</ds:datastoreItem>
</file>

<file path=customXml/itemProps10.xml><?xml version="1.0" encoding="utf-8"?>
<ds:datastoreItem xmlns:ds="http://schemas.openxmlformats.org/officeDocument/2006/customXml" ds:itemID="{94C3D7C7-5196-47C1-BF10-72EBE08F30E9}">
  <ds:schemaRefs/>
</ds:datastoreItem>
</file>

<file path=customXml/itemProps11.xml><?xml version="1.0" encoding="utf-8"?>
<ds:datastoreItem xmlns:ds="http://schemas.openxmlformats.org/officeDocument/2006/customXml" ds:itemID="{465567F4-B6C0-483A-ABDA-FE842FFF5E8E}">
  <ds:schemaRefs/>
</ds:datastoreItem>
</file>

<file path=customXml/itemProps12.xml><?xml version="1.0" encoding="utf-8"?>
<ds:datastoreItem xmlns:ds="http://schemas.openxmlformats.org/officeDocument/2006/customXml" ds:itemID="{D5B5C3CA-6650-4C2F-A53A-8F8CE220A5B4}">
  <ds:schemaRefs/>
</ds:datastoreItem>
</file>

<file path=customXml/itemProps13.xml><?xml version="1.0" encoding="utf-8"?>
<ds:datastoreItem xmlns:ds="http://schemas.openxmlformats.org/officeDocument/2006/customXml" ds:itemID="{82D6E96D-AAAF-4B33-B214-DCB4CBBF7597}">
  <ds:schemaRefs/>
</ds:datastoreItem>
</file>

<file path=customXml/itemProps14.xml><?xml version="1.0" encoding="utf-8"?>
<ds:datastoreItem xmlns:ds="http://schemas.openxmlformats.org/officeDocument/2006/customXml" ds:itemID="{F4DC7B8F-91CC-4D91-9D81-94A048E7620E}">
  <ds:schemaRefs/>
</ds:datastoreItem>
</file>

<file path=customXml/itemProps15.xml><?xml version="1.0" encoding="utf-8"?>
<ds:datastoreItem xmlns:ds="http://schemas.openxmlformats.org/officeDocument/2006/customXml" ds:itemID="{DBF41F7F-5564-47D3-8F21-462CCA42D1AA}">
  <ds:schemaRefs/>
</ds:datastoreItem>
</file>

<file path=customXml/itemProps16.xml><?xml version="1.0" encoding="utf-8"?>
<ds:datastoreItem xmlns:ds="http://schemas.openxmlformats.org/officeDocument/2006/customXml" ds:itemID="{99AEED22-7EA7-4744-BFF6-92C82C269B33}">
  <ds:schemaRefs/>
</ds:datastoreItem>
</file>

<file path=customXml/itemProps17.xml><?xml version="1.0" encoding="utf-8"?>
<ds:datastoreItem xmlns:ds="http://schemas.openxmlformats.org/officeDocument/2006/customXml" ds:itemID="{B2AA236C-EE39-4B5D-9366-9809ACA7F625}">
  <ds:schemaRefs/>
</ds:datastoreItem>
</file>

<file path=customXml/itemProps18.xml><?xml version="1.0" encoding="utf-8"?>
<ds:datastoreItem xmlns:ds="http://schemas.openxmlformats.org/officeDocument/2006/customXml" ds:itemID="{58962F67-4E4C-432F-AFC5-ED3736DC62F1}">
  <ds:schemaRefs/>
</ds:datastoreItem>
</file>

<file path=customXml/itemProps19.xml><?xml version="1.0" encoding="utf-8"?>
<ds:datastoreItem xmlns:ds="http://schemas.openxmlformats.org/officeDocument/2006/customXml" ds:itemID="{58E97547-6805-4217-A016-FFB37EAC643E}">
  <ds:schemaRefs/>
</ds:datastoreItem>
</file>

<file path=customXml/itemProps20.xml><?xml version="1.0" encoding="utf-8"?>
<ds:datastoreItem xmlns:ds="http://schemas.openxmlformats.org/officeDocument/2006/customXml" ds:itemID="{F4186546-F6CD-45A7-B4E7-F1EFEAF57DEB}">
  <ds:schemaRefs/>
</ds:datastoreItem>
</file>

<file path=customXml/itemProps21.xml><?xml version="1.0" encoding="utf-8"?>
<ds:datastoreItem xmlns:ds="http://schemas.openxmlformats.org/officeDocument/2006/customXml" ds:itemID="{8DC04FDC-A0C8-49FA-BD76-D667399EE200}">
  <ds:schemaRefs/>
</ds:datastoreItem>
</file>

<file path=customXml/itemProps22.xml><?xml version="1.0" encoding="utf-8"?>
<ds:datastoreItem xmlns:ds="http://schemas.openxmlformats.org/officeDocument/2006/customXml" ds:itemID="{75DBCE9A-28CC-4A1C-9030-E2CA907E544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Sydney Amos</dc:creator>
  <cp:lastModifiedBy>Sydney Amos</cp:lastModifiedBy>
  <dcterms:created xsi:type="dcterms:W3CDTF">2025-01-07T09:13:16Z</dcterms:created>
  <dcterms:modified xsi:type="dcterms:W3CDTF">2025-01-10T11:17:00Z</dcterms:modified>
</cp:coreProperties>
</file>