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elle/Documents/2022/Ocean Rainforest/Kelp_Wanted_Survey_Analysis/data/"/>
    </mc:Choice>
  </mc:AlternateContent>
  <xr:revisionPtr revIDLastSave="0" documentId="13_ncr:1_{2074FF94-792C-344F-818C-FBD980B6DAA7}" xr6:coauthVersionLast="47" xr6:coauthVersionMax="47" xr10:uidLastSave="{00000000-0000-0000-0000-000000000000}"/>
  <bookViews>
    <workbookView xWindow="-30260" yWindow="-1100" windowWidth="29720" windowHeight="20600" xr2:uid="{00EEFE30-DEBC-674B-A57D-5C67A795FC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2" i="1"/>
  <c r="C29" i="1"/>
  <c r="C15" i="1"/>
  <c r="C16" i="1"/>
  <c r="C2" i="1"/>
  <c r="H2" i="1"/>
</calcChain>
</file>

<file path=xl/sharedStrings.xml><?xml version="1.0" encoding="utf-8"?>
<sst xmlns="http://schemas.openxmlformats.org/spreadsheetml/2006/main" count="61" uniqueCount="21">
  <si>
    <t>Age Group</t>
  </si>
  <si>
    <t>Sex</t>
  </si>
  <si>
    <t>Proportion of total Ventura and Santa Barbara County Residents (ACS 2019)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</si>
  <si>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</si>
  <si>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</si>
  <si>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</si>
  <si>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</si>
  <si>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</si>
  <si>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</si>
  <si>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</si>
  <si>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</si>
  <si>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</si>
  <si>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 xml:space="preserve">60 to 64 years </t>
  </si>
  <si>
    <t>65 to 69 years</t>
  </si>
  <si>
    <t>70 to 74 years</t>
  </si>
  <si>
    <t>75 to 79 years</t>
  </si>
  <si>
    <t>female</t>
  </si>
  <si>
    <t>male</t>
  </si>
  <si>
    <t>Total Population SB and Ventura Counties</t>
  </si>
  <si>
    <t>Total Number</t>
  </si>
  <si>
    <t>80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</si>
</sst>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0F426-A9F4-E74D-BB0E-26C0A6CA9AD4}">
  <dimension ref="A1:H31"/>
  <sheetViews>
    <sheetView tabSelected="1" workbookViewId="0">
      <selection activeCell="D31" sqref="D31"/>
    </sheetView>
  </sheetViews>
  <sheetFormatPr baseColWidth="10" defaultRowHeight="16" x14ac:dyDescent="0.2"/>
  <cols>
    <col min="4" max="4" width="18.6640625" customWidth="1"/>
  </cols>
  <sheetData>
    <row r="1" spans="1:8" ht="71" customHeight="1" x14ac:dyDescent="0.2">
      <c r="A1" t="s">
        <v>0</v>
      </c>
      <c r="B1" t="s">
        <v>1</v>
      </c>
      <c r="C1" t="s">
        <v>19</v>
      </c>
      <c r="D1" s="1" t="s">
        <v>2</v>
      </c>
      <c r="H1" t="s">
        <v>18</v>
      </c>
    </row>
    <row r="2" spans="1:8" x14ac:dyDescent="0.2">
      <c r="A2" t="s">
        <v>3</v>
      </c>
      <c r="B2" t="s">
        <v>16</v>
      </c>
      <c r="C2">
        <f>48510*(1/5)</f>
        <v>9702</v>
      </c>
      <c r="D2" s="2">
        <f>C2/$H$2</f>
        <v>9.9270014439274828E-3</v>
      </c>
      <c r="H2">
        <f>481777.4+495557</f>
        <v>977334.4</v>
      </c>
    </row>
    <row r="3" spans="1:8" x14ac:dyDescent="0.2">
      <c r="A3" t="s">
        <v>4</v>
      </c>
      <c r="B3" t="s">
        <v>16</v>
      </c>
      <c r="C3">
        <v>49829</v>
      </c>
      <c r="D3" s="2">
        <f t="shared" ref="D3:D29" si="0">C3/$H$2</f>
        <v>5.0984596469744646E-2</v>
      </c>
    </row>
    <row r="4" spans="1:8" x14ac:dyDescent="0.2">
      <c r="A4" t="s">
        <v>5</v>
      </c>
      <c r="B4" t="s">
        <v>16</v>
      </c>
      <c r="C4">
        <v>44444</v>
      </c>
      <c r="D4" s="2">
        <f t="shared" si="0"/>
        <v>4.5474711623779945E-2</v>
      </c>
    </row>
    <row r="5" spans="1:8" x14ac:dyDescent="0.2">
      <c r="A5" t="s">
        <v>6</v>
      </c>
      <c r="B5" t="s">
        <v>16</v>
      </c>
      <c r="C5">
        <v>38862</v>
      </c>
      <c r="D5" s="2">
        <f t="shared" si="0"/>
        <v>3.9763258102856094E-2</v>
      </c>
    </row>
    <row r="6" spans="1:8" x14ac:dyDescent="0.2">
      <c r="A6" t="s">
        <v>7</v>
      </c>
      <c r="B6" t="s">
        <v>16</v>
      </c>
      <c r="C6">
        <v>37618</v>
      </c>
      <c r="D6" s="2">
        <f t="shared" si="0"/>
        <v>3.8490408196007422E-2</v>
      </c>
    </row>
    <row r="7" spans="1:8" x14ac:dyDescent="0.2">
      <c r="A7" t="s">
        <v>8</v>
      </c>
      <c r="B7" t="s">
        <v>16</v>
      </c>
      <c r="C7">
        <v>39026</v>
      </c>
      <c r="D7" s="2">
        <f t="shared" si="0"/>
        <v>3.9931061466781478E-2</v>
      </c>
    </row>
    <row r="8" spans="1:8" x14ac:dyDescent="0.2">
      <c r="A8" t="s">
        <v>9</v>
      </c>
      <c r="B8" t="s">
        <v>16</v>
      </c>
      <c r="C8">
        <v>39220</v>
      </c>
      <c r="D8" s="2">
        <f t="shared" si="0"/>
        <v>4.0129560568010293E-2</v>
      </c>
    </row>
    <row r="9" spans="1:8" x14ac:dyDescent="0.2">
      <c r="A9" t="s">
        <v>10</v>
      </c>
      <c r="B9" t="s">
        <v>16</v>
      </c>
      <c r="C9">
        <v>39659</v>
      </c>
      <c r="D9" s="2">
        <f t="shared" si="0"/>
        <v>4.0578741523883737E-2</v>
      </c>
    </row>
    <row r="10" spans="1:8" x14ac:dyDescent="0.2">
      <c r="A10" t="s">
        <v>11</v>
      </c>
      <c r="B10" t="s">
        <v>16</v>
      </c>
      <c r="C10">
        <v>42425</v>
      </c>
      <c r="D10" s="2">
        <f t="shared" si="0"/>
        <v>4.3408888503259475E-2</v>
      </c>
    </row>
    <row r="11" spans="1:8" x14ac:dyDescent="0.2">
      <c r="A11" t="s">
        <v>12</v>
      </c>
      <c r="B11" t="s">
        <v>16</v>
      </c>
      <c r="C11">
        <v>40867</v>
      </c>
      <c r="D11" s="2">
        <f t="shared" si="0"/>
        <v>4.18147565459683E-2</v>
      </c>
    </row>
    <row r="12" spans="1:8" x14ac:dyDescent="0.2">
      <c r="A12" t="s">
        <v>13</v>
      </c>
      <c r="B12" t="s">
        <v>16</v>
      </c>
      <c r="C12">
        <v>33498</v>
      </c>
      <c r="D12" s="2">
        <f t="shared" si="0"/>
        <v>3.4274860273003797E-2</v>
      </c>
    </row>
    <row r="13" spans="1:8" x14ac:dyDescent="0.2">
      <c r="A13" t="s">
        <v>14</v>
      </c>
      <c r="B13" t="s">
        <v>16</v>
      </c>
      <c r="C13">
        <v>28663</v>
      </c>
      <c r="D13" s="2">
        <f t="shared" si="0"/>
        <v>2.9327730610935212E-2</v>
      </c>
    </row>
    <row r="14" spans="1:8" x14ac:dyDescent="0.2">
      <c r="A14" t="s">
        <v>15</v>
      </c>
      <c r="B14" t="s">
        <v>16</v>
      </c>
      <c r="C14">
        <v>18795</v>
      </c>
      <c r="D14" s="2">
        <f t="shared" si="0"/>
        <v>1.9230879420595447E-2</v>
      </c>
    </row>
    <row r="15" spans="1:8" x14ac:dyDescent="0.2">
      <c r="A15" t="s">
        <v>20</v>
      </c>
      <c r="B15" t="s">
        <v>16</v>
      </c>
      <c r="C15">
        <f>13702+19247</f>
        <v>32949</v>
      </c>
      <c r="D15" s="2">
        <f t="shared" si="0"/>
        <v>3.3713128280351126E-2</v>
      </c>
    </row>
    <row r="16" spans="1:8" x14ac:dyDescent="0.2">
      <c r="A16" t="s">
        <v>3</v>
      </c>
      <c r="B16" t="s">
        <v>17</v>
      </c>
      <c r="C16">
        <f>47562*(1/5)</f>
        <v>9512.4</v>
      </c>
      <c r="D16" s="2">
        <f t="shared" si="0"/>
        <v>9.73300438416984E-3</v>
      </c>
    </row>
    <row r="17" spans="1:4" x14ac:dyDescent="0.2">
      <c r="A17" t="s">
        <v>4</v>
      </c>
      <c r="B17" t="s">
        <v>17</v>
      </c>
      <c r="C17">
        <v>52703</v>
      </c>
      <c r="D17" s="2">
        <f t="shared" si="0"/>
        <v>5.3925248103412711E-2</v>
      </c>
    </row>
    <row r="18" spans="1:4" x14ac:dyDescent="0.2">
      <c r="A18" t="s">
        <v>5</v>
      </c>
      <c r="B18" t="s">
        <v>17</v>
      </c>
      <c r="C18">
        <v>46176</v>
      </c>
      <c r="D18" s="2">
        <f t="shared" si="0"/>
        <v>4.7246878857430986E-2</v>
      </c>
    </row>
    <row r="19" spans="1:4" x14ac:dyDescent="0.2">
      <c r="A19" t="s">
        <v>6</v>
      </c>
      <c r="B19" t="s">
        <v>17</v>
      </c>
      <c r="C19">
        <v>43673</v>
      </c>
      <c r="D19" s="2">
        <f t="shared" si="0"/>
        <v>4.4685831175081937E-2</v>
      </c>
    </row>
    <row r="20" spans="1:4" x14ac:dyDescent="0.2">
      <c r="A20" t="s">
        <v>7</v>
      </c>
      <c r="B20" t="s">
        <v>17</v>
      </c>
      <c r="C20">
        <v>39211</v>
      </c>
      <c r="D20" s="2">
        <f t="shared" si="0"/>
        <v>4.0120351846819266E-2</v>
      </c>
    </row>
    <row r="21" spans="1:4" x14ac:dyDescent="0.2">
      <c r="A21" t="s">
        <v>8</v>
      </c>
      <c r="B21" t="s">
        <v>17</v>
      </c>
      <c r="C21">
        <v>39665</v>
      </c>
      <c r="D21" s="2">
        <f t="shared" si="0"/>
        <v>4.0584880671344421E-2</v>
      </c>
    </row>
    <row r="22" spans="1:4" x14ac:dyDescent="0.2">
      <c r="A22" t="s">
        <v>9</v>
      </c>
      <c r="B22" t="s">
        <v>17</v>
      </c>
      <c r="C22">
        <v>38286</v>
      </c>
      <c r="D22" s="2">
        <f t="shared" si="0"/>
        <v>3.9173899946630342E-2</v>
      </c>
    </row>
    <row r="23" spans="1:4" x14ac:dyDescent="0.2">
      <c r="A23" t="s">
        <v>10</v>
      </c>
      <c r="B23" t="s">
        <v>17</v>
      </c>
      <c r="C23">
        <v>40016</v>
      </c>
      <c r="D23" s="2">
        <f t="shared" si="0"/>
        <v>4.0944020797794488E-2</v>
      </c>
    </row>
    <row r="24" spans="1:4" x14ac:dyDescent="0.2">
      <c r="A24" t="s">
        <v>11</v>
      </c>
      <c r="B24" t="s">
        <v>17</v>
      </c>
      <c r="C24">
        <v>42179</v>
      </c>
      <c r="D24" s="2">
        <f t="shared" si="0"/>
        <v>4.3157183457371399E-2</v>
      </c>
    </row>
    <row r="25" spans="1:4" x14ac:dyDescent="0.2">
      <c r="A25" t="s">
        <v>12</v>
      </c>
      <c r="B25" t="s">
        <v>17</v>
      </c>
      <c r="C25">
        <v>37308</v>
      </c>
      <c r="D25" s="2">
        <f t="shared" si="0"/>
        <v>3.8173218910538702E-2</v>
      </c>
    </row>
    <row r="26" spans="1:4" x14ac:dyDescent="0.2">
      <c r="A26" t="s">
        <v>13</v>
      </c>
      <c r="B26" t="s">
        <v>17</v>
      </c>
      <c r="C26">
        <v>28370</v>
      </c>
      <c r="D26" s="2">
        <f t="shared" si="0"/>
        <v>2.9027935576605098E-2</v>
      </c>
    </row>
    <row r="27" spans="1:4" x14ac:dyDescent="0.2">
      <c r="A27" t="s">
        <v>14</v>
      </c>
      <c r="B27" t="s">
        <v>17</v>
      </c>
      <c r="C27">
        <v>26908</v>
      </c>
      <c r="D27" s="2">
        <f t="shared" si="0"/>
        <v>2.7532029978684879E-2</v>
      </c>
    </row>
    <row r="28" spans="1:4" x14ac:dyDescent="0.2">
      <c r="A28" t="s">
        <v>15</v>
      </c>
      <c r="B28" t="s">
        <v>17</v>
      </c>
      <c r="C28">
        <v>16073</v>
      </c>
      <c r="D28" s="2">
        <f t="shared" si="0"/>
        <v>1.64457528559314E-2</v>
      </c>
    </row>
    <row r="29" spans="1:4" x14ac:dyDescent="0.2">
      <c r="A29" t="s">
        <v>20</v>
      </c>
      <c r="B29" t="s">
        <v>17</v>
      </c>
      <c r="C29">
        <f>11073+10624</f>
        <v>21697</v>
      </c>
      <c r="D29" s="2">
        <f t="shared" si="0"/>
        <v>2.2200180409080044E-2</v>
      </c>
    </row>
    <row r="31" spans="1:4" x14ac:dyDescent="0.2">
      <c r="D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Janelle Gaun</dc:creator>
  <cp:lastModifiedBy>Janelle Gaun</cp:lastModifiedBy>
  <dcterms:created xsi:type="dcterms:W3CDTF">2022-02-17T19:16:28Z</dcterms:created>
  <dcterms:modified xsi:type="dcterms:W3CDTF">2022-03-01T01:17:24Z</dcterms:modified>
</cp:coreProperties>
</file>