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11700" windowWidth="20730" xWindow="0" yWindow="0"/>
  </bookViews>
  <sheets>
    <sheet name="МДФ" r:id="rId1" sheetId="4"/>
    <sheet name="Курс!!!" r:id="rId2" sheetId="6" state="hidden"/>
    <sheet name="Вставить с 1С" r:id="rId3" sheetId="5" state="hidden"/>
    <sheet name="Рекоменд кромка" r:id="rId4" sheetId="7" state="hidden"/>
    <sheet name="Рекоменд кромка 2" r:id="rId5" sheetId="9" state="hidden"/>
    <sheet name="Лист1" r:id="rId6" sheetId="10" state="hidden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hidden="1" localSheetId="2" name="_xlnm._FilterDatabase">'Вставить с 1С'!$B$1:$G$1552</definedName>
    <definedName hidden="1" localSheetId="0" name="_xlnm._FilterDatabase">МДФ!$Y$7:$Y$56</definedName>
    <definedName hidden="1" localSheetId="3" name="_xlnm._FilterDatabase">'Рекоменд кромка'!$A$1:$G$25</definedName>
    <definedName hidden="1" localSheetId="4" name="_xlnm._FilterDatabase">'Рекоменд кромка 2'!$A$1:$F$1</definedName>
    <definedName name="LNVSF">[1]EGGER!$S$41:$S$58</definedName>
    <definedName name="ааа">#REF!</definedName>
    <definedName localSheetId="0" name="База1">'[2]1С (код84126,83258,83259,82599)'!#REF!</definedName>
    <definedName name="База1">'[2]1С (код84126,83258,83259,82599)'!#REF!</definedName>
    <definedName localSheetId="0" name="база10">#REF!</definedName>
    <definedName name="база10">#REF!</definedName>
    <definedName localSheetId="0" name="база16">#REF!</definedName>
    <definedName name="база16">#REF!</definedName>
    <definedName localSheetId="0" name="база18">#REF!</definedName>
    <definedName name="база18">#REF!</definedName>
    <definedName localSheetId="0" name="база25">#REF!</definedName>
    <definedName name="база25">#REF!</definedName>
    <definedName localSheetId="0" name="базавлаг">#REF!</definedName>
    <definedName name="базавлаг">#REF!</definedName>
    <definedName localSheetId="0" name="базаглян">#REF!</definedName>
    <definedName name="базаглян">#REF!</definedName>
    <definedName localSheetId="0" name="ДАНІ">#REF!</definedName>
    <definedName name="ДАНІ">#REF!</definedName>
    <definedName name="категор">#REF!</definedName>
    <definedName localSheetId="0" name="коди10">#REF!</definedName>
    <definedName name="коди10">#REF!</definedName>
    <definedName localSheetId="0" name="КОДИ18">#REF!</definedName>
    <definedName name="КОДИ18">#REF!</definedName>
    <definedName name="лол">#REF!</definedName>
    <definedName localSheetId="0" name="_xlnm.Print_Area">МДФ!$A$2:$AC$62</definedName>
    <definedName name="остатки">[3]Лист1!$B$2:$D$82</definedName>
    <definedName localSheetId="0" name="Прайс18">#REF!</definedName>
    <definedName name="Прайс18">#REF!</definedName>
    <definedName localSheetId="0" name="Прайс8">#REF!</definedName>
    <definedName name="Прайс8">#REF!</definedName>
    <definedName name="р">[4]впр!$C:$G</definedName>
    <definedName name="скл">#REF!</definedName>
    <definedName localSheetId="0" name="список">'[2]1С (код84126,83258,83259,82599)'!#REF!</definedName>
    <definedName name="список">'[2]1С (код84126,83258,83259,82599)'!#REF!</definedName>
    <definedName localSheetId="0" name="табл">#REF!</definedName>
    <definedName name="табл">#REF!</definedName>
    <definedName localSheetId="0" name="Табл1">#REF!</definedName>
    <definedName name="Табл1">#REF!</definedName>
    <definedName localSheetId="0" name="табличка">#REF!</definedName>
    <definedName name="табличка">#REF!</definedName>
    <definedName name="ЦЕНА10">[5]Лист1!$A$1:$G$19</definedName>
  </definedNames>
  <calcPr calcId="0" calcMode="manual"/>
</workbook>
</file>

<file path=xl/calcChain.xml><?xml version="1.0" encoding="utf-8"?>
<calcChain xmlns="http://schemas.openxmlformats.org/spreadsheetml/2006/main">
  <c i="4" l="1" r="R10"/>
  <c i="4" r="V10" s="1"/>
  <c i="4" r="H10"/>
  <c i="4" r="R36"/>
  <c i="4" r="V36" s="1"/>
  <c i="4" r="I36"/>
  <c i="4" r="H36"/>
  <c i="4" r="H35"/>
  <c i="4" r="I35"/>
  <c i="4" r="R35"/>
  <c i="4" r="R39"/>
  <c i="4" r="R38"/>
  <c i="4" r="R37"/>
  <c i="4" r="V37" s="1"/>
  <c i="4" r="I39"/>
  <c i="4" r="H39"/>
  <c i="4" r="I38"/>
  <c i="4" r="H38"/>
  <c i="4" r="I37"/>
  <c i="4" r="H37"/>
  <c i="4" l="1" r="M3"/>
  <c i="4" l="1" r="R14"/>
  <c i="4" r="V14" s="1"/>
  <c i="4" r="R26"/>
  <c i="4" r="R7"/>
  <c i="4" r="V7" s="1"/>
  <c i="4" r="H9"/>
  <c i="4" r="H55"/>
  <c i="4" r="H54"/>
  <c i="4" r="H47"/>
  <c i="4" r="H29"/>
  <c i="4" r="H14"/>
  <c i="4" r="R11"/>
  <c i="4" r="V11" s="1"/>
  <c i="4" r="R55"/>
  <c i="4" r="V55" s="1"/>
  <c i="4" r="R47"/>
  <c i="4" r="R29"/>
  <c i="4" r="V29" s="1"/>
  <c i="4" r="R12"/>
  <c i="4" r="V12" s="1"/>
  <c i="4" r="R9"/>
  <c i="4" r="V9" s="1"/>
  <c i="4" r="R54"/>
  <c i="4" r="V54" s="1"/>
  <c i="4" r="Q8"/>
  <c i="4" r="R8" s="1"/>
  <c i="4" r="T7"/>
  <c i="4" l="1" r="R56"/>
  <c i="4" r="V56" s="1"/>
  <c i="4" r="R53"/>
  <c i="4" r="V53" s="1"/>
  <c i="4" r="R44"/>
  <c i="4" r="V44" s="1"/>
  <c i="4" r="R42"/>
  <c i="4" r="V42" s="1"/>
  <c i="4" r="R40"/>
  <c i="4" r="V40" s="1"/>
  <c i="4" r="R32"/>
  <c i="4" r="V32" s="1"/>
  <c i="4" r="R30"/>
  <c i="4" r="V30" s="1"/>
  <c i="4" r="R21"/>
  <c i="4" r="V21" s="1"/>
  <c i="4" r="R19"/>
  <c i="4" r="V19" s="1"/>
  <c i="4" r="R17"/>
  <c i="4" r="V17" s="1"/>
  <c i="4" l="1" r="Q25"/>
  <c i="4" r="R25" s="1"/>
  <c i="4" r="Q24"/>
  <c i="4" r="R24" s="1"/>
  <c i="4" r="Q23"/>
  <c i="4" r="R23" s="1"/>
  <c i="4" r="Q22"/>
  <c i="4" r="R22" s="1"/>
  <c i="4" r="Q52"/>
  <c i="4" r="R52" s="1"/>
  <c i="4" r="Q51"/>
  <c i="4" r="R51" s="1"/>
  <c i="4" r="Q50"/>
  <c i="4" r="R50" s="1"/>
  <c i="4" r="Q49"/>
  <c i="4" r="R49" s="1"/>
  <c i="4" r="Q48"/>
  <c i="4" r="R48" s="1"/>
  <c i="4" r="Q46"/>
  <c i="4" r="R46" s="1"/>
  <c i="4" r="V46" s="1"/>
  <c i="4" r="Q43"/>
  <c i="4" r="R43" s="1"/>
  <c i="4" r="V43" s="1"/>
  <c i="4" r="Q41"/>
  <c i="4" r="R41" s="1"/>
  <c i="4" r="Q34"/>
  <c i="4" r="R34" s="1"/>
  <c i="4" r="Q33"/>
  <c i="4" r="R33" s="1"/>
  <c i="4" r="Q31"/>
  <c i="4" r="R31" s="1"/>
  <c i="4" r="Q28"/>
  <c i="4" r="R28" s="1"/>
  <c i="4" r="Q27"/>
  <c i="4" r="R27" s="1"/>
  <c i="4" r="V8"/>
  <c i="4" r="Q13"/>
  <c i="4" r="R13" s="1"/>
  <c i="4" r="Q15"/>
  <c i="4" r="R15" s="1"/>
  <c i="4" r="Q16"/>
  <c i="4" r="R16" s="1"/>
  <c i="4" r="Q18"/>
  <c i="4" r="R18" s="1"/>
  <c i="4" r="Q20"/>
  <c i="4" r="R20" s="1"/>
  <c i="4" r="V20" s="1"/>
  <c i="4" r="H56"/>
  <c i="4" r="H53"/>
  <c i="4" r="H52"/>
  <c i="4" r="H51"/>
  <c i="4" r="H50"/>
  <c i="4" r="H49"/>
  <c i="4" r="H48"/>
  <c i="4" r="H46"/>
  <c i="4" r="H45"/>
  <c i="4" r="H44"/>
  <c i="4" r="H43"/>
  <c i="4" r="H42"/>
  <c i="4" r="H41"/>
  <c i="4" r="H40"/>
  <c i="4" r="H34"/>
  <c i="4" r="H33"/>
  <c i="4" r="H32"/>
  <c i="4" r="H31"/>
  <c i="4" r="H30"/>
  <c i="4" r="H28"/>
  <c i="4" r="H27"/>
  <c i="4" r="H26"/>
  <c i="4" r="H25"/>
  <c i="4" r="H24"/>
  <c i="4" r="H23"/>
  <c i="4" r="H22"/>
  <c i="4" r="H21"/>
  <c i="4" r="H20"/>
  <c i="4" r="H19"/>
  <c i="4" r="H18"/>
  <c i="4" r="H17"/>
  <c i="4" r="H16"/>
  <c i="4" r="H15"/>
  <c i="4" r="H13"/>
  <c i="4" r="H12"/>
  <c i="4" r="H11"/>
  <c i="4" r="H8"/>
  <c i="4" r="H7"/>
  <c i="4" l="1" r="I7"/>
  <c i="4" r="J7"/>
  <c i="4" r="A18"/>
  <c i="4" r="A19" s="1"/>
  <c i="4" r="A20" s="1"/>
  <c i="4" r="A21" s="1"/>
  <c i="4" r="A22" s="1"/>
  <c i="4" r="A23" s="1"/>
  <c i="4" r="A24" s="1"/>
  <c i="4" r="A25" s="1"/>
  <c i="4" r="A26" s="1"/>
  <c i="4" r="A27" s="1"/>
  <c i="4" r="A28" s="1"/>
  <c i="4" r="I8"/>
  <c i="4" r="I11"/>
  <c i="4" r="I12"/>
  <c i="4" r="I13"/>
  <c i="4" r="V13"/>
  <c i="4" r="I15"/>
  <c i="4" r="V15"/>
  <c i="4" r="I16"/>
  <c i="4" r="I17"/>
  <c i="4" r="I18"/>
  <c i="4" r="V18"/>
  <c i="4" r="I19"/>
  <c i="4" r="I20"/>
  <c i="4" r="I21"/>
  <c i="4" r="I22"/>
  <c i="4" r="V22"/>
  <c i="4" r="I23"/>
  <c i="4" r="I24"/>
  <c i="4" r="I25"/>
  <c i="4" r="I26"/>
  <c i="4" r="I27"/>
  <c i="4" r="J27"/>
  <c i="4" r="V27"/>
  <c i="4" r="I28"/>
  <c i="4" r="V28"/>
  <c i="4" r="I30"/>
  <c i="4" r="I31"/>
  <c i="4" r="V31"/>
  <c i="4" r="I32"/>
  <c i="4" r="I33"/>
  <c i="4" r="V33"/>
  <c i="4" r="I34"/>
  <c i="4" r="I40"/>
  <c i="4" r="J40"/>
  <c i="4" r="I41"/>
  <c i="4" r="V41"/>
  <c i="4" r="I44"/>
  <c i="4" r="I46"/>
  <c i="4" r="I48"/>
  <c i="4" r="I49"/>
  <c i="4" r="I50"/>
  <c i="4" r="V50"/>
  <c i="4" r="I51"/>
  <c i="4" r="I52"/>
  <c i="4" r="V52"/>
  <c i="4" r="I53"/>
  <c i="4" r="I56"/>
  <c i="4" l="1" r="A29"/>
  <c i="4" r="A30" s="1"/>
  <c i="4" r="A31" s="1"/>
  <c i="4" r="A32" s="1"/>
  <c i="4" r="A33" s="1"/>
  <c i="4" r="A34" s="1"/>
  <c i="4" l="1" r="A35"/>
  <c i="4" r="A40" s="1"/>
  <c i="4" r="A41" s="1"/>
  <c i="4" r="A42" s="1"/>
  <c i="4" r="A43" s="1"/>
  <c i="4" r="A44" s="1"/>
  <c i="4" r="A45" s="1"/>
  <c i="4" r="A46" s="1"/>
  <c i="4" r="A47" s="1"/>
  <c i="4" r="A48" s="1"/>
  <c i="4" r="A49" s="1"/>
  <c i="4" r="A50" s="1"/>
  <c i="4" r="A51" s="1"/>
  <c i="4" r="A52" s="1"/>
  <c i="4" r="A53" s="1"/>
  <c i="4" r="A54" s="1"/>
  <c i="4" r="A55" s="1"/>
  <c i="4" r="A56" s="1"/>
</calcChain>
</file>

<file path=xl/sharedStrings.xml><?xml version="1.0" encoding="utf-8"?>
<sst xmlns="http://schemas.openxmlformats.org/spreadsheetml/2006/main" count="3139" uniqueCount="1601">
  <si>
    <t>Код</t>
  </si>
  <si>
    <t>Наименование</t>
  </si>
  <si>
    <t>Кромка AGT</t>
  </si>
  <si>
    <t>Кромка 300 ABS Металлик 22*1мм (100 м.п.) AGT</t>
  </si>
  <si>
    <t>Складская</t>
  </si>
  <si>
    <t>Кромка 603 ABS Вяз металлический Глянец 22*1мм (100 м.п.) AGT</t>
  </si>
  <si>
    <t>Кромка 605 ABS Кремовый Глянец 22*1мм (100 м.п.) AGT</t>
  </si>
  <si>
    <t>Кромка 609 ABS Дуб белый Глянец 22*1мм (100 м.п.) AGT</t>
  </si>
  <si>
    <t>Кромка 622 ABS Фиолетовый Глянец 22*1мм (100 м.п.) AGT</t>
  </si>
  <si>
    <t>Кромка 627 ABS Орех милано Глянец 22*1мм (100 м.п.) AGT</t>
  </si>
  <si>
    <t>Кромка 653 ABS Терра коричневая Глянец 22*1мм (100 м.п.) AGT</t>
  </si>
  <si>
    <t>Кромка 679 ABS Галактика коричневая Глянец 22*1мм (100 м.п.) AGT</t>
  </si>
  <si>
    <t>Кромка 689 ABS Металлик синий Глянец 22*1мм (100 м.п.) AGT</t>
  </si>
  <si>
    <t>Кромка 726 ABS Темно-серый шелк 22*1мм (100 м.п.) AGT</t>
  </si>
  <si>
    <t>Кромка 728 ABS Серый шелк 22*1мм (100 м.п.) AGT</t>
  </si>
  <si>
    <t>Кромка 730 ABS Кремовый шелк 22*1мм (100 м.п.) AGT</t>
  </si>
  <si>
    <t>Кромка 732 ABS Капучино шелк 22*1мм (100 м.п.) AGT</t>
  </si>
  <si>
    <t>МДФ AGT</t>
  </si>
  <si>
    <t>МДФ AGT 300 Металлик INOX</t>
  </si>
  <si>
    <t>МДФ AGT 368 Кремовая пустыня 3D (попер ст-ра!)</t>
  </si>
  <si>
    <t>МДФ AGT 381 Кремовая кожа</t>
  </si>
  <si>
    <t>МДФ AGT 6002 Черный Глянец</t>
  </si>
  <si>
    <t>МДФ AGT 603 Вяз металлический Глянец</t>
  </si>
  <si>
    <t>МДФ AGT 605 Кремовый Глянец</t>
  </si>
  <si>
    <t>МДФ AGT 609 Дуб белый Глянец</t>
  </si>
  <si>
    <t>МДФ AGT 615 Бордовый Глянец</t>
  </si>
  <si>
    <t>МДФ AGT 622 Фиолетовый Глянец</t>
  </si>
  <si>
    <t>МДФ AGT 627 Орех милано Глянец</t>
  </si>
  <si>
    <t>МДФ AGT 629 Листья черные Глянец</t>
  </si>
  <si>
    <t>МДФ AGT 647 Бьянко Глянец</t>
  </si>
  <si>
    <t>МДФ AGT 653 Терра коричневая Глянец</t>
  </si>
  <si>
    <t>МДФ AGT 670 Галактика белая Глянец (691)</t>
  </si>
  <si>
    <t>МДФ AGT 675 Линии жемчужные Глянец</t>
  </si>
  <si>
    <t>МДФ AGT 676 Линии темно-розовые Глянец</t>
  </si>
  <si>
    <t>МДФ AGT 677 Галактика черная Глянец</t>
  </si>
  <si>
    <t>МДФ AGT 679 Галактика коричневая Глянец</t>
  </si>
  <si>
    <t>МДФ AGT 689 Металлик синий Глянец</t>
  </si>
  <si>
    <t>МДФ AGT 726 Темно-серый шелк Soft Touch</t>
  </si>
  <si>
    <t>МДФ AGT 728 Серый шелк Soft Touch</t>
  </si>
  <si>
    <t>МДФ AGT 730 Кремовый шелк Soft Touch</t>
  </si>
  <si>
    <t>МДФ AGT 732 Капучино шелк Soft Touch</t>
  </si>
  <si>
    <t>Декор</t>
  </si>
  <si>
    <t>Металлик</t>
  </si>
  <si>
    <t>INOX</t>
  </si>
  <si>
    <t>3D</t>
  </si>
  <si>
    <t>Красный</t>
  </si>
  <si>
    <t>Глянец</t>
  </si>
  <si>
    <t>Черный</t>
  </si>
  <si>
    <t>Белый</t>
  </si>
  <si>
    <t>Кремовый</t>
  </si>
  <si>
    <t>Бордовый</t>
  </si>
  <si>
    <t>Коричневый/Шоколад</t>
  </si>
  <si>
    <t>Фиолетовый</t>
  </si>
  <si>
    <t>Лакоста</t>
  </si>
  <si>
    <t>Бьянко</t>
  </si>
  <si>
    <t>Темно-серый</t>
  </si>
  <si>
    <t>Серый</t>
  </si>
  <si>
    <t>Капучино</t>
  </si>
  <si>
    <t>Мокко</t>
  </si>
  <si>
    <t>Коричневая кожа</t>
  </si>
  <si>
    <t>Кремовая кожа</t>
  </si>
  <si>
    <t>Название</t>
  </si>
  <si>
    <t>Складская программа "ВиЯр"</t>
  </si>
  <si>
    <t>●</t>
  </si>
  <si>
    <t>м.кв.</t>
  </si>
  <si>
    <t>Галактика кремовая (аналог 693)</t>
  </si>
  <si>
    <t>Крем золотой</t>
  </si>
  <si>
    <t>640 (692)</t>
  </si>
  <si>
    <t>м.п.</t>
  </si>
  <si>
    <t>10R</t>
  </si>
  <si>
    <t>NIEMANN</t>
  </si>
  <si>
    <t>Галактика белая (аналог 691)</t>
  </si>
  <si>
    <t>Металлик синий</t>
  </si>
  <si>
    <t>AGT</t>
  </si>
  <si>
    <t>Галактика коричневая</t>
  </si>
  <si>
    <t>Галактика черная</t>
  </si>
  <si>
    <t>Линии темно-розовые</t>
  </si>
  <si>
    <t>Линии жемчужные</t>
  </si>
  <si>
    <t>Тюльпан кремовый</t>
  </si>
  <si>
    <t>2229W</t>
  </si>
  <si>
    <t>Листья черные</t>
  </si>
  <si>
    <t>Листья белые</t>
  </si>
  <si>
    <t>Дуб белый</t>
  </si>
  <si>
    <t>Антрацит металлический</t>
  </si>
  <si>
    <t>667 (610)</t>
  </si>
  <si>
    <t>Клен белый</t>
  </si>
  <si>
    <t>Терра коричневая</t>
  </si>
  <si>
    <t>Орех милано</t>
  </si>
  <si>
    <t>Черное дерево</t>
  </si>
  <si>
    <t>Ожидаются с ментября</t>
  </si>
  <si>
    <t>Вяз металлический</t>
  </si>
  <si>
    <t>Волна белая</t>
  </si>
  <si>
    <t>Кремовая пустыня</t>
  </si>
  <si>
    <t>Soft Touch</t>
  </si>
  <si>
    <t>Белый (аналог 717)</t>
  </si>
  <si>
    <t>Капучино/Кофе с молоком</t>
  </si>
  <si>
    <t>Кожа</t>
  </si>
  <si>
    <t>Цена</t>
  </si>
  <si>
    <t>арт.</t>
  </si>
  <si>
    <t>Ед.
изм.</t>
  </si>
  <si>
    <t>Размер</t>
  </si>
  <si>
    <t>Произв.</t>
  </si>
  <si>
    <t>Рекомендуемая кромка</t>
  </si>
  <si>
    <t>18 мм</t>
  </si>
  <si>
    <t>Структура</t>
  </si>
  <si>
    <t>Ценовая группа</t>
  </si>
  <si>
    <t>№</t>
  </si>
  <si>
    <t>Курс нац.банка РБ</t>
  </si>
  <si>
    <t>Наименование товаров</t>
  </si>
  <si>
    <t>Кромка 300 ABS Металлик 22* (100 м.п.) AGTх22х1мм</t>
  </si>
  <si>
    <t>Кромка 603 ABS Вяз металлический Глянец 22* (100 м.п.) AGTх22х1мм</t>
  </si>
  <si>
    <t>Кромка 605 ABS Кремовый Глянец 22* (100 м.п.) AGTх22х1мм</t>
  </si>
  <si>
    <t>Кромка 609 ABS Дуб белый Глянец 22* (100 м.п.) AGTх22х1мм</t>
  </si>
  <si>
    <t>Кромка 622 ABS Фиолетовый Глянец 22* (100 м.п.) AGTх22х1мм</t>
  </si>
  <si>
    <t>Кромка 627 ABS Орех милано Глянец 22* (100 м.п.) AGTх22х1мм</t>
  </si>
  <si>
    <t>Кромка 653 ABS Терра коричневая Глянец 22* (100 м.п.) AGTх22х1мм</t>
  </si>
  <si>
    <t>Кромка 667 (610) ABS Клен белый Глянец 22* (100 м.п.) AGTх22х1мм</t>
  </si>
  <si>
    <t>Кромка 679 ABS Галактика коричневая Глянец 22* (100 м.п.) AGTх22х1мм</t>
  </si>
  <si>
    <t>Кромка 689 ABS Металлик синий Глянец 22* (100 м.п.) AGTх22х1мм</t>
  </si>
  <si>
    <t>Кромка 726 ABS Темно-серый шелк 22* (100 м.п.) AGTх22х1мм</t>
  </si>
  <si>
    <t>Кромка 728 ABS Серый шелк 22* (100 м.п.) AGTх22х1мм</t>
  </si>
  <si>
    <t>Кромка 730 ABS Кремовый шелк 22* (100 м.п.) AGTх22х1мм</t>
  </si>
  <si>
    <t>Кромка 732 ABS Капучино шелк 22* (100 м.п.) AGTх22х1мм</t>
  </si>
  <si>
    <t>МДФ AGT 605 Кремовый Глянец 2800х1220х18мм</t>
  </si>
  <si>
    <t>МДФ AGT 608 Антрацит металлический Глянец 2800х1220х18мм</t>
  </si>
  <si>
    <t>МДФ AGT 609 Дуб белый Глянец 2800х1220х18мм</t>
  </si>
  <si>
    <t>МДФ AGT 615 Бордовый Глянец 2800х1220х18мм</t>
  </si>
  <si>
    <t>МДФ AGT 620 Коричневый/Шоколад Глянец 2800х1220х18мм</t>
  </si>
  <si>
    <t>МДФ AGT 622 Фиолетовый Глянец 2800х1220х18мм</t>
  </si>
  <si>
    <t>МДФ AGT 623 Капучино/Кофе с молоком Глянец 2800х1220х18мм</t>
  </si>
  <si>
    <t>МДФ AGT 627 Орех милано Глянец 2800х1220х18мм</t>
  </si>
  <si>
    <t>МДФ AGT 628 Листья белые Глянец 2800х1220х18мм</t>
  </si>
  <si>
    <t>МДФ AGT 629 Листья черные Глянец 2800х1220х18мм</t>
  </si>
  <si>
    <t>МДФ AGT 640 Крем золотой Глянец (692) 2800х1220х18мм</t>
  </si>
  <si>
    <t>МДФ AGT 641 Лакоста Глянец 2800х1220х18мм</t>
  </si>
  <si>
    <t>МДФ AGT 647 Бьянко Глянец 2800х1220х18мм</t>
  </si>
  <si>
    <t>МДФ AGT 650 Тюльпан кремовый Глянец 2800х1220х18мм</t>
  </si>
  <si>
    <t>МДФ AGT 653 Терра коричневая Глянец 2800х1220х18мм</t>
  </si>
  <si>
    <t>МДФ AGT 664 Волна белая 3D (поперечная стр-ра!) 2800х1220х18мм</t>
  </si>
  <si>
    <t>МДФ AGT 667 Клен белый Глянец 2800х1220х18мм</t>
  </si>
  <si>
    <t>МДФ AGT 670 Галактика белая Глянец (691) 2800х1220х18мм</t>
  </si>
  <si>
    <t>МДФ AGT 675 Линии жемчужные Глянец 2800х1220х18мм</t>
  </si>
  <si>
    <t>МДФ AGT 676 Линии темно-розовые Глянец 2800х1220х18мм</t>
  </si>
  <si>
    <t>МДФ AGT 677 Галактика черная Глянец 2800х1220х18мм</t>
  </si>
  <si>
    <t>МДФ AGT 678 Галактика кремовая Глянец (693) 2800х1220х18мм</t>
  </si>
  <si>
    <t>МДФ AGT 679 Галактика коричневая Глянец 2800х1220х18мм</t>
  </si>
  <si>
    <t>МДФ AGT 689 Металлик синий Глянец 2800х1220х18мм</t>
  </si>
  <si>
    <t>МДФ AGT 726 Темно-серый шелк Soft Touch 2800х1220х18мм</t>
  </si>
  <si>
    <t>МДФ AGT 728 Серый шелк Soft Touch 2800х1220х18мм</t>
  </si>
  <si>
    <t>МДФ AGT 730 Кремовый шелк Soft Touch 2800х1220х18мм</t>
  </si>
  <si>
    <t>МДФ AGT 732 Капучино шелк Soft Touch 2800х1220х18мм</t>
  </si>
  <si>
    <t>МДФ AGT 733 Мокко шелк Soft Touch 2800х1220х18мм</t>
  </si>
  <si>
    <t>МДФ AGT 734 Белый шелк Soft Touch (717) 2800х1220х18мм</t>
  </si>
  <si>
    <t>Кромка NIEMANN</t>
  </si>
  <si>
    <t>Кромка Polygloss U1027 23х1 NIEMANNх23х1мм</t>
  </si>
  <si>
    <t>Кромка Polymatt U1027 23х1 NIEMANNх23х1мм</t>
  </si>
  <si>
    <t>Кромка Белый Металлик 10R 23х1 мм глянец NIEMANNх23х1мм</t>
  </si>
  <si>
    <t>Кромка Белый металлик 11035K 23х1 мм глянец NIEMANNх23х1мм</t>
  </si>
  <si>
    <t>Кромка Кашемир U702 23х1 мм глянец NIEMANNх23х1мм</t>
  </si>
  <si>
    <t>Кромка Кашемир U702 23х1 мм матовая NIEMANNх23х1мм</t>
  </si>
  <si>
    <t>Кромка Магнолия U1379 23х1 мм матовая NIEMANNх23х1мм</t>
  </si>
  <si>
    <t>Кромка Оксид металлик 4473K 23х1 мм глянец NIEMANNх23х1мм</t>
  </si>
  <si>
    <t>Кромка Робле Синатра 20N 23х1 мм глянец NIEMANNх23х1мм</t>
  </si>
  <si>
    <t>Кромка Серо-коричневый U1191 23х1 матовая NIEMANх22х1мм</t>
  </si>
  <si>
    <t>Кромка Темно серый 85382K 23х1,0 Polygloss NIEMANNх23х1мм</t>
  </si>
  <si>
    <t>Кромка Черный U1200 23х1 мм Polymatt NIEMANNх23х1мм</t>
  </si>
  <si>
    <t>Кромка REHAU (Германия)</t>
  </si>
  <si>
    <t>058V Кальвадос</t>
  </si>
  <si>
    <t>058V Кромка АВS Кальвадос 22х (300 м.п.) REHAUх22х0,4мм</t>
  </si>
  <si>
    <t>058V Кромка АВS Кальвадос 23х (100 м.п.) REHAUх23х2мм</t>
  </si>
  <si>
    <t>058V Кромка АВS Кальвадос 43х (100 м.п.) REHAUх43х2мм</t>
  </si>
  <si>
    <t>059W Бук горный</t>
  </si>
  <si>
    <t>059W Кромка АBS Бук горный 22х (300 м.п.) REHAUх22х0,4мм</t>
  </si>
  <si>
    <t>059W Кромка АBS Бук горный 23х (100 м.п.) REHAUх23х2мм</t>
  </si>
  <si>
    <t>059W Кромка АBS Бук горный 43х (100 м.п.) REHAUх43х2мм</t>
  </si>
  <si>
    <t>064W Дуб</t>
  </si>
  <si>
    <t>071V Терра синяя</t>
  </si>
  <si>
    <t>072V Терра оранж</t>
  </si>
  <si>
    <t>075W Венге магия</t>
  </si>
  <si>
    <t>097W Кедр</t>
  </si>
  <si>
    <t>097W Кромка ПВХ Кедр 22х (300 м.п.) REHAUх22х0,45мм</t>
  </si>
  <si>
    <t>097W Кромка ПВХ Кедр 23х (100 м.п.) REHAUх23х2мм</t>
  </si>
  <si>
    <t>097W Кромка ПВХ Кедр 43х (100 м.п.) REHAUх43х2мм</t>
  </si>
  <si>
    <t>1006W Ель светлая</t>
  </si>
  <si>
    <t>1006W Кромка ПВХ Ель светлая 23х (100 м.п.) REHAUх23х2мм</t>
  </si>
  <si>
    <t>1006W Кромка ПВХ Ель светлая 43х (100 м.п.) REHAUх43х2мм</t>
  </si>
  <si>
    <t>1007W Сосна</t>
  </si>
  <si>
    <t>1035W Дуб болотный</t>
  </si>
  <si>
    <t>1035W Кромка АВS Дуб болотный 22х (300 м.п.) REHAUх22х0,4мм</t>
  </si>
  <si>
    <t>1035W Кромка АВS Дуб болотный 23х (100 м.п.) REHAUх23х2мм</t>
  </si>
  <si>
    <t>1044W Роял</t>
  </si>
  <si>
    <t>1054W Дуб отбор. антрацит</t>
  </si>
  <si>
    <t>1055W Берёза исландская</t>
  </si>
  <si>
    <t>1056W Вишня табак</t>
  </si>
  <si>
    <t>1057W Дикий дуб корица</t>
  </si>
  <si>
    <t>1108W Гасиенда чёрный</t>
  </si>
  <si>
    <t>1108W Кромка ABS Гасиенда черный 43х (100 м.п.) REHAUх43х2мм</t>
  </si>
  <si>
    <t>1145W Гасиенда белый</t>
  </si>
  <si>
    <t>1146W Амазонка</t>
  </si>
  <si>
    <t>1147W Дрифтвуд</t>
  </si>
  <si>
    <t>1147W Кромка ABS Дрифтвуд 22х (300 м.п.) REHAUх22х0,4мм</t>
  </si>
  <si>
    <t>1147W Кромка ABS Дрифтвуд 23х (100 м.п.) REHAUх23х2мм</t>
  </si>
  <si>
    <t>1147W Кромка АВS Дрифтвуд 43х (100 м.п.) REHAUх45х2мм</t>
  </si>
  <si>
    <t>1148W Кварц кубанит</t>
  </si>
  <si>
    <t>1149W Кварц сталь</t>
  </si>
  <si>
    <t>1161W Орех теннеси</t>
  </si>
  <si>
    <t xml:space="preserve">1168W Клен Канадский кремовый </t>
  </si>
  <si>
    <t>1168W Кромка ABS Клен Канадский кремовый 22х (300 м.п.) REHAUх22х0,4мм</t>
  </si>
  <si>
    <t>1168W Кромка ABS Клен Канадский кремовый 23х (100 м.п.) REHAUх23х2мм</t>
  </si>
  <si>
    <t xml:space="preserve">1182W Ясень </t>
  </si>
  <si>
    <t>1182W Кромка ABS Ясень 23х (150 м.п.) REHAUх23х0,8мм</t>
  </si>
  <si>
    <t>1182W Кромка ABS Ясень 23х (100 м.п.) REHAUх23х2мм</t>
  </si>
  <si>
    <t>1182W Кромка ABS Ясень 43х (100 м.п.) REHAUх43х2мм</t>
  </si>
  <si>
    <t>1222W Ясень Таормина</t>
  </si>
  <si>
    <t>1222W Кромка АBS Ясень Таормина 22х (300 м.п.) REHAUх22х0,4мм</t>
  </si>
  <si>
    <t>1222W Кромка АBS Ясень Таормина 23х (100 м.п.) REHAUх23х2мм</t>
  </si>
  <si>
    <t>1222W Кромка АBS Ясень Таормина 43х (100 м.п.) REHAUх43х2мм</t>
  </si>
  <si>
    <t>1223W Выбеленное дерево белое</t>
  </si>
  <si>
    <t>12339 Беж светлый</t>
  </si>
  <si>
    <t>12339 Кромка ПВХ Беж светлый 22х0.45мм (300 м.п.) REHAUх22х0,45мм</t>
  </si>
  <si>
    <t>1237W Кварц стекло</t>
  </si>
  <si>
    <t>1241W Пиния авола белая</t>
  </si>
  <si>
    <t>1241W Кромка ABS Пиния авола белая 22х (300 м.п.) REHAUх22х0,4мм</t>
  </si>
  <si>
    <t>1242W Авола шампань</t>
  </si>
  <si>
    <t>1242W Кромка ABS Авола шампань 22х (300 м.п.) REHAUх22х0,4мм</t>
  </si>
  <si>
    <t>1242W Кромка ABS Авола шампань 23х (100 м.п.) REHAUх23х2мм</t>
  </si>
  <si>
    <t>1286W Дуб каменный</t>
  </si>
  <si>
    <t>1286W Кромка ABS Дуб каменный 22х (300 м.п.) REHAUх22х0,4мм</t>
  </si>
  <si>
    <t>1286W Кромка ABS Дуб каменный 23х (100 м.п.) REHAUх23х2мм</t>
  </si>
  <si>
    <t>1286W Кромка ABS Дуб каменный 43х (100 м.п.) REHAUх43х2мм</t>
  </si>
  <si>
    <t>1287W Орех тиеполо</t>
  </si>
  <si>
    <t>1287W Кромка ABS Орех тиеполо 22х (300 м.п.) REHAUх22х0,4мм</t>
  </si>
  <si>
    <t>1287W Кромка ABS Орех тиеполо 23х (100 м.п.) REHAUх23х2мм</t>
  </si>
  <si>
    <t>1287W Кромка ABS Орех тиеполо 43х (100 м.п.) REHAUх43х2мм</t>
  </si>
  <si>
    <t>1287W Кромка ПВХ Орех тиеполо 22х (300 м.п.) REHAUх22х0,45мм</t>
  </si>
  <si>
    <t>1319W Орех европейский</t>
  </si>
  <si>
    <t>1319W Кромка ABS Орех Европейский 22х (300 м.п.) REHAUх22х0,4мм</t>
  </si>
  <si>
    <t>1319W Кромка ABS Орех Европейский 23х (100 м.п.) REHAUх23х2мм</t>
  </si>
  <si>
    <t>1319W Кромка ABS Орех Европейский 43х (100 м.п.) REHAUх43х2мм</t>
  </si>
  <si>
    <t>1323W Дуб Светлый</t>
  </si>
  <si>
    <t>1325W Клен мандаль</t>
  </si>
  <si>
    <t>1326W Бук натуральный</t>
  </si>
  <si>
    <t>13281 Жёлтая пастель</t>
  </si>
  <si>
    <t>13285 Кромка ABS Желтый 23х (100 м.п.) REHAUх23х2мм</t>
  </si>
  <si>
    <t>13285 Кромка ПВХ Желтый 43х (100 м.п.) REHAUх43х2мм</t>
  </si>
  <si>
    <t>13488 Оранж пастельный</t>
  </si>
  <si>
    <t>136W Тёмная груша</t>
  </si>
  <si>
    <t>13749 Бежевая тёмная</t>
  </si>
  <si>
    <t>13749 Кромка ABS Бежевая тёмная 22х (300 м.п.) REHAUх22х0,4мм</t>
  </si>
  <si>
    <t>13749 Кромка ABS Бежевая тёмная 23х (100 м.п.) REHAUх23х2мм</t>
  </si>
  <si>
    <t>13749 Кромка ABS Бежевая тёмная 43х (100 м.п.) REHAUх43х2мм</t>
  </si>
  <si>
    <t>138W Груша красная</t>
  </si>
  <si>
    <t>1392W Кортина серый</t>
  </si>
  <si>
    <t>140103 Морской синий</t>
  </si>
  <si>
    <t>140339 Черная SM матовая</t>
  </si>
  <si>
    <t>140357 Арктика серая</t>
  </si>
  <si>
    <t>140424 Кубанит серый</t>
  </si>
  <si>
    <t>140442 Солнечный желтый</t>
  </si>
  <si>
    <t>140502 Темный лес</t>
  </si>
  <si>
    <t>140515 Зеленый изумрудный</t>
  </si>
  <si>
    <t>140T Бук айконик</t>
  </si>
  <si>
    <t>1411W Белый металлик</t>
  </si>
  <si>
    <t>1411W Кромка ABS Белый металлик 22х (300 м.п.) REHAUх22х0,4мм</t>
  </si>
  <si>
    <t>1411W Кромка ABS Белый металлик 23х (100 м.п.) REHAUх23х2мм</t>
  </si>
  <si>
    <t>1411W Кромка ABS Белый металлик 43х (100 м.п.) REHAUх43х2мм</t>
  </si>
  <si>
    <t xml:space="preserve">1412W Серый  </t>
  </si>
  <si>
    <t>1416W Твист светлый</t>
  </si>
  <si>
    <t>1416W Кромка АBS Твист светлый 43х (100 м.п.) REHAUх43х2мм</t>
  </si>
  <si>
    <t>1417W Твист темный</t>
  </si>
  <si>
    <t>1417W Кромка ABS Твист темный 22x (300 м.п.) REHAUх22х0,4мм</t>
  </si>
  <si>
    <t>1417W Кромка ABS Твист темный 23х (100 м.п.) REHAUх23х2мм</t>
  </si>
  <si>
    <t>1417W Кромка ABS Твист темный 43х (100 м.п.) REHAUх43х2мм</t>
  </si>
  <si>
    <t>1437W Пикард</t>
  </si>
  <si>
    <t>1439W Тик меконг</t>
  </si>
  <si>
    <t>1440W Береза</t>
  </si>
  <si>
    <t>14481 Бежевая тёмная</t>
  </si>
  <si>
    <t>14481 Кромка ПВХ Бежевая тёмная 43х (100 м.п.) REHAUх43х2мм</t>
  </si>
  <si>
    <t>1449 Сосна лимба</t>
  </si>
  <si>
    <t>1454W Кварц бронза</t>
  </si>
  <si>
    <t>1457W Авола (поперечная)</t>
  </si>
  <si>
    <t>1460W Урбано натуральный</t>
  </si>
  <si>
    <t>14612 Кромка ABS Бежевая РЕ 22х (300 м.п.) REHAUх22х0,4мм</t>
  </si>
  <si>
    <t>14612 Кромка ABS Бежевая РЕ 23х (100 м.п.) REHAUх23х2мм</t>
  </si>
  <si>
    <t>14612 Кромка ABS Бежевая РЕ 43х (100 м.п.) REHAUх43х2мм</t>
  </si>
  <si>
    <t>1461W Гасиенда белая</t>
  </si>
  <si>
    <t>1462W Гасиенда чёрная (поперечная)</t>
  </si>
  <si>
    <t>1463W Амазонка (поперечная)</t>
  </si>
  <si>
    <t>1464W Дрифтвуд (поперечная)</t>
  </si>
  <si>
    <t>1489W Бук тироль</t>
  </si>
  <si>
    <t>1508W Ровере Трюфель</t>
  </si>
  <si>
    <t>1508W Кромка ABS Ровере Трюфель 23х (100 м.п.) REHAUх23х2мм</t>
  </si>
  <si>
    <t>1508W Кромка ABS Ровере Трюфель 43х (100 м.п.) REHAUх43х2мм</t>
  </si>
  <si>
    <t>1509W Дуб Феррара</t>
  </si>
  <si>
    <t>1509W Кромка ABS Дуб Феррара 22х (300 м.п.) REHAUх22х0,4мм</t>
  </si>
  <si>
    <t>1509W Кромка ABS Дуб Феррара 23х (100 м.п.) REHAUх23х2мм</t>
  </si>
  <si>
    <t>1509W Кромка ABS Дуб Феррара 43х (100 м.п.) REHAUх43х2мм</t>
  </si>
  <si>
    <t>1524W Рустер темный</t>
  </si>
  <si>
    <t>1566W Береза хельсинки</t>
  </si>
  <si>
    <t>1575Е Дуб Сантана</t>
  </si>
  <si>
    <t>1584W Венге Мали</t>
  </si>
  <si>
    <t>1584W Кромка ABS Венге Мали 22х (300 м.п.) REHAUх22х0,4мм</t>
  </si>
  <si>
    <t>1584W Кромка ABS Венге Мали 23х (100 м.п.) REHAUх23х2мм</t>
  </si>
  <si>
    <t>1584W Кромка ABS Венге Мали 43х (100 м.п.) REHAUх43х2мм</t>
  </si>
  <si>
    <t>1604W Пиния авола коричневая</t>
  </si>
  <si>
    <t>1628W Серый</t>
  </si>
  <si>
    <t>1629W Дуб аргон натуральный</t>
  </si>
  <si>
    <t xml:space="preserve">1690W Cеребро </t>
  </si>
  <si>
    <t>1690W Кромка ABS Cеребро 22х (300 м.п.) REHAUх22х0,4мм</t>
  </si>
  <si>
    <t>1690W Кромка ABS Cеребро 23х (100 м.п.) REHAUх23х2мм</t>
  </si>
  <si>
    <t>1690W Кромка ABS Cеребро 43х (100 м.п.) REHAUх43х2мм</t>
  </si>
  <si>
    <t>1692W Дуб</t>
  </si>
  <si>
    <t>1692W Кромка ABS Дуб 22х (300 м.п.) REHAUх22х0,4мм</t>
  </si>
  <si>
    <t>1692W Кромка ABS Дуб 23х (100 м.п.) REHAUх23х2мм</t>
  </si>
  <si>
    <t>1693W Дуб светлый</t>
  </si>
  <si>
    <t>1693W Кромка ABS Дуб светлый 22х (300 м.п.) REHAUх22х0,4мм</t>
  </si>
  <si>
    <t>1693W Кромка ABS Дуб светлый 23х (100 м.п.) REHAUх23х2мм</t>
  </si>
  <si>
    <t>1693W Кромка ABS Дуб светлый 43х (100 м.п.) REHAUх43х2мм</t>
  </si>
  <si>
    <t>1695W Дуб Урбан Янтарный</t>
  </si>
  <si>
    <t>1695W Кромка ABS Дуб Урбан Янтарный 22x (300 м.п.) REHAUх22х0,4мм</t>
  </si>
  <si>
    <t>1695W Кромка ABS Дуб Урбан Янтарный 23x (100 м.п) REHAUх23х2мм</t>
  </si>
  <si>
    <t>1695W Кромка ABS Дуб Урбан Янтарный 43x (100 м.п.) REHAUх43х2мм</t>
  </si>
  <si>
    <t>1704W Ясень коричневый</t>
  </si>
  <si>
    <t xml:space="preserve">1733W Дуб коричнево-серый </t>
  </si>
  <si>
    <t xml:space="preserve">1780W Кромка </t>
  </si>
  <si>
    <t>1781W Вишня</t>
  </si>
  <si>
    <t>17845 Синий капри</t>
  </si>
  <si>
    <t>17845 Кромка ABS Синий капри 22х (300 м.п.) REHAUх22х0,4мм</t>
  </si>
  <si>
    <t>17845 Кромка ABS Синий капри 23х (100 м.п.) REHAUх23х2мм</t>
  </si>
  <si>
    <t>17845 Кромка ABS Синий капри 43х (100 м.п.) REHAUх43х2мм</t>
  </si>
  <si>
    <t>1808W Лиственница шенау белый</t>
  </si>
  <si>
    <t>1808W Кромка ABS Лиственница шенау белый 22х (300 м.п.) REHAUх22х0,4мм</t>
  </si>
  <si>
    <t>181W Орех пацифик табак</t>
  </si>
  <si>
    <t>181W Кромка ABS Орех пацифик табак 22х (300 м.п.) REHAUх22х0,4мм</t>
  </si>
  <si>
    <t>181W Кромка ABS Орех пацифик табак 23х (100 м.п.) REHAUх23х2мм</t>
  </si>
  <si>
    <t>181W Кромка ABS Орех пацифик табак 43х (100 м.п.) REHAUх43х2мм</t>
  </si>
  <si>
    <t>1821E Лава</t>
  </si>
  <si>
    <t>1821E Кромка ABS Лава 22х0.4мм (300 м.п.) REHAUх22х0,4мм</t>
  </si>
  <si>
    <t>1821E Кромка ABS Лава 23х (100 м.п.) REHAUх23х2мм</t>
  </si>
  <si>
    <t>1822W Колониалтаймс светлый</t>
  </si>
  <si>
    <t>1835V Оранжевый</t>
  </si>
  <si>
    <t>1846W Дуб Гамильтон</t>
  </si>
  <si>
    <t>1862E Черный</t>
  </si>
  <si>
    <t>1869W Дуб аризона</t>
  </si>
  <si>
    <t>1870W Дуб бардолино натур.</t>
  </si>
  <si>
    <t>1872W Лиственница монтана</t>
  </si>
  <si>
    <t>1873W Бардолино серый</t>
  </si>
  <si>
    <t>1882E Кокоболо натур.</t>
  </si>
  <si>
    <t>1882E Кромка ABS Кокоболо натур. 22х (300 м.п.) REHAUх22х0,4мм</t>
  </si>
  <si>
    <t>1882E Кромка ABS Кокоболо натур. 43х (100 м.п.) REHAUх43х2мм</t>
  </si>
  <si>
    <t>1934W Вишня венеция светлая</t>
  </si>
  <si>
    <t>1936W Креативный декор</t>
  </si>
  <si>
    <t>1936W Кромка ABS Креативный декор 22х (300 м.п.) REHAUх22х0,4мм</t>
  </si>
  <si>
    <t>1936W Кромка ABS Креативный декор 23х (100 м.п.) REHAUх23х2мм</t>
  </si>
  <si>
    <t>1936W Кромка ABS Креативный декор 43х (100 м.п.) REHAUх43х2мм</t>
  </si>
  <si>
    <t>19563 Папоротник зелёный</t>
  </si>
  <si>
    <t>19807 Зеленый морской</t>
  </si>
  <si>
    <t>1985W Сосна светло-коричневая</t>
  </si>
  <si>
    <t>1986W Сосна коричневая</t>
  </si>
  <si>
    <t xml:space="preserve">1989W Вяз благородный натуральный </t>
  </si>
  <si>
    <t>1989W Кромка ABS Вяз благородный натуральный 22х (300 м.п.) REHAUх22х0,4мм</t>
  </si>
  <si>
    <t>1989W Кромка ABS Вяз благородный натуральный 23х (100 м.п.) REHAUх23х2мм</t>
  </si>
  <si>
    <t>1989W Кромка ABS Вяз благородный натуральный 43х (100 м.п.) REHAUх43х2мм</t>
  </si>
  <si>
    <t>2026W Пихта брамберг</t>
  </si>
  <si>
    <t>2035W Пиние коричневый</t>
  </si>
  <si>
    <t>2035W Кромка ABS Пиние коричневый 23х (150 м.п.) REHAUх23х0,8мм</t>
  </si>
  <si>
    <t>2035W Кромка ABS Пиние коричневый 43х (100 м.п.) REHAUх43х2мм</t>
  </si>
  <si>
    <t>2043W Малага</t>
  </si>
  <si>
    <t>2044 Вишня светлая</t>
  </si>
  <si>
    <t>2046W Груша тирано</t>
  </si>
  <si>
    <t>2047W Дымчатый дуб</t>
  </si>
  <si>
    <t>2048W Груша бонелли</t>
  </si>
  <si>
    <t>2053W Бежевый</t>
  </si>
  <si>
    <t>2054W Серый лен</t>
  </si>
  <si>
    <t>2055W Кожа бежевая</t>
  </si>
  <si>
    <t>2056W Бело-серый мрамор</t>
  </si>
  <si>
    <t>2064W Кварц лава</t>
  </si>
  <si>
    <t>2078W Сплитвуд</t>
  </si>
  <si>
    <t>2079W Дуб небраска</t>
  </si>
  <si>
    <t>2079W Кромка ABS Дуб небраска 22х (300 м.п.) REHAUх22х0,4мм</t>
  </si>
  <si>
    <t>2079W Кромка ABS Дуб небраска 23х (100 м.п.) REHAUх23х2мм</t>
  </si>
  <si>
    <t>2080W Дуб небраска серый</t>
  </si>
  <si>
    <t>2084W Снейквуд</t>
  </si>
  <si>
    <t>2100W Кожа серая</t>
  </si>
  <si>
    <t>2114E Ель белая</t>
  </si>
  <si>
    <t>2135W Хемлок нордический</t>
  </si>
  <si>
    <t>2141 Кромка ПВХ Бук 22х (300 м.п.) REHAUх22х0,45мм</t>
  </si>
  <si>
    <t>2141 Кромка ПВХ Бук 43х (100 м.п.) REHAUх43х2мм</t>
  </si>
  <si>
    <t>2141Е Бронзовый Век</t>
  </si>
  <si>
    <t>2141Е Кромка ABS Бронзовый век 22х (300 м.п.) REHAUх22х0,4мм</t>
  </si>
  <si>
    <t>2141Е Кромка ABS Бронзовый век 23х (100 м.п.) REHAUх23х2мм</t>
  </si>
  <si>
    <t>2141Е Кромка ABS Бронзовый век 43х (100 м.п.) REHAUх43х2мм</t>
  </si>
  <si>
    <t>2142W Дуб темный</t>
  </si>
  <si>
    <t>2142W Кромка ABS Дуб темный 23х (150 м.п.) REHAUх23х0,8мм</t>
  </si>
  <si>
    <t>2142W Кромка АBS Дуб темный 23х (100 м.п.) REHAUх23х2мм</t>
  </si>
  <si>
    <t>2142W Кромка АBS Дуб темный 43х (100 м.п.) REHAUх43х2мм</t>
  </si>
  <si>
    <t>2151W Золото Инков</t>
  </si>
  <si>
    <t>2151W Кромка ABS Золото Инков 22х (300 м.п.) REHAUх22х0,4мм</t>
  </si>
  <si>
    <t>2151W Кромка ABS Золото Инков 23х (100 м.п.) REHAUх23х2мм</t>
  </si>
  <si>
    <t>2151W Кромка ABS Золото Инков 43х (100 м.п.) REHAUх43х2мм</t>
  </si>
  <si>
    <t>2175W Серый гранит</t>
  </si>
  <si>
    <t>2180E Кварц индиго</t>
  </si>
  <si>
    <t>2186Е Ровере Фумаро</t>
  </si>
  <si>
    <t>2186Е Кромка ABS Ровере Фумаро 43х (100 м.п.) REHAUх43х2мм</t>
  </si>
  <si>
    <t>2194W Орех средний</t>
  </si>
  <si>
    <t>2194W Кромка ABS Орех средний 23х (150 м.п.) REHAUх23х0,8мм</t>
  </si>
  <si>
    <t>2194W Кромка ABS Орех средний 23х (100 м.п.) REHAUх23х2мм</t>
  </si>
  <si>
    <t>2194W Кромка ABS Орех средний 43х (100 м.п.) REHAUх43х2мм</t>
  </si>
  <si>
    <t>2205W Дуб Гладстоун</t>
  </si>
  <si>
    <t>2210W Вяз Благородный Темный</t>
  </si>
  <si>
    <t>2210W Кромка ABS Вяз Благородный Темный 22х (300 м.п.) REHAUх22х0,4мм</t>
  </si>
  <si>
    <t>2210W Кромка ABS Вяз Благородный Темный 23х (100 м.п.) REHAUх23х2мм</t>
  </si>
  <si>
    <t>2210W Кромка ABS Вяз Благородный Темный 43х (100 м.п.) REHAUх43х2мм</t>
  </si>
  <si>
    <t>2232Z Пиния белая</t>
  </si>
  <si>
    <t>2249Z Камень медь</t>
  </si>
  <si>
    <t>2257W Пиния Морас</t>
  </si>
  <si>
    <t>2257W Кромка ABS Пиния Морас 23х (150 м.п.) REHAUх23х0,8мм</t>
  </si>
  <si>
    <t>2257W Кромка ABS Пиния Морас 23х (100 м.п.) REHAUх23х2мм</t>
  </si>
  <si>
    <t>2257W Кромка ABS Пиния Морас 43х (100 м.п.) REHAUх43х2мм</t>
  </si>
  <si>
    <t>2257Z Гранит темный</t>
  </si>
  <si>
    <t>2257Z Кромка ABS Гранит темный 23х (150 м.п.) REHAUх23х0,8мм</t>
  </si>
  <si>
    <t>2257Z Кромка ABS Гранит темный 23х (100 м.п.) REHAUх23х2мм</t>
  </si>
  <si>
    <t>2257Z Кромка ABS Гранит темный 43х (100 м.п.) REHAUх43х2мм</t>
  </si>
  <si>
    <t>2264E Бук макало</t>
  </si>
  <si>
    <t>226W Акация лейкленд</t>
  </si>
  <si>
    <t>226W Кромка АВS Акация лейкленд 23х (100 м.п.) REHAUх23х2мм</t>
  </si>
  <si>
    <t>226W Кромка АВS Акация лейкленд 43х (100 м.п.) REHAUх43х2мм</t>
  </si>
  <si>
    <t>2311W Клен макало</t>
  </si>
  <si>
    <t>2341W Пожар</t>
  </si>
  <si>
    <t>2341W Кромка ПВХ Пожар 22х (300 м.п.) REHAUх22х0,45мм</t>
  </si>
  <si>
    <t>2341W Кромка ПВХ Пожар 23х (100 м.п.) REHAUх23х2мм</t>
  </si>
  <si>
    <t>2341W Кромка ПВХ Пожар 43х (100 м.п.) REHAUх43х2мм</t>
  </si>
  <si>
    <t>2343W Металлик шампань</t>
  </si>
  <si>
    <t>2343W Кромка ABS Металлик шампань 23х (100 м.п.) REHAUх23х2мм</t>
  </si>
  <si>
    <t>2343W Кромка ABS Металлик шампань 43х (100 м.п.) REHAUх43х2мм</t>
  </si>
  <si>
    <t>235W Орех</t>
  </si>
  <si>
    <t>2362W Пиния красно-коричневая</t>
  </si>
  <si>
    <t>2362W Кромка ABS Пиния красно-коричневая 23х (150 м.п.) REHAUх23х0,8мм</t>
  </si>
  <si>
    <t>2362W Кромка ABS Пиния красно-коричневая 23х (100 м.п.) REHAUх23х2мм</t>
  </si>
  <si>
    <t>2362W Кромка ABS Пиния красно-коричневая 43х (100 м.п.) REHAUх43х2мм</t>
  </si>
  <si>
    <t>2363W Дуб бронзовый</t>
  </si>
  <si>
    <t>2365W Пиния Пасадена</t>
  </si>
  <si>
    <t>2394W Трюфель коричневый</t>
  </si>
  <si>
    <t>2440E Мрамор амалви коричневый</t>
  </si>
  <si>
    <t>2456W Сакура белая</t>
  </si>
  <si>
    <t>2457W Дуб крафт белый</t>
  </si>
  <si>
    <t>2457W Кромка ABS Дуб крафт белый 22х (300 м.п.) REHAUх22х0,4мм</t>
  </si>
  <si>
    <t>2457W Кромка ABS Дуб крафт белый 23х (100 м.п.) REHAUх23х2мм</t>
  </si>
  <si>
    <t>2457W Кромка ABS Дуб крафт белый 43х (100 м.п.) REHAUх43х2мм</t>
  </si>
  <si>
    <t>2458W Орех селект светлый</t>
  </si>
  <si>
    <t>2458W Кромка ABS Орех селект светлый 22х (300 м.п.) REHAUх22х0,4мм</t>
  </si>
  <si>
    <t>2458W Кромка ABS Орех селект светлый 23х (100 м.п.) REHAUх23х2мм</t>
  </si>
  <si>
    <t>2458W Кромка ABS Орех селект светлый 43х (100 м.п.) REHAUх43х2мм</t>
  </si>
  <si>
    <t>2459W Орех селект темный</t>
  </si>
  <si>
    <t>2459W Кромка ABS Орех селект темный 22х (300 м.п.) REHAUх22х0,4мм</t>
  </si>
  <si>
    <t>2459W Кромка ABS Орех селект темный 23х (100 м.п.) REHAUх23х2мм</t>
  </si>
  <si>
    <t>2459W Кромка ABS Орех селект темный 43х (100 м.п.) REHAUх43х2мм</t>
  </si>
  <si>
    <t>2460W Дуб крафт табако</t>
  </si>
  <si>
    <t>2460W Кромка ABS Дуб крафт табако 22х (300 м.п.) REHAUх22х0,4мм</t>
  </si>
  <si>
    <t>2460W Кромка ABS Дуб крафт табако 23х (100 м.п.) REHAUх23х2мм</t>
  </si>
  <si>
    <t>2460W Кромка ABS Дуб крафт табако 43х (100 м.п.) REHAUх43х2мм</t>
  </si>
  <si>
    <t>2461W Дуб крафт золотой</t>
  </si>
  <si>
    <t>2461W Кромка ABS Дуб крафт золотой 22х (300 м.п.) REHAUх22х0,4мм</t>
  </si>
  <si>
    <t>2461W Кромка ABS Дуб крафт золотой 23х (100 м.п.) REHAUх23х2мм</t>
  </si>
  <si>
    <t>2461W Кромка ABS Дуб крафт золотой 43х (100 м.п.) REHAUх43х2мм</t>
  </si>
  <si>
    <t>2462W Дуб крафт серый</t>
  </si>
  <si>
    <t>2462W Кромка ABS Дуб крафт серый 22х (300 м.п.) REHAUх22х0,4мм</t>
  </si>
  <si>
    <t>2462W Кромка ABS Дуб крафт серый 23х (100 м.п.) REHAUх23х2мм</t>
  </si>
  <si>
    <t>2462W Кромка ABS Дуб крафт серый 43х (100 м.п.) REHAUх43х2мм</t>
  </si>
  <si>
    <t>2463W Сакура черная</t>
  </si>
  <si>
    <t>2465W Сосна лофт кремовая</t>
  </si>
  <si>
    <t>2465W Кромка ABS Сосна лофт кремовая 22х (300 м.п.) REHAUх22х0,4мм</t>
  </si>
  <si>
    <t>2465W Кромка ABS Сосна лофт кремовая 23х (100 м.п.) REHAUх23х2мм</t>
  </si>
  <si>
    <t>2465W Кромка ABS Сосна лофт кремовая 43х (100 м.п.) REHAUх43х2мм</t>
  </si>
  <si>
    <t>2466W Сосна лофт белая</t>
  </si>
  <si>
    <t>2466W Кромка ABS Сосна лофт белая 22х (300 м.п.) REHAUх22х0,4мм</t>
  </si>
  <si>
    <t>2466W Кромка ABS Сосна лофт белая 23х (100 м.п.) REHAUх23х2мм</t>
  </si>
  <si>
    <t>2466W Кромка ABS Сосна лофт белая 43х (100 м.п.) REHAUх43х2мм</t>
  </si>
  <si>
    <t>2467W Дуб урбан ойстер</t>
  </si>
  <si>
    <t>2467W Кромка ABS Дуб урбан ойстер 22х (300 м.п.) REHAUх22х0,4мм</t>
  </si>
  <si>
    <t>2467W Кромка ABS Дуб урбан ойстер 23х (100 м.п.) REHAUх23х2мм</t>
  </si>
  <si>
    <t>2467W Кромка ABS Дуб урбан ойстер 43х (100 м.п.) REHAUх43х2мм</t>
  </si>
  <si>
    <t>2468W Дуб урбан кофейный</t>
  </si>
  <si>
    <t>2468W Кромка ABS Дуб урбан кофейный 22х (300 м.п.) REHAUх22х0,4мм</t>
  </si>
  <si>
    <t>2468W Кромка ABS Дуб урбан кофейный 23х (100 м.п.) REHAUх23х2мм</t>
  </si>
  <si>
    <t>2468W Кромка ABS Дуб урбан кофейный 43х (100 м.п.) REHAUх43х2мм</t>
  </si>
  <si>
    <t>2474W Орех борнео</t>
  </si>
  <si>
    <t>2474W Кромка ABS Орех борнео 23х (150 м.п.) REHAUх23х0,8мм</t>
  </si>
  <si>
    <t>2474W Кромка ABS Орех борнео 23х (100 м.п.) REHAUх23х2мм</t>
  </si>
  <si>
    <t>2474W Кромка ABS Орех борнео 43х (100 м.п.) REHAUх43х2мм</t>
  </si>
  <si>
    <t xml:space="preserve">2498W Рустер темный </t>
  </si>
  <si>
    <t>249W Зебрано</t>
  </si>
  <si>
    <t>2500W Ателье светлое</t>
  </si>
  <si>
    <t>2500W Кромка ABS Ателье светлое 22х (300 м.п.) REHAUх22х0,4мм</t>
  </si>
  <si>
    <t>2500W Кромка ABS Ателье светлое 23х (100 м.п.) REHAUх23х2мм</t>
  </si>
  <si>
    <t>2500W Кромка ABS Ателье светлое 43х (100 м.п.) REHAUх43х2мм</t>
  </si>
  <si>
    <t>2534W Ясень светлый</t>
  </si>
  <si>
    <t>2534W Кромка ABS Ясень светлый 23х (150 м.п.) REHAUх23х0,8мм</t>
  </si>
  <si>
    <t>2534W Кромка ABS Ясень светлый 23х (100 м.п.) REHAUх23х2мм</t>
  </si>
  <si>
    <t>2534W Кромка ABS Ясень светлый 43х (100 м.п.) REHAUх43х2мм</t>
  </si>
  <si>
    <t>2545Е Дуб аутентик серый</t>
  </si>
  <si>
    <t>2549Е Орех пацифик натур.</t>
  </si>
  <si>
    <t>2558W Ясень наварра</t>
  </si>
  <si>
    <t>2566W Сосна Кантри</t>
  </si>
  <si>
    <t>2566W Кромка ABS Сосна Кантри 23х (150 м.п.) REHAUх23х0,8мм</t>
  </si>
  <si>
    <t>2566W Кромка ABS Сосна Кантри 23х (100 м.п.) REHAUх23х2мм</t>
  </si>
  <si>
    <t>2566W Кромка ABS Сосна Кантри 43х (100 м.п.) REHAUх43х2мм</t>
  </si>
  <si>
    <t>2608 Дуб аттик</t>
  </si>
  <si>
    <t>2637W Дуб светлый</t>
  </si>
  <si>
    <t>264V Вишня Виктория</t>
  </si>
  <si>
    <t>264V Кромка ABS Вишня Виктория 22х (300 м.п.) REHAUх22х0,4мм</t>
  </si>
  <si>
    <t>264V Кромка ABS Вишня Виктория 23х (100 м.п.) REHAUх23х2мм</t>
  </si>
  <si>
    <t>264V Кромка ABS Вишня Виктория 43х (100 м.п.) REHAUх43х2мм</t>
  </si>
  <si>
    <t>2678W Дуб терра</t>
  </si>
  <si>
    <t>2679W Дуб классический</t>
  </si>
  <si>
    <t>2680W Дуб табако</t>
  </si>
  <si>
    <t>2681W Дуб песочный</t>
  </si>
  <si>
    <t>2682W Дуб натуральный</t>
  </si>
  <si>
    <t>2689W Дуб средний</t>
  </si>
  <si>
    <t>2689W Кромка ABS Дуб средний 23х (150 м.п.) REHAUх23х0,8мм</t>
  </si>
  <si>
    <t>2689W Кромка ABS Дуб средний 23х (100 м.п.) REHAUх23х2мм</t>
  </si>
  <si>
    <t>2689W Кромка ABS Дуб средний 43х (100 м.п.) REHAUх43х2мм</t>
  </si>
  <si>
    <t>2691W Дуб давос</t>
  </si>
  <si>
    <t>2692W Дуб Галіфакс натуральний</t>
  </si>
  <si>
    <t>2703W Лесной орех</t>
  </si>
  <si>
    <t>2776 Кромка ABS Кремона-шампань 23х (100 м.п.) REHAUх23х2мм</t>
  </si>
  <si>
    <t>2776 Кромка ABS Кремона-шампань 43х (100 м.п.) REHAUх43х2мм</t>
  </si>
  <si>
    <t>2782W Пиния</t>
  </si>
  <si>
    <t>2793W Ель брамберг</t>
  </si>
  <si>
    <t>2800W Орфео серый</t>
  </si>
  <si>
    <t>2805W Бетон лайт</t>
  </si>
  <si>
    <t>2805W Кромка ABS Бетон лайт 23х (150 м.п.) REHAUх23х0,8мм</t>
  </si>
  <si>
    <t>2805W Кромка ABS Бетон лайт 23х (100 м.п.) REHAUх23х2мм</t>
  </si>
  <si>
    <t>2805W Кромка ABS Бетон лайт 43х (100 м.п.) REHAUх43х2мм</t>
  </si>
  <si>
    <t>2819W Пиния снежная</t>
  </si>
  <si>
    <t>2819W Кромка ABS Пиния снежная 23х (150 м.п.) REHAUх23х0,8мм</t>
  </si>
  <si>
    <t>2819W Кромка ABS Пиния снежная 23х (100 м.п.) REHAUх23х2мм</t>
  </si>
  <si>
    <t>2819W Кромка ABS Пиния снежная 43х (100 м.п.) REHAUх43х2мм</t>
  </si>
  <si>
    <t>2872W Орех серый</t>
  </si>
  <si>
    <t>2873W Ясень</t>
  </si>
  <si>
    <t>2874W Орех макало</t>
  </si>
  <si>
    <t>2874W Кромка ABS Орех макало 23х (150 м.п.) REHAUх23х0,8мм</t>
  </si>
  <si>
    <t>2874W Кромка ABS Орех макало 23х (100 м.п.) REHAUх23х2мм</t>
  </si>
  <si>
    <t>2874W Кромка ABS Орех макало 43х (100 м.п.) REHAUх43х2мм</t>
  </si>
  <si>
    <t>2893W Груша Кальвадос</t>
  </si>
  <si>
    <t>2893W Кромка АВS Груша кальвадос 23х (100 м.п.) REHAUх23х2мм</t>
  </si>
  <si>
    <t>2903W Бетон</t>
  </si>
  <si>
    <t>2907W Орех пацифик натуральный</t>
  </si>
  <si>
    <t>2908W Бук темный</t>
  </si>
  <si>
    <t xml:space="preserve">2909W Пиния темная </t>
  </si>
  <si>
    <t>2909W Кромка АBS Пиния темная 22х (300 м.п.) REHAUх22х0,4мм</t>
  </si>
  <si>
    <t>2909W Кромка АBS Пиния темная 23х (100 м.п.) REHAUх23х2мм</t>
  </si>
  <si>
    <t>2909W Кромка АBS Пиния темная 43х (100 м.п.) REHAUх43х2мм</t>
  </si>
  <si>
    <t>2910W Дуб вибілений світлий</t>
  </si>
  <si>
    <t>2910W Кромка АBS Дуб выбеленный светлый 22х (300 м.п.) REHAUх22х0,4мм</t>
  </si>
  <si>
    <t>2910W Кромка АBS Дуб выбеленный светлый 23х (100 м.п.) REHAUх23х2мм</t>
  </si>
  <si>
    <t>2910W Кромка АBS Дуб выбеленный светлый 43х (100 м.п.) REHAUх43х2мм</t>
  </si>
  <si>
    <t>2911W Береза Шенау білий</t>
  </si>
  <si>
    <t>2911W Кромка ABS Береза шенау белый 22х (300 м.п.) REHAUх22х0,4мм</t>
  </si>
  <si>
    <t>2911W Кромка ABS Береза шенау белый 23х (100 м.п.) REHAUх23х2мм</t>
  </si>
  <si>
    <t>2911W Кромка ABS Береза шенау белый 43х (100 м.п.) REHAUх43х2мм</t>
  </si>
  <si>
    <t>2913W Клен натуральный</t>
  </si>
  <si>
    <t>2939E Груша светлая</t>
  </si>
  <si>
    <t>2944W Лиственица шампань</t>
  </si>
  <si>
    <t>2951W Дуб сепия</t>
  </si>
  <si>
    <t>2952W Орех карини</t>
  </si>
  <si>
    <t>2953W Дуб беленый</t>
  </si>
  <si>
    <t>2954W Орех светлый</t>
  </si>
  <si>
    <t>2959W Дуб Небраска светлый</t>
  </si>
  <si>
    <t>2960W Дуб небраска серый</t>
  </si>
  <si>
    <t>2961W Дуб бардолино натуральный</t>
  </si>
  <si>
    <t>2961W Кромка ABS Дуб бардолино натуральный 22х (300 м.п.) REHAUх22х0,4мм</t>
  </si>
  <si>
    <t>2961W Кромка ABS Дуб бардолино натуральный 23х (100 м.п.) REHAUх23х2мм</t>
  </si>
  <si>
    <t>2961W Кромка ABS Дуб бардолино натуральный 43х (100 м.п.) REHAUх43х2мм</t>
  </si>
  <si>
    <t>2963W Пиния коричневая</t>
  </si>
  <si>
    <t>2964W Пиния авола белая</t>
  </si>
  <si>
    <t>2965W Пинья шампаньер</t>
  </si>
  <si>
    <t>2965W Кромка ABS Пиния шампаньер 23х (150 м.п.) REHAUх23х0,8мм</t>
  </si>
  <si>
    <t>2965W Кромка ABS Пиния шампаньер 23х (100 м.п.) REHAUх23х2мм</t>
  </si>
  <si>
    <t>2965W Кромка ABS Пиния шампаньер 43х (100 м.п.) REHAUх43х2мм</t>
  </si>
  <si>
    <t>2969W Дуб серый</t>
  </si>
  <si>
    <t>2979W Бук Артизан Песочный</t>
  </si>
  <si>
    <t>2979W Кромка ABS Бук Артизан Песочный 22х (300 м.п.) REHAUх22х0,4мм</t>
  </si>
  <si>
    <t>2979W Кромка ABS Бук Артизан Песочный 23х (100 м.п.) REHAUх23х2мм</t>
  </si>
  <si>
    <t>2979W Кромка ABS Бук Артизан Песочный 43х (100 м.п.) REHAUх43х2мм</t>
  </si>
  <si>
    <t>2980W Орех гикори</t>
  </si>
  <si>
    <t>2999W Пиния Аланд</t>
  </si>
  <si>
    <t>3000 Кромка ПВХ Красная RAL 43х (100 м.п.) REHAUх45х2мм</t>
  </si>
  <si>
    <t>3007W Лиственница</t>
  </si>
  <si>
    <t>3007W Кромка ABS Лиственница 22х (300 м.п.) REHAUх22х0,4мм</t>
  </si>
  <si>
    <t>3007W Кромка ABS Лиственница 23х (100 м.п.) REHAUх23х2мм</t>
  </si>
  <si>
    <t>3008W Бетон тёмный</t>
  </si>
  <si>
    <t>3008W Кромка ABS Бетон тёмный 23х (150 м.п.) REHAUх23х0,8мм</t>
  </si>
  <si>
    <t>3008W Кромка ABS Бетон тёмный 23х (100 м.п.) REHAUх23х2мм</t>
  </si>
  <si>
    <t>3008W Кромка ABS Бетон тёмный 43х (100 м.п.) REHAUх43х2мм</t>
  </si>
  <si>
    <t>3009W Бетон светлый</t>
  </si>
  <si>
    <t>3024W Бук Артизан Трюфельный</t>
  </si>
  <si>
    <t>3024W Кромка ABS Бук Артизан Трюфельный 22х (300 м.п.) REHAUх22х0,4мм</t>
  </si>
  <si>
    <t>3024W Кромка ABS Бук Артизан Трюфельный 23х (100 м.п.) REHAUх23х2мм</t>
  </si>
  <si>
    <t>3024W Кромка ABS Бук Артизан Трюфельный 43х (100 м.п.) REHAUх43х2мм</t>
  </si>
  <si>
    <t>3025W Блэквуд Сатиновый</t>
  </si>
  <si>
    <t>3025W Кромка ABS Блэквуд Сатиновый 22х (300 м.п.) REHAUх22х0,4мм</t>
  </si>
  <si>
    <t>3025W Кромка ABS Блэквуд Сатиновый 23х (100 м.п.) REHAUх23х2мм</t>
  </si>
  <si>
    <t>3025W Кромка ABS Блэквуд Сатиновый 43х (100 м.п.) REHAUх43х2мм</t>
  </si>
  <si>
    <t>3026W Блэквуд Ячменный</t>
  </si>
  <si>
    <t>3026W Кромка ABS Блэквуд Ячменный 22х (300 м.п.) REHAUх22х0,4мм</t>
  </si>
  <si>
    <t>3026W Кромка ABS Блэквуд Ячменный 23х (100 м.п.) REHAUх23х2мм</t>
  </si>
  <si>
    <t>3026W Кромка ABS Блэквуд Ячменный 43х (100 м.п.) REHAUх43х2мм</t>
  </si>
  <si>
    <t>3027W Морское Дерево Карбон</t>
  </si>
  <si>
    <t>3027W Кромка ABS Морское Дерево Карбон 22х (300 м.п.) REHAUх22х0,4мм</t>
  </si>
  <si>
    <t>3027W Кромка ABS Морское Дерево Карбон 23х (100 м.п.) REHAUх23х2мм</t>
  </si>
  <si>
    <t>3027W Кромка ABS Морское Дерево Карбон 43х (100 м.п.) REHAUх43х2мм</t>
  </si>
  <si>
    <t>3028W Вяз Либерти Дымчатый</t>
  </si>
  <si>
    <t>3028W Кромка ABS Вяз Либерти Дымчатый 22х (300 м.п.) REHAUх22х0,4мм</t>
  </si>
  <si>
    <t>3028W Кромка ABS Вяз Либерти Дымчатый 23х (100 м.п.) REHAUх23х2мм</t>
  </si>
  <si>
    <t>3028W Кромка ABS Вяз Либерти Дымчатый 43х (100 м.п.) REHAUх43х2мм</t>
  </si>
  <si>
    <t>3029W Вяз Либерти Светлый</t>
  </si>
  <si>
    <t>3029W Кромка ABS Вяз Либерти Светлый 22х (300 м.п.) REHAUх22х0,4мм</t>
  </si>
  <si>
    <t>3029W Кромка ABS Вяз Либерти Светлый 23х (100 м.п.) REHAUх23х2мм</t>
  </si>
  <si>
    <t>3029W Кромка ABS Вяз Либерти Светлый 43х (100 м.п.) REHAUх43х2мм</t>
  </si>
  <si>
    <t>302Е Дуб тёмно-коричневый</t>
  </si>
  <si>
    <t>3030W Вяз Либерти Серебряный</t>
  </si>
  <si>
    <t>3030W Кромка ABS Вяз Либерти Серебряный 22х (300 м.п.) REHAUх22х0,4мм</t>
  </si>
  <si>
    <t>3030W Кромка ABS Вяз Либерти Серебряный 23х (100 м.п.) REHAUх23х2мм</t>
  </si>
  <si>
    <t>3030W Кромка ABS Вяз Либерти Серебряный 43х (100 м.п.) REHAUх43х2мм</t>
  </si>
  <si>
    <t>3037W Пиния флитфут</t>
  </si>
  <si>
    <t>3039W Пиния бело-серая</t>
  </si>
  <si>
    <t>3039W Кромка ABS Пиния бело-серая 23х (150 м.п.) REHAUх23х0,8мм</t>
  </si>
  <si>
    <t>3039W Кромка ABS Пиния бело-серая 23х (100 м.п.) REHAUх23х2мм</t>
  </si>
  <si>
    <t>3039W Кромка ABS Пиния бело-серая 43х (100 м.п.) REHAUх43х2мм</t>
  </si>
  <si>
    <t>3042W Морское Дерево Винтаж</t>
  </si>
  <si>
    <t>3042W Кромка ABS Морское Дерево Винтаж 22х (300 м.п.) REHAUх22х0,4мм</t>
  </si>
  <si>
    <t>3042W Кромка ABS Морское Дерево Винтаж 23х (100 м.п.) REHAUх23х2мм</t>
  </si>
  <si>
    <t>3042W Кромка ABS Морское Дерево Винтаж 43х (100 м.п.) REHAUх43х2мм</t>
  </si>
  <si>
    <t>3046W Дуб хрустальный</t>
  </si>
  <si>
    <t>3053W Орех тирано</t>
  </si>
  <si>
    <t>3068W Бетон средний</t>
  </si>
  <si>
    <t>3068W Кромка ABS Бетон средний 23х (150 м.п.) REHAUх23х0,8мм</t>
  </si>
  <si>
    <t>3068W Кромка ABS Бетон средний 23х (100 м.п.) REHAUх23х2мм</t>
  </si>
  <si>
    <t>3068W Кромка ABS Бетон средний 43х (100 м.п.) REHAUх43х2мм</t>
  </si>
  <si>
    <t>3076 Дуб известковый</t>
  </si>
  <si>
    <t>3092 Бук эльмау</t>
  </si>
  <si>
    <t>3092 Кромка ABS Бук эльмау PR 22х (300 м.п.) REHAUх22х0,4мм</t>
  </si>
  <si>
    <t>3092 Кромка ABS Бук эльмау PR 23х (100 м.п.) REHAUх23х2мм</t>
  </si>
  <si>
    <t>3092 Кромка ABS Бук эльмау PR 43х (100 м.п.) REHAUх43х2мм</t>
  </si>
  <si>
    <t>3092 Кромка ABS Бук эльмау SM 23х0.8мм (150 м.п.) REHAUх23х0,8мм</t>
  </si>
  <si>
    <t>3098Е Бук Артизан Перламутровый</t>
  </si>
  <si>
    <t>3098E Кромка ABS Бук Артизан Перламутровый 22х (300 м.п.) REHAUх22х0,4мм</t>
  </si>
  <si>
    <t>3098E Кромка ABS Бук Артизан Перламутровый 23х (100 м.п.) REHAUх23х2мм</t>
  </si>
  <si>
    <t>3098E Кромка ABS Бук Артизан Перламутровый 43х (100 м.п.) REHAUх43х2мм</t>
  </si>
  <si>
    <t>3120W Клен Сахарный</t>
  </si>
  <si>
    <t>315 Кромка ПВХ Бордо PE 22х0.45мм (300 м.п.) REHAUх22х0,45мм</t>
  </si>
  <si>
    <t>315 Кромка ПВХ Бордо РЕ 23х (100 м.п.) REHAUх23х2мм</t>
  </si>
  <si>
    <t>315 Кромка ПВХ Бордо РЕ 43х (100 м.п.) REHAUх43х2мм</t>
  </si>
  <si>
    <t>315W Фино корица</t>
  </si>
  <si>
    <t xml:space="preserve">3160W Ореха шимо </t>
  </si>
  <si>
    <t>317W Клен медовый</t>
  </si>
  <si>
    <t>319W Клен полярный</t>
  </si>
  <si>
    <t>3203W Дуб серо-коричневый</t>
  </si>
  <si>
    <t>3204W Дуб коричневый</t>
  </si>
  <si>
    <t>3220W Венге средний</t>
  </si>
  <si>
    <t>3220W Кромка ABS Венге средний 23х (150 м.п.) REHAUх23х0,8мм</t>
  </si>
  <si>
    <t>3220W Кромка ABS Венге средний 23х (100 м.п.) REHAUх23х2мм</t>
  </si>
  <si>
    <t>3220W Кромка ABS Венге средний 43х (100 м.п.) REHAUх43х2мм</t>
  </si>
  <si>
    <t>322W Дуб Феррара светлый</t>
  </si>
  <si>
    <t>3247W Дуб корабельный</t>
  </si>
  <si>
    <t>3247W Кромка ABS Дуб корабельный 23х (150 м.п.) REHAUх23х0,8мм</t>
  </si>
  <si>
    <t>3247W Кромка ABS Дуб корабельный 23х (100 м.п.) REHAUх23х2мм</t>
  </si>
  <si>
    <t>3247W Кромка ABS Дуб корабельный 43х (100 м.п.) REHAUх43х2мм</t>
  </si>
  <si>
    <t>3262W Дуб песок</t>
  </si>
  <si>
    <t>327W Вишня романа</t>
  </si>
  <si>
    <t>3291W Дуб натуральный</t>
  </si>
  <si>
    <t>3296W Золотой металик</t>
  </si>
  <si>
    <t>3297W Бетон белый</t>
  </si>
  <si>
    <t>3298W Медный металик</t>
  </si>
  <si>
    <t>3299W Лен антроцит</t>
  </si>
  <si>
    <t>3305W Дуб давос</t>
  </si>
  <si>
    <t>3306W Венге темно-коричневый</t>
  </si>
  <si>
    <t>3307W Пиния темно-коричневая</t>
  </si>
  <si>
    <t>3309W Дуб светло-коричневый</t>
  </si>
  <si>
    <t>3316W Древесина белая</t>
  </si>
  <si>
    <t>3317W Дуб темно-серый</t>
  </si>
  <si>
    <t>3318W Сосна альпийская</t>
  </si>
  <si>
    <t>3319W Орех коричневый</t>
  </si>
  <si>
    <t>3320W Пиния серая</t>
  </si>
  <si>
    <t>3323W Дуб чарльстон</t>
  </si>
  <si>
    <t>335Е Вишня романа</t>
  </si>
  <si>
    <t>3367E Бетон темно-серый</t>
  </si>
  <si>
    <t>336W Дуб антрацит</t>
  </si>
  <si>
    <t>3376E Дуб галифакс белый</t>
  </si>
  <si>
    <t>339W Орех Аида табак</t>
  </si>
  <si>
    <t>339W Кромка ABS Орех Аида табак 22х (300 м.п.) REHAUх22х0,4мм</t>
  </si>
  <si>
    <t>339W Кромка ABS Орех Аида табак 23х (100 м.п.) REHAUх23х2мм</t>
  </si>
  <si>
    <t>339W Кромка ABS Орех Аида табак 43х (100 м.п.) REHAUх43х2мм</t>
  </si>
  <si>
    <t>3449W Дуб галифакс светлый</t>
  </si>
  <si>
    <t>345W Тропика паприка</t>
  </si>
  <si>
    <t>348W Пьемонт</t>
  </si>
  <si>
    <t>351W Сапели махагон</t>
  </si>
  <si>
    <t>352W Дуб Феррара черно-коричневый</t>
  </si>
  <si>
    <t>352W Кромка ABS Дуб Феррара черно-коричневый 22х (300 м.п.) REHAUх22х0,4мм</t>
  </si>
  <si>
    <t>352W Кромка ABS Дуб Феррара черно-коричневый 23х (100 м.п.) REHAUх23х2мм</t>
  </si>
  <si>
    <t>358W Ясень Лорэ</t>
  </si>
  <si>
    <t>364W Алюминий</t>
  </si>
  <si>
    <t>397V Вишня</t>
  </si>
  <si>
    <t>399V Дуб молочный</t>
  </si>
  <si>
    <t>399V Кромка ABS Дуб молочный PR 22х (300 м.п.) REHAUх22х0,4мм</t>
  </si>
  <si>
    <t>399V Кромка ABS Дуб молочный PR 23х (100 м.п.) REHAUх23х2мм</t>
  </si>
  <si>
    <t>399V Кромка ABS Дуб молочный PR 43х (100 м.п.) REHAUх43х2мм</t>
  </si>
  <si>
    <t>400W Бук дымчатый</t>
  </si>
  <si>
    <t>4023 Дуб светлый</t>
  </si>
  <si>
    <t>403W Вудлайн мокка</t>
  </si>
  <si>
    <t>403W Кромка ABS Вудлайн мокка 22х (300 м.п.) REHAUх22х0,4мм</t>
  </si>
  <si>
    <t>403W Кромка ABS Вудлайн мокка 23х (100 м.п.) REHAUх23х2мм</t>
  </si>
  <si>
    <t>4163 Кромка ABS Орех 23х (100 м.п.) REHAUх23х2мм</t>
  </si>
  <si>
    <t>4163 Кромка ABS Орех 43х (100 м.п.) REHAUх43х2мм</t>
  </si>
  <si>
    <t>4164 Бук ясный</t>
  </si>
  <si>
    <t>4165 Корень розы</t>
  </si>
  <si>
    <t>4214 Кромка ABS Вишня 23х (100 м.п.) REHAUх23х2мм</t>
  </si>
  <si>
    <t>4226 Вишня локарно</t>
  </si>
  <si>
    <t>427W Алювейв</t>
  </si>
  <si>
    <t>440W Розовое дерево</t>
  </si>
  <si>
    <t>4422 Груша тёмная</t>
  </si>
  <si>
    <t>442W Береза</t>
  </si>
  <si>
    <t>4499 Кромка ABS Махагон SE 23х (100 м.п.) REHAUх23х2мм</t>
  </si>
  <si>
    <t>4499 Кромка ABS Махагон SE 43х (100 м.п.) REHAUх43х2мм</t>
  </si>
  <si>
    <t>4706 Бук бавария</t>
  </si>
  <si>
    <t>4759 Бук светлый</t>
  </si>
  <si>
    <t>4759 Кромка АВS Бук светлый 22х (300 м.п.) REHAUх22х0,4мм</t>
  </si>
  <si>
    <t>4759 Кромка АВS Бук светлый 23х (100 м.п.) REHAUх23х2мм</t>
  </si>
  <si>
    <t>4759 Кромка АВS Бук светлый 43х (100 м.п.) REHAUх43х2мм</t>
  </si>
  <si>
    <t>4843 Кромка ABS Груша 23х (100 м.п.) REHAUх23х2мм</t>
  </si>
  <si>
    <t>4843 Кромка ПВХ Груша 22х (300 м.п.) REHAUх22х0,45мм</t>
  </si>
  <si>
    <t>4878 Дуб рустикальный</t>
  </si>
  <si>
    <t>495W Бетон тёмный</t>
  </si>
  <si>
    <t>496W Бетон светлый</t>
  </si>
  <si>
    <t>5007 Скай металлик</t>
  </si>
  <si>
    <t>500V Дуб венге</t>
  </si>
  <si>
    <t>500V Кромка ABS Дуб Венге 22х (300 м.п.) REHAUх22х0,4мм</t>
  </si>
  <si>
    <t>500V Кромка ABS Дуб Венге 23х (100 м.п.) REHAUх23х2мм</t>
  </si>
  <si>
    <t>500V Кромка ABS Дуб Венге 43х (100 м.п.) REHAUх43х2мм</t>
  </si>
  <si>
    <t>5012Z Дуб янтарный</t>
  </si>
  <si>
    <t>5013Z Дуб бразильский</t>
  </si>
  <si>
    <t>5038 Бук бавария</t>
  </si>
  <si>
    <t>509E Груша</t>
  </si>
  <si>
    <t>5164 Бук артизан</t>
  </si>
  <si>
    <t>5295 Орех светлый</t>
  </si>
  <si>
    <t>532W Дуб мореный</t>
  </si>
  <si>
    <t>533W Макассар</t>
  </si>
  <si>
    <t>533W Кромка АВS Макассар 22х (300 м.п.) REHAUх22х0,4мм</t>
  </si>
  <si>
    <t>533W Кромка АВS Макассар 23х (100 м.п.) REHAUх23х2мм</t>
  </si>
  <si>
    <t>533W Кромка АВS Макассар 43х (100 м.п.) REHAUх43х2мм</t>
  </si>
  <si>
    <t>5349 Берёза песочная</t>
  </si>
  <si>
    <t>534E Орех рибера</t>
  </si>
  <si>
    <t>535W Дуб натуральный</t>
  </si>
  <si>
    <t>535W Кромка АВS Дуб натуральный 22х (300 м.п.) REHAUх22х0,4мм</t>
  </si>
  <si>
    <t>535W Кромка АВS Дуб натуральный 23х (100 м.п.) REHAUх23х2мм</t>
  </si>
  <si>
    <t>535W Кромка АВS Дуб натуральный 43х (100 м.п.) REHAUх43х2мм</t>
  </si>
  <si>
    <t>5363 Кромка ABS Металлик 22х (300 м.п.) REHAUх22х0,4мм</t>
  </si>
  <si>
    <t>5363 Кромка ABS Металлик 23х (100 м.п.) REHAUх23х2мм</t>
  </si>
  <si>
    <t>5363 Кромка ABS Металлик 43х (100 м.п.) REHAUх43х2мм</t>
  </si>
  <si>
    <t>542W Слива меррано</t>
  </si>
  <si>
    <t>543W Мерано коричневый</t>
  </si>
  <si>
    <t>544W Орех авиньон корица</t>
  </si>
  <si>
    <t>546W Орех дижон</t>
  </si>
  <si>
    <t>546W Кромка ABS Орех дижон 22х (300 м.п.) REHAUх22х0,4мм</t>
  </si>
  <si>
    <t>546W Кромка ABS Орех дижон 23х (100 м.п.) REHAUх23х2мм</t>
  </si>
  <si>
    <t>546W Кромка ABS Орех дижон 43х (100 м.п.) REHAUх43х2мм</t>
  </si>
  <si>
    <t>547W Орех авиньон бежевый</t>
  </si>
  <si>
    <t>548W Горная лиственница</t>
  </si>
  <si>
    <t>548W Кромка ABS Горная лиственница 22х (300 м.п.) REHAUх22х0,4мм</t>
  </si>
  <si>
    <t>548W Кромка ABS Горная лиственница 23х (100 м.п.) REHAUх23х2мм</t>
  </si>
  <si>
    <t>548W Кромка ABS Горная лиственница 43х (100 м.п.) REHAUх43х2мм</t>
  </si>
  <si>
    <t>553W Вудлайн кремовый</t>
  </si>
  <si>
    <t>553W Кромка ABS Вудлайн кремовый 22х (300 м.п.) REHAUх22х0,4мм</t>
  </si>
  <si>
    <t>553W Кромка ABS Вудлайн кремовый 23х (100 м.п.) REHAUх23х2мм</t>
  </si>
  <si>
    <t>553W Матовый лак</t>
  </si>
  <si>
    <t>564W Дуб выбеленный</t>
  </si>
  <si>
    <t>5679 Кромка ABS Каштан 22х (300 м.п.) REHAUх22х0,4мм</t>
  </si>
  <si>
    <t>5679 Кромка ABS Каштан 23х (100 м.п.) REHAUх23х2мм</t>
  </si>
  <si>
    <t>5679 Кромка ABS Каштан 43х (100 м.п.) REHAUх43х2мм</t>
  </si>
  <si>
    <t>567W Стальной микролайн</t>
  </si>
  <si>
    <t>5753 Бук шоколадный</t>
  </si>
  <si>
    <t>5753 Кромка ABS Бук шоколадный 22х (300 м.п.) REHAUх22х0,4мм</t>
  </si>
  <si>
    <t>5753 Кромка ABS Бук шоколадный 23х (100 м.п.) REHAUх23х2мм</t>
  </si>
  <si>
    <t>5753 Кромка ABS Бук шоколадный 43х (100 м.п.) REHAUх43х2мм</t>
  </si>
  <si>
    <t>577W Груша осенняя</t>
  </si>
  <si>
    <t>581W Золотой микролайн</t>
  </si>
  <si>
    <t>585W Дуб хайленд красно-кор.</t>
  </si>
  <si>
    <t>586W Дуб хайленд антрацит</t>
  </si>
  <si>
    <t>587W Кальвадос натуральный</t>
  </si>
  <si>
    <t>589V Орех аида натуральный</t>
  </si>
  <si>
    <t>589V Кромка ABS Орех аида натуральный 22х (300 м.п.) REHAUх22х0,4мм</t>
  </si>
  <si>
    <t>589V Кромка ABS Орех аида натуральный 23х (100 м.п.) REHAUх23х2мм</t>
  </si>
  <si>
    <t>589V Кромка ABS Орех аида натуральный 43х (100 м.п.) REHAUх43х2мм</t>
  </si>
  <si>
    <t>589W Кальвадос янтарь</t>
  </si>
  <si>
    <t>599V Орех</t>
  </si>
  <si>
    <t>599V Кромка ABS Орех PR 23х (100 м.п.) REHAUх23х2мм</t>
  </si>
  <si>
    <t>599V Кромка ABS Орех PR 43х (100 м.п.) REHAUх43х2мм</t>
  </si>
  <si>
    <t>601W Кварц багама</t>
  </si>
  <si>
    <t>6056 Кромка ПВХ Редвуд 22х (300 м.п.) REHAUх22х0,45мм</t>
  </si>
  <si>
    <t>6056 Кромка ПВХ Редвуд 23х (100 м.п.) REHAUх23х2мм</t>
  </si>
  <si>
    <t>6056 Кромка ПВХ Редвуд 43х (100 м.п.) REHAUх45х2мм</t>
  </si>
  <si>
    <t>6071 Дуб белый</t>
  </si>
  <si>
    <t>6071 Кромка ABS Дуб белый 22х (300 м.п.) REHAUх22х0,4мм</t>
  </si>
  <si>
    <t>6071 Кромка ABS Дуб белый 23х (100 м.п.) REHAUх23х2мм</t>
  </si>
  <si>
    <t>6071 Кромка ABS Дуб белый 43х (100 м.п.) REHAUх43х2мм</t>
  </si>
  <si>
    <t>6093 Корень розы</t>
  </si>
  <si>
    <t>6102 Кромка ABS Кальвадос 22х (300 м.п.) REHAUх22х0,4мм</t>
  </si>
  <si>
    <t>6102 Кромка ABS Кальвадос 23х (100 м.п.) REHAUх23х2мм</t>
  </si>
  <si>
    <t>6102 Кромка ABS Кальвадос 43х (100 м.п.) REHAUх43х2мм</t>
  </si>
  <si>
    <t>6210 Вишня американская</t>
  </si>
  <si>
    <t>6240 Кромка ABS Металлик 22х (300 м.п.) REHAUх22х0,4мм</t>
  </si>
  <si>
    <t>6240 Кромка ABS Металлик 23х (100 м.п.) REHAUх23х2мм</t>
  </si>
  <si>
    <t>6240 Кромка ABS Металлик 43х (100 м.п.) REHAUх43х2мм</t>
  </si>
  <si>
    <t>6245 Вишня тёмная</t>
  </si>
  <si>
    <t>624W Венге светлый</t>
  </si>
  <si>
    <t>624W Кромка ABS Венге светлый 22х (300 м.п.) REHAUх22х0,4мм</t>
  </si>
  <si>
    <t>624W Кромка ABS Венге светлый 23х (100 м.п.) REHAUх23х2мм</t>
  </si>
  <si>
    <t>624W Кромка ПВХ Венге светлый 22х (300 м.п.) REHAUх22х0,45мм</t>
  </si>
  <si>
    <t>62927 Зелёная вода</t>
  </si>
  <si>
    <t>630W Ровере ванила</t>
  </si>
  <si>
    <t>630W Кромка ABS Ровере ванила 22х (300 м.п.) REHAUх22х0,4мм</t>
  </si>
  <si>
    <t>630W Кромка ABS Ровере ванила 23х (100 м.п.) REHAUх23х2мм</t>
  </si>
  <si>
    <t>630W Кромка ABS Ровере ванила 43х (100 м.п.) REHAUх43х2мм</t>
  </si>
  <si>
    <t>64083 (можно менять)</t>
  </si>
  <si>
    <t>644W Артвуд светлый</t>
  </si>
  <si>
    <t>645W Артвуд коричневый</t>
  </si>
  <si>
    <t>646V Шато антрацит</t>
  </si>
  <si>
    <t>6546 Терра жёлтая</t>
  </si>
  <si>
    <t>65661 Слоновая кость</t>
  </si>
  <si>
    <t>658W Мерано коричневый</t>
  </si>
  <si>
    <t>658W Кромка ABS Мерано коричневый 22х (300 м.п.) REHAUх22х0,4мм</t>
  </si>
  <si>
    <t>658W Кромка ABS Мерано коричневый 23х (100 м.п.) REHAUх23х2мм</t>
  </si>
  <si>
    <t>658W Кромка ABS Мерано коричневый 43х (100 м.п.) REHAUх43х2мм</t>
  </si>
  <si>
    <t>67185 Кромка ABS Серая 23х (150 м.п.) REHAUх23х0,8мм</t>
  </si>
  <si>
    <t>67185 Кромка ABS Серая 23х (100 м.п.) REHAUх23х2мм</t>
  </si>
  <si>
    <t>67185 Кромка ABS Серая 43х (100 м.п.) REHAUх43х2мм</t>
  </si>
  <si>
    <t>67364 Серый перламутровый</t>
  </si>
  <si>
    <t>67605 Серый манхеттен</t>
  </si>
  <si>
    <t>67605 Кромка ABS Серый манхеттен 22х (300 м.п.) REHAUх22х0,4мм</t>
  </si>
  <si>
    <t>67605 Кромка ABS Серый манхеттен 23х (100 м.п.) REHAUх23х2мм</t>
  </si>
  <si>
    <t>67605 Кромка ABS Серый манхеттен 43х (100 м.п.) REHAUх43х2мм</t>
  </si>
  <si>
    <t>6767 Бук тироль натуральный</t>
  </si>
  <si>
    <t>67698 Бриллиантовый синий</t>
  </si>
  <si>
    <t>67915 Кромка ABS Роза 22х (300 м.п.) REHAUх22х0,4мм</t>
  </si>
  <si>
    <t>67915 Кромка ABS Роза 23х (100 м.п.) REHAUх23х2мм</t>
  </si>
  <si>
    <t>67915 Кромка ABS Роза 43х (100 м.п.) REHAUх43х2мм</t>
  </si>
  <si>
    <t>68279 Серый светлый</t>
  </si>
  <si>
    <t>68373 Шиншилла серая</t>
  </si>
  <si>
    <t>693W Дуб славония</t>
  </si>
  <si>
    <t>693W Кромка ABS Дуб славония 22х (300 м.п.) REHAUх22х0,4мм</t>
  </si>
  <si>
    <t>693W Кромка ABS Дуб славония 23х (100 м.п.) REHAUх23х2мм</t>
  </si>
  <si>
    <t>695V Зебрано серо-бежевый</t>
  </si>
  <si>
    <t>695V Кромка ABS Зебрано серо-бежевый 22х (300 м.п.) REHAUх22х0,4мм</t>
  </si>
  <si>
    <t>695V Кромка ABS Зебрано серо-бежевый 23х (100 м.п.) REHAUх23х2мм</t>
  </si>
  <si>
    <t>695V Кромка ABS Зебрано серо-бежевый 43х (100 м.п.) REHAUх43х2мм</t>
  </si>
  <si>
    <t>696Е Зебрано светлый</t>
  </si>
  <si>
    <t>6975 Клён сахарный</t>
  </si>
  <si>
    <t>6975 Кромка АBS Клен сахарный 22х (300 м.п.) REHAUх22х0,4мм</t>
  </si>
  <si>
    <t>6975 Кромка АBS Клен сахарный 23х (100 м.п.) REHAUх23х2мм</t>
  </si>
  <si>
    <t>7010 Пихта сучковая</t>
  </si>
  <si>
    <t>7035 Холодный серый</t>
  </si>
  <si>
    <t>7062 Груша миракоза</t>
  </si>
  <si>
    <t>7071 Кромка ABS Груша 22х (300 м.п.) REHAUх22х0,4мм</t>
  </si>
  <si>
    <t>7071 Кромка ABS Груша 23х (100 м.п.) REHAUх23х2мм</t>
  </si>
  <si>
    <t>7071 Кромка ABS Груша 43х (100 м.п.) REHAUх43х2мм</t>
  </si>
  <si>
    <t>7088 Бук бавария</t>
  </si>
  <si>
    <t>7088 Кромка ABS Бук бавария 23х (100 м.п.) REHAUх23х2мм</t>
  </si>
  <si>
    <t>7088 Кромка ABS Бук бавария 43х (100 м.п.) REHAUх43х2мм</t>
  </si>
  <si>
    <t>71046 Кромка ABS Магнолия 23х (150 м.п.) REHAUх23х0,8мм</t>
  </si>
  <si>
    <t>71046 Кромка ABS Магнолия 23х (100 м.п.) REHAUх23х2мм</t>
  </si>
  <si>
    <t xml:space="preserve">710W Оливка севилла светлая </t>
  </si>
  <si>
    <t>710W Кромка ABS Оливка севилла светлая 22х (300 м.п.) REHAUх22х0,4мм</t>
  </si>
  <si>
    <t>710W Кромка ABS Оливка севилла светлая 23х (100 м.п.) REHAUх23х2мм</t>
  </si>
  <si>
    <t>710W Кромка ABS Оливка севилла светлая 43х (100 м.п.) REHAUх43х2мм</t>
  </si>
  <si>
    <t>71182 Трюфель серый</t>
  </si>
  <si>
    <t>71196 Кромка ABS Фарфор 22х (300 м.п.) REHAUх22х0,4мм</t>
  </si>
  <si>
    <t>71263 Серая Галька</t>
  </si>
  <si>
    <t>71270 Шёлк Серый</t>
  </si>
  <si>
    <t>71277 Зеленый киви</t>
  </si>
  <si>
    <t>7128 Дуб натуральный</t>
  </si>
  <si>
    <t>7128 Кромка ABS Дуб натуральный 22х (300 м.п.) REHAUх22х0,4мм</t>
  </si>
  <si>
    <t>7128 Кромка ABS Дуб натуральный 23х (100 м.п.) REHAUх23х2мм</t>
  </si>
  <si>
    <t>7128 Кромка ABS Дуб натуральный 43х (100 м.п.) REHAUх43х2мм</t>
  </si>
  <si>
    <t xml:space="preserve">71287 Трюфель коричневый </t>
  </si>
  <si>
    <t>722W Ель светлая</t>
  </si>
  <si>
    <t>7304 Кромка ABS Ольха 22х0.4мм (300 м.п.) REHAUх22х0,4мм</t>
  </si>
  <si>
    <t>73317 Коричневый насыщенный</t>
  </si>
  <si>
    <t>7411 Груша миракоза</t>
  </si>
  <si>
    <t>74290 Кромка ПВХ Зеленая 43х (100 м.п.) REHAUх43х2мм</t>
  </si>
  <si>
    <t>755V Вудлайн мокко</t>
  </si>
  <si>
    <t>76314 Кромка ABS Зеленый 22х (300 м.п.) REHAUх22х0,4мм</t>
  </si>
  <si>
    <t>76314 Кромка ABS Зеленый 23х (100 м.п.) REHAUх23х2мм</t>
  </si>
  <si>
    <t>76314 Кромка ABS Зеленый 43х (100 м.п.) REHAUх43х2мм</t>
  </si>
  <si>
    <t>76393 Кромка ABS Темно-красный 22х (300 м.п.) REHAUх22х0,4мм</t>
  </si>
  <si>
    <t>76393 Кромка ABS Темно-красный 23х (100 м.п.) REHAUх23х2мм</t>
  </si>
  <si>
    <t>76393 Кромка ABS Темно-красный 43х (100 м.п.) REHAUх43х2мм</t>
  </si>
  <si>
    <t>76873 Белый пермиум</t>
  </si>
  <si>
    <t>76873 Кромка ABS Белый премиум PE 23х (100 м.п.) REHAUх23х2мм</t>
  </si>
  <si>
    <t>76955 Зеленая мамба</t>
  </si>
  <si>
    <t>76955 Кромка ABS Зеленая мамба 22х (300 м.п.) REHAUх22х0,4мм</t>
  </si>
  <si>
    <t>76955 Кромка ABS Зеленая мамба 23х (100 м.п.) REHAUх23х2мм</t>
  </si>
  <si>
    <t>76955 Кромка ABS Зеленая мамба 43х (100 м.п.) REHAUх43х2мм</t>
  </si>
  <si>
    <t>76975 Кромка ABS Пастельно-желтый 23х (150 м.п.) REHAUх23х0,8мм</t>
  </si>
  <si>
    <t>76975 Кромка ABS Пастельно-желтый 23х (100 м.п.) REHAUх23х2мм</t>
  </si>
  <si>
    <t>76975 Кромка ABS Пастельно-желтый 43х (100 м.п.) REHAUх43х2мм</t>
  </si>
  <si>
    <t>76980 Морской синий</t>
  </si>
  <si>
    <t>76980 Кромка ABS Морской синий 23х (100 м.п.) REHAUх23х2мм</t>
  </si>
  <si>
    <t>76980 Кромка ABS Морской синий 43х (100 м.п.) REHAUх43х2мм</t>
  </si>
  <si>
    <t>76988 Кромка АВS Серо-бежевая 22х (300 м.п.) REHAUх22х0,4мм</t>
  </si>
  <si>
    <t>76988 Кромка АВS Серо-бежевая 23х (100 м.п.) REHAUх23х2мм</t>
  </si>
  <si>
    <t>76988 Кромка АВS Серо-бежевая 43х (100 м.п.) REHAUх43х2мм</t>
  </si>
  <si>
    <t>76990 Зеленая липа</t>
  </si>
  <si>
    <t>77028 Кромка ABS Бежево-коричневый 22х (300 м.п.) REHAUх22х0,4мм</t>
  </si>
  <si>
    <t>77028 Кромка ABS Бежево-коричневый 23х (100 м.п.) REHAUх23х2мм</t>
  </si>
  <si>
    <t>77028 Кромка ABS Бежево-коричневый 43х (100 м.п.) REHAUх43х2мм</t>
  </si>
  <si>
    <t>77036 Бежевый песок</t>
  </si>
  <si>
    <t>77037 Бежевый (алебастр)</t>
  </si>
  <si>
    <t>77037 Кромка ABS Бежевый (алебастр) 43х (100 м.п.) REHAUх43х2мм</t>
  </si>
  <si>
    <t>77037 Кромка ABS Бежевый (алебастр) РЕ 22х (300 м.п.) REHAUх22х0,4мм</t>
  </si>
  <si>
    <t>77037 Кромка ABS Бежевый (алебастр) РЕ 23х (100 м.п.) REHAUх23х2мм</t>
  </si>
  <si>
    <t>77037 Кромка ABS Бежевый (алебастр) РЕ 43х (100 м.п.) REHAUх43х2мм</t>
  </si>
  <si>
    <t>77038 Сепия коричневая</t>
  </si>
  <si>
    <t>77039 Белый платиновый</t>
  </si>
  <si>
    <t>77039 Кромка АВS Белый платиновый SM 22х (300 м.п.) REHAUх22х0,4мм</t>
  </si>
  <si>
    <t>77039 Кромка АВS Белый платиновый SM 23х (100 м.п.) REHAUх23х2мм</t>
  </si>
  <si>
    <t>77039 Кромка АВS Белый платиновый SM 43х (100 м.п.) REHAUх43х2мм</t>
  </si>
  <si>
    <t>77039 Кромка АВS Белый платиновый РЕ 23х (100 м.п.) REHAUх23х2мм</t>
  </si>
  <si>
    <t>77051 Синяя глубина</t>
  </si>
  <si>
    <t>77079 Кромка ABS Белый РЕ 22х (300 м.п.) REHAUх22х0,4мм</t>
  </si>
  <si>
    <t>77079 Кромка ABS Белый РЕ 23х (100 м.п.) REHAUх23х2мм</t>
  </si>
  <si>
    <t>77079 Кромка ABS Белый РЕ 43х (100 м.п.) REHAUх43х2мм</t>
  </si>
  <si>
    <t>77085 Зеленый оливковый</t>
  </si>
  <si>
    <t>77086 Зелёная ель</t>
  </si>
  <si>
    <t>77090 Зеленый мох</t>
  </si>
  <si>
    <t>77093 Королевский синий</t>
  </si>
  <si>
    <t>770W Олива кордоба светлая</t>
  </si>
  <si>
    <t>77123 Желтая пастель</t>
  </si>
  <si>
    <t>77162 Кромка ABS Лимонный 22х (300 м.п.) REHAUх22х0,4мм</t>
  </si>
  <si>
    <t>77162 Кромка ABS Лимонный 23х (100 м.п.) REHAUх23х2мм</t>
  </si>
  <si>
    <t>77177 Голубой лед</t>
  </si>
  <si>
    <t>77177 Кромка ABS Голубой лед РЕ 43х (100 м.п.) REHAUх43х2мм</t>
  </si>
  <si>
    <t>771W Кордоба тёмная</t>
  </si>
  <si>
    <t>771W Кромка АВS Кордоба темная 23х (100 м.п.) REHAUх23х2мм</t>
  </si>
  <si>
    <t>771W Кромка АВS Кордоба темная 43х (100 м.п.) REHAUх43х2мм</t>
  </si>
  <si>
    <t>77383 Атланта синяя</t>
  </si>
  <si>
    <t>7792 Дуб шоколадный</t>
  </si>
  <si>
    <t>7799 Кромка ABS Венге 22х (300 м.п.) REHAUх22х0,4мм</t>
  </si>
  <si>
    <t>78006 Белый Бриллиант</t>
  </si>
  <si>
    <t>78006 Кромка ABS Белый бриллиант 22х (300 м.п.) REHAUх22х0,4мм</t>
  </si>
  <si>
    <t>78006 Кромка ABS Белый бриллиант 23х (100 м.п.) REHAUх23х2мм</t>
  </si>
  <si>
    <t>78006 Кромка ABS Белый бриллиант 43х (100 м.п.) REHAUх43х2мм</t>
  </si>
  <si>
    <t>78024 Кромка ABS Голубой 22х (300 м.п.) REHAUх22х0,4мм</t>
  </si>
  <si>
    <t>78024 Кромка ABS Голубой 23х (100 м.п.) REHAUх23х2мм</t>
  </si>
  <si>
    <t>78024 Кромка ABS Голубой 43х (100 м.п.) REHAUх43х2мм</t>
  </si>
  <si>
    <t>78114 Серый камень</t>
  </si>
  <si>
    <t>78114 Кромка ABS Серый камень 22х (300 м.п.) REHAUх22х0,4мм</t>
  </si>
  <si>
    <t>78114 Кромка ABS Серый камень 23х (100 м.п.) REHAUх23х2мм</t>
  </si>
  <si>
    <t>78127 Кромка ABS Персик 22х (300 м.п.) REHAUх22х0,4мм</t>
  </si>
  <si>
    <t>78127 Кромка ABS Персик 23х (100 м.п.) REHAUх23х2мм</t>
  </si>
  <si>
    <t>78127 Кромка ABS Персик 43х (100 м.п.) REHAUх43х2мм</t>
  </si>
  <si>
    <t>78221 Голубой бриллиант</t>
  </si>
  <si>
    <t>78311 Кромка ABS Латте 22х (300 м.п.) REHAUх22х0,4мм</t>
  </si>
  <si>
    <t>78311 Кромка ABS Латте 23х (100 м.п.) REHAUх23х2мм</t>
  </si>
  <si>
    <t>78311 Кромка ABS Латте 43х (100 м.п.) REHAUх43х2мм</t>
  </si>
  <si>
    <t>78335 Белый альпийский</t>
  </si>
  <si>
    <t>78376 Кукуруза желтая</t>
  </si>
  <si>
    <t>78377 Лиловый темный</t>
  </si>
  <si>
    <t>78377 Кромка ABS Лиловый темный 22х (300 м.п.) REHAUх22х0,4мм</t>
  </si>
  <si>
    <t>78377 Кромка ABS Лиловый темный 23х (100 м.п.) REHAUх23х2мм</t>
  </si>
  <si>
    <t>78377 Кромка ABS Лиловый темный 43х (100 м.п.) REHAUх43х2мм</t>
  </si>
  <si>
    <t>78384 Серая земля</t>
  </si>
  <si>
    <t>78386 Фиолет синий</t>
  </si>
  <si>
    <t>78386 Кромка ABS Фиолет синий 22х (300 м.п.) REHAUх22х0,4мм</t>
  </si>
  <si>
    <t>78386 Кромка ABS Фиолет синий 43х (100 м.п.) REHAUх43х2мм</t>
  </si>
  <si>
    <t>7846 Тик жакарда</t>
  </si>
  <si>
    <t>78880 Кромка ABS Лиловый 22х (300 м.п.) REHAUх22х0,4мм</t>
  </si>
  <si>
    <t>78880 Кромка ABS Лиловый 23х (100 м.п.) REHAUх23х2мм</t>
  </si>
  <si>
    <t>78880 Кромка ABS Лиловый 43х (100 м.п.) REHAUх43х2мм</t>
  </si>
  <si>
    <t>78889 Пудровый вихрь</t>
  </si>
  <si>
    <t>78898 Зеленый бархат</t>
  </si>
  <si>
    <t>78944 Кромка ABS Желто-оранжевый 22х (300 м.п.) REHAUх22х0,4мм</t>
  </si>
  <si>
    <t>78944 Кромка ABS Желто-оранжевый 23х (100 м.п.) REHAUх23х2мм</t>
  </si>
  <si>
    <t>78944 Кромка ABS Желто-оранжевый 43х (100 м.п.) REHAUх43х2мм</t>
  </si>
  <si>
    <t>78945 Кромка ABS Шоколад 22х (300 м.п.) REHAUх22х0,4мм</t>
  </si>
  <si>
    <t>78945 Кромка ABS Шоколад 23х (100 м.п.) REHAUх23х2мм</t>
  </si>
  <si>
    <t>78945 Кромка ABS Шоколад 43х (100 м.п.) REHAUх43х2мм</t>
  </si>
  <si>
    <t xml:space="preserve">78972 Зеленый неоновый </t>
  </si>
  <si>
    <t>78972 Кромка ABS Зеленый неоновый 22х (300 м.п.) REHAUх22х0,4мм</t>
  </si>
  <si>
    <t>78972 Кромка ABS Зеленый неоновый 23х (100 м.п.) REHAUх23х2мм</t>
  </si>
  <si>
    <t>78972 Кромка ABS Зеленый неоновый 43х (100 м.п.) REHAUх43х2мм</t>
  </si>
  <si>
    <t>78973 Мармара голубая</t>
  </si>
  <si>
    <t>78973 Кромка ABS Мармара голубая 22х (300 м.п.) REHAUх22х0,4мм</t>
  </si>
  <si>
    <t>78973 Кромка ABS Мармара голубая 23х (100 м.п.) REHAUх23х2мм</t>
  </si>
  <si>
    <t>78973 Кромка ABS Мармара голубая 43х (100 м.п.) REHAUх43х2мм</t>
  </si>
  <si>
    <t>789V Вудлайн кремовый</t>
  </si>
  <si>
    <t>79098 Кашемир серый</t>
  </si>
  <si>
    <t>806V Венге</t>
  </si>
  <si>
    <t>806V Кромка ABS Венге 22х (300 м.п.) REHAUх22х0,4мм</t>
  </si>
  <si>
    <t>806V Кромка ABS Венге 23х (100 м.п.) REHAUх23х2мм</t>
  </si>
  <si>
    <t>812V Дуб шато серо-глазурный</t>
  </si>
  <si>
    <t>8250 Груша коньяк</t>
  </si>
  <si>
    <t>&lt;&gt;</t>
  </si>
  <si>
    <t>8561 Кромка ABS Металлик 22х (300 м.п.) REHAUх22х0,4мм</t>
  </si>
  <si>
    <t>8561 Кромка ABS Металлик 23х (100 м.п.) REHAUх23х2мм</t>
  </si>
  <si>
    <t>8585 Дуб кремовый</t>
  </si>
  <si>
    <t>862Е Мирт коричневый</t>
  </si>
  <si>
    <t>875V Бук шоколадный</t>
  </si>
  <si>
    <t>875V Кромка ABS Бук шоколадный PE 22х (300 м.п.) REHAUх22х0,4мм</t>
  </si>
  <si>
    <t>875V Кромка ABS Бук шоколадный PE 23х (100 м.п.) REHAUх23х2мм</t>
  </si>
  <si>
    <t>8771 Венге Подлинный</t>
  </si>
  <si>
    <t>8771 Кромка ПВХ Венге Подлинный 23х (100 м.п.) REHAUх23х2мм</t>
  </si>
  <si>
    <t>8771 Кромка ПВХ Венге Подлинный 43х (100 м.п.) REHAUх43х2мм</t>
  </si>
  <si>
    <t>877V Дуб феррара</t>
  </si>
  <si>
    <t>877V Кромка ABS Дуб феррара 22х (300 м.п.) REHAUх22х0,4мм</t>
  </si>
  <si>
    <t>877V Кромка ABS Дуб феррара 23х (100 м.п.) REHAUх23х2мм</t>
  </si>
  <si>
    <t>877V Кромка ABS Дуб феррара 43х (100 м.п.) REHAUх43х2мм</t>
  </si>
  <si>
    <t>8818 Фино бронза</t>
  </si>
  <si>
    <t>8832 Кромка ПВХ Ольха 43х (100 м.п.) REHAUх43х2мм</t>
  </si>
  <si>
    <t>886V Шамони тёмный</t>
  </si>
  <si>
    <t>886V Кромка ABS Шамони темный 22х (300 м.п.) REHAUх22х0,4мм</t>
  </si>
  <si>
    <t>886V Кромка ABS Шамони темный 23х (100 м.п.) REHAUх23х2мм</t>
  </si>
  <si>
    <t>886V Кромка ABS Шамони темный 43х (100 м.п.) REHAUх43х2мм</t>
  </si>
  <si>
    <t>890V Зебрано песочный</t>
  </si>
  <si>
    <t>890V Кромка ABS Зебрано песочный 22х (300 м.п.) REHAUх22х0,4мм</t>
  </si>
  <si>
    <t>890V Кромка ABS Зебрано песочный 23х (100 м.п.) REHAUх23х2мм</t>
  </si>
  <si>
    <t>890V Кромка ABS Зебрано песочный 43х (100 м.п.) REHAUх43х2мм</t>
  </si>
  <si>
    <t>896W Бук кендал</t>
  </si>
  <si>
    <t>900Е Дуб классик</t>
  </si>
  <si>
    <t>900Е Кромка ABS Дуб классик 22х (300 м.п.) REHAUх22х0,4мм</t>
  </si>
  <si>
    <t>900Е Кромка ABS Дуб классик 43х (100 м.п.) REHAUх43х2мм</t>
  </si>
  <si>
    <t xml:space="preserve">90400 Под покраску </t>
  </si>
  <si>
    <t>91470 Кромка ABS Белая PE 22х (300 м.п.) REHAUх22х0,4мм</t>
  </si>
  <si>
    <t>91470 Кромка ABS Белая PE 23х (100 м.п.) REHAUх23х2мм</t>
  </si>
  <si>
    <t>91470 Кромка ABS Белая PE 43х (100 м.п.) REHAUх43х2мм</t>
  </si>
  <si>
    <t>916W Креатив красный</t>
  </si>
  <si>
    <t>92451 Слоновая кость</t>
  </si>
  <si>
    <t>932W Урбано натуральный</t>
  </si>
  <si>
    <t>9400 Дуб светлый</t>
  </si>
  <si>
    <t>94564 Кромка ABS Шампань 22х (300 м.п.) REHAUх22х0,4мм</t>
  </si>
  <si>
    <t>94564 Кромка ABS Шампань 23х (100 м.п.) REHAUх23х2мм</t>
  </si>
  <si>
    <t>94564 Кромка ABS Шампань 43х (100 м.п.) REHAUх43х2мм</t>
  </si>
  <si>
    <t>94591 Кромка ABS Бежевый РЕ 22х (300 м.п.) REHAUх22х0,4мм</t>
  </si>
  <si>
    <t>94591 Кромка ABS Бежевый РЕ 23х (100 м.п.) REHAUх23х2мм</t>
  </si>
  <si>
    <t>94591 Кромка ABS Бежевый РЕ 43х (100 м.п.) REHAUх43х2мм</t>
  </si>
  <si>
    <t>95473 Красный чили</t>
  </si>
  <si>
    <t>95473 Кромка ABS Красный чили 22х (300 м.п.) REHAUх22х0,4мм</t>
  </si>
  <si>
    <t>95473 Кромка ABS Красный чили 23х (100 м.п.) REHAUх23х2мм</t>
  </si>
  <si>
    <t>95473 Кромка ABS Красный чили 43х (100 м.п.) REHAUх43х2мм</t>
  </si>
  <si>
    <t>95512 Кромка ABS Красная 22х (300 м.п.) REHAUх22х0,4мм</t>
  </si>
  <si>
    <t>95512 Кромка ABS Красная 23х (100 м.п.) REHAUх23х2мм</t>
  </si>
  <si>
    <t>95512 Кромка ABS Красная 43х (100 м.п.) REHAUх43х2мм</t>
  </si>
  <si>
    <t>95740 Кромка ABS Темно-серый 22х (300 м.п.) REHAUх22х0,4мм</t>
  </si>
  <si>
    <t>95740 Кромка ABS Темно-серый 23х (100 м.п.) REHAUх23х2мм</t>
  </si>
  <si>
    <t>95740 Кромка ABS Темно-серый 43х (100 м.п.) REHAUх43х2мм</t>
  </si>
  <si>
    <t>961W Винтаж серо-коричневый</t>
  </si>
  <si>
    <t>9620 Орех тёмный</t>
  </si>
  <si>
    <t>9620 Кромка ABS Орех темный 22х (300 м.п.) REHAUх22х0,4мм</t>
  </si>
  <si>
    <t>9620 Кромка ABS Орех темный 23х (100 м.п.) REHAUх23х2мм</t>
  </si>
  <si>
    <t>9620 Кромка ABS Орех тёмный 43х (100 м.п.) REHAUх43х2мм</t>
  </si>
  <si>
    <t>965W Дуб кремона шампань</t>
  </si>
  <si>
    <t>972W Ясень песочный</t>
  </si>
  <si>
    <t>972W Кромка АВS Ясень песочный 22х (300 м.п.) REHAUх22х0,4мм</t>
  </si>
  <si>
    <t>972W Кромка АВS Ясень песочный 23х (100 м.п.) REHAUх23х2мм</t>
  </si>
  <si>
    <t>973W Ясень серый</t>
  </si>
  <si>
    <t>97556 Кромка ABS Серая 22х (300 м.п.) REHAUх22х0,4мм</t>
  </si>
  <si>
    <t>97556 Кромка ABS Серая 23х (100 м.п.) REHAUх23х2мм</t>
  </si>
  <si>
    <t>97556 Кромка ABS Серая 43х (100 м.п.) REHAUх43х2мм</t>
  </si>
  <si>
    <t>9799 Дуб темный</t>
  </si>
  <si>
    <t>98447 Кромка ABS Серая 22х (300 м.п.) REHAUх22х0,4мм</t>
  </si>
  <si>
    <t>98447 Кромка ABS Серая 23х (100 м.п.) REHAUх23х2мм</t>
  </si>
  <si>
    <t>98447 Кромка ABS Серая 43х (100 м.п.) REHAUх43х2мм</t>
  </si>
  <si>
    <t>98463 Серая светлая</t>
  </si>
  <si>
    <t>98463 Кромка ABS Серая светлая 22х (300 м.п.) REHAUх22х0,4мм</t>
  </si>
  <si>
    <t>98463 Кромка ABS Серая светлая 23х (100 м.п.) REHAUх23х2мм</t>
  </si>
  <si>
    <t>98463 Кромка ABS Серая светлая 43х (100 м.п.) REHAUх43х2мм</t>
  </si>
  <si>
    <t>98465 Кромка ABS Светло-серый 23х (150 м.п.) REHAUх23х0,8мм</t>
  </si>
  <si>
    <t>98465 Кромка ABS Светло-серый 23х (100 м.п.) REHAUх23х2мм</t>
  </si>
  <si>
    <t>98465 Кромка ABS Светло-серый 43х (100 м.п.) REHAUх43х2мм</t>
  </si>
  <si>
    <t>98473 Холодный серый</t>
  </si>
  <si>
    <t>98473 Кромка ABS Холодный серый 22х (300 м.п.) REHAUх22х0,4мм</t>
  </si>
  <si>
    <t>98473 Кромка ABS Холодный серый 23х (100 м.п.) REHAUх23х2мм</t>
  </si>
  <si>
    <t>98473 Кромка ABS Холодный серый 43х (100 м.п.) REHAUх43х2мм</t>
  </si>
  <si>
    <t>98522 Кромка ABS Черная РЕ 22х (300 м.п.) REHAUх22х0,4мм</t>
  </si>
  <si>
    <t>98522 Кромка ABS Черная РЕ 23х (100 м.п.) REHAUх23х2мм</t>
  </si>
  <si>
    <t>98522 Кромка ABS Черная РЕ 43х (100 м.п.) REHAUх43х2мм</t>
  </si>
  <si>
    <t>99083 Зеленая пастель</t>
  </si>
  <si>
    <t>9961 Дуб атланта</t>
  </si>
  <si>
    <t>9987 Вишня светлая</t>
  </si>
  <si>
    <t>9987 Кромка ПВХ Вишня светлая 22х (300 м.п.) REHAUх22х0,45мм</t>
  </si>
  <si>
    <t>9987 Кромка ПВХ Вишня светлая 23х (100 м.п.) REHAUх23х2мм</t>
  </si>
  <si>
    <t>9987 Кромка ПВХ Вишня светлая 43х (100 м.п.) REHAUх43х2мм</t>
  </si>
  <si>
    <t>9991 Кромка ABS Береза 22х (300 м.п.) REHAUх22х0,4мм</t>
  </si>
  <si>
    <t>9991 Кромка ABS Береза 23х (100 м.п.) REHAUх23х2мм</t>
  </si>
  <si>
    <t>9991 Кромка ABS Берёза 43х (100 м.п.) REHAUх43х2мм</t>
  </si>
  <si>
    <t>V0383 Стальной синий</t>
  </si>
  <si>
    <t>V0417 Голубой альпийский</t>
  </si>
  <si>
    <t>032Z Кромка ПММА Visions V-Nut Черный матовый/Черный глянец 23х (100 м.п.) REHAUх23х1,3мм</t>
  </si>
  <si>
    <t>140252 Кромка ABS Mirror Gloss Слоновая кость 23х (100 м.п.) REHAU глянецх23х1,3мм</t>
  </si>
  <si>
    <t>1522Е Кромка ПММА Visions V-Nut Белый/Нержавейка 23х (100 м.п.) REHAUх23х1,3мм</t>
  </si>
  <si>
    <t>1636Е Кромка ПММА Visions V-Nut Крем/Нержавейка 23х (100 м.п.) REHAUх23х1,3мм</t>
  </si>
  <si>
    <t>2228W Кромка ABS Mirror Gloss Серебристый беж 23х (100 м.п.) REHAU глянецх23х1,3мм</t>
  </si>
  <si>
    <t>2229W Кромка ABS Mirror Gloss Cеребристый антрацит 23х (100 м.п.) REHAU глянецх23х1,3мм</t>
  </si>
  <si>
    <t>2230W Кромка ABS Mirror Gloss Cеребристый металлик 23х (100 м.п.) REHAU глянецх23х1,3мм</t>
  </si>
  <si>
    <t>2767Е Кромка ПММА Visions V-Nut Серебряный беж/Нержавейка 23х (100 м.п.) REHAUх23х1,3мм</t>
  </si>
  <si>
    <t>78906 Кромка ABS Mirror Gloss Серая 23х (100 м.п.) REHAU глянецх23х1,3мм</t>
  </si>
  <si>
    <t>78978 Кромка ABS Mirror Gloss Фиолетовый 23х (100 м.п.) REHAU глянецх23х1,3мм</t>
  </si>
  <si>
    <t>V0957 Кромка ABS Mirror Gloss Красный темный 23х (100 м.п.) REHAU глянецх23х1,3мм</t>
  </si>
  <si>
    <t>Кромка 54х2 (для сотовой плиты)</t>
  </si>
  <si>
    <t>Кромка V-nut Рехау</t>
  </si>
  <si>
    <t>Кромка для RAUVISIО Сristal</t>
  </si>
  <si>
    <t>Кромка для ЛАЗЕРНОЙ поклейки</t>
  </si>
  <si>
    <t>Премиум коллекция (под заказ)</t>
  </si>
  <si>
    <t>77037 Кромка ABS Бежевый (алебастр) РЕ 22х0,4мм (300 м.п.) REHAU</t>
  </si>
  <si>
    <t>2229W Кромка ABS Mirror Gloss Cеребристый антрацит 23х1,3мм (100 м.п.) REHAU глянец</t>
  </si>
  <si>
    <t>140252 Кромка ABS Mirror Gloss Слоновая кость 23х1,3мм (100 м.п.) REHAU глянец</t>
  </si>
  <si>
    <t>Кромка Белый Металлик 10R 23х1 мм глянец NIEMANN</t>
  </si>
  <si>
    <t>Номенклатура</t>
  </si>
  <si>
    <t>Складская программа</t>
  </si>
  <si>
    <t>Код рекомендованные кромки</t>
  </si>
  <si>
    <t>Рекомендованные кромки</t>
  </si>
  <si>
    <t>Складская программа  рекомендованные кромки</t>
  </si>
  <si>
    <t>REHAU</t>
  </si>
  <si>
    <t>22х0,4 мм</t>
  </si>
  <si>
    <t>22х1 мм</t>
  </si>
  <si>
    <t>23х1,3 мм</t>
  </si>
  <si>
    <t xml:space="preserve"> 22х1 мм</t>
  </si>
  <si>
    <t>23х1 мм</t>
  </si>
  <si>
    <t>Цены в руб/м.п.</t>
  </si>
  <si>
    <t>Цены в руб/м2</t>
  </si>
  <si>
    <t>Бежевый (алебастр)</t>
  </si>
  <si>
    <t>Черный глянец</t>
  </si>
  <si>
    <t>Mirror Gloss Слоновая кость</t>
  </si>
  <si>
    <t>Темно-серый шелк</t>
  </si>
  <si>
    <t>Серый шелк</t>
  </si>
  <si>
    <t>Кремовый шелк</t>
  </si>
  <si>
    <t>Капучино шелк</t>
  </si>
  <si>
    <t>Mirror Gloss Cеребристый антрацит</t>
  </si>
  <si>
    <t>Темно-красный глянец</t>
  </si>
  <si>
    <t>Кремовый глянец</t>
  </si>
  <si>
    <t>Фиолетовый глянец</t>
  </si>
  <si>
    <t>Вяз металлический глянец</t>
  </si>
  <si>
    <t>Орех милано глянец</t>
  </si>
  <si>
    <t>Терра коричневая глянец</t>
  </si>
  <si>
    <t>Клен белый глянец</t>
  </si>
  <si>
    <t>Дуб белый глянец</t>
  </si>
  <si>
    <t>Белая глянец</t>
  </si>
  <si>
    <t>Галактика коричневая глянец</t>
  </si>
  <si>
    <t>Металлик синий глянец</t>
  </si>
  <si>
    <t>Белый Металлик глянец</t>
  </si>
  <si>
    <t>Кромка 640 ABS Крем золотой Глянец 22* (100 м.п.) AGTх22х1мм</t>
  </si>
  <si>
    <t>Кромка 678 ABS Галактика кремовая Глянец 22* (100 м.п.) AGTх22х1мм</t>
  </si>
  <si>
    <t>Кромка 01G Камень серый 23x1 мм Pianovo Silk matt NIEMANNх23х1мм</t>
  </si>
  <si>
    <t>Кромка 06F Цемент 23x1 мм Pianovo Silk matt NIEMANNх23х1мм</t>
  </si>
  <si>
    <t>Кромка 06F Цемент 23x1 мм Polygloss NIEMANNх23х1мм</t>
  </si>
  <si>
    <t>Кромка Pianovo Metal Золото 23x1,3 мм NIEMANNх23х1,3мм</t>
  </si>
  <si>
    <t>Кромка Pianovo Metal Медь 23x1,3 мм NIEMANNх23х1,3мм</t>
  </si>
  <si>
    <t>Кромка Красное дерево Люксури  02C 23х1 мм глянец NIEMANNх23х1мм</t>
  </si>
  <si>
    <t>Кромка Лава U741 23x1 мм глянец NIEMANNх23х1мм</t>
  </si>
  <si>
    <t>Кромка Макассар R5673 23х1 мм глянец NIEMANNх23х1мм</t>
  </si>
  <si>
    <t>Кромка Олива светлая Н3030 23х1 мм глянец NIEMANNх23х1мм</t>
  </si>
  <si>
    <t>Кромка Светло серый 85384K 23х1 мм глянец NIEMANNх23х1мм</t>
  </si>
  <si>
    <t>Кромка Серый U1290 23х1 мм матовая NIEMANNх23х1мм</t>
  </si>
  <si>
    <t xml:space="preserve">063L  Дуб темно-коричневый </t>
  </si>
  <si>
    <t>063L Кромка ABS Дуб темно-коричневый 23х (150 м.п.) REHAUх23х0,8мм</t>
  </si>
  <si>
    <t>063L Кромка ABS Дуб темно-коричневый 23х (100 м.п.) REHAUх23х2мм</t>
  </si>
  <si>
    <t>063L Кромка ABS Дуб темно-коричневый 43х (100 м.п.) REHAUх43х2мм</t>
  </si>
  <si>
    <t>075W Кромка ABS Венге магия 22х (300 м.п.) REHAUх22х0,4мм</t>
  </si>
  <si>
    <t>075W Кромка ABS Венге магия 23х (100 м.п.) REHAUх23х2мм</t>
  </si>
  <si>
    <t>075W Кромка ABS Венге магия 43х (100 м.п.) REHAUх43х2мм</t>
  </si>
  <si>
    <t>097W Кромка ПВХ Кедр 23х (150 м.п.) REHAUх23х0,8мм</t>
  </si>
  <si>
    <t>1006W Кромка ABS Ель светлая 23х (150 м.п.) REHAUх23х0,8мм</t>
  </si>
  <si>
    <t>1035W Кромка АВS Дуб болотный 23х (150 м.п.) REHAUх23х0,8мм</t>
  </si>
  <si>
    <t>1035W Кромка АВS Дуб болотный 43х (100 м.п.) REHAUх43х2мм</t>
  </si>
  <si>
    <t>1286W Кромка ПВХ Дуб каменный 23х (100 м.п.) REHAUх23х2мм</t>
  </si>
  <si>
    <t>1287W Кромка ПВХ Орех тиеполо 23х (100 м.п.) REHAUх23х2мм</t>
  </si>
  <si>
    <t>13285 Кромка ABS Желтый 22х (300 м.п.) REHAUх22х0,4мм</t>
  </si>
  <si>
    <t>140103 Кромка ABS Морской синий 23х (150 м.п.) REHAUх23х0,8мм</t>
  </si>
  <si>
    <t>140103 Кромка ABS Морской синий 23х (100 м.п.) REHAUх23х2мм</t>
  </si>
  <si>
    <t xml:space="preserve">140126 Зеленый осксид </t>
  </si>
  <si>
    <t>140126 Кромка ABS Зеленый осксид 22х (300 м.п.) REHAUх22х0,4мм</t>
  </si>
  <si>
    <t>140126 Кромка ABS Зеленый осксид 23х (100 м.п.) REHAUх23х2мм</t>
  </si>
  <si>
    <t>140126 Кромка ABS Зеленый осксид 43х (100 м.п.) REHAUх43х2мм</t>
  </si>
  <si>
    <t>140138  Капучино светлое</t>
  </si>
  <si>
    <t>140138 Кромка ABS Капучино светлое 22х (300 м.п.) REHAUх22х0,4мм</t>
  </si>
  <si>
    <t>140138 Кромка ABS Капучино светлое 23х (100 м.п.) REHAUх23х2мм</t>
  </si>
  <si>
    <t>140138 Кромка ABS Капучино светлое 43х (100 м.п.) REHAUх43х2мм</t>
  </si>
  <si>
    <t xml:space="preserve">140140  Бирюзовый океан </t>
  </si>
  <si>
    <t>140140 Кромка ABS Бирюзовый океан 22х (300 м.п.) REHAUх22х0,4мм</t>
  </si>
  <si>
    <t>140140 Кромка ABS Бирюзовый океан 23х (100 м.п.) REHAUх23х2мм</t>
  </si>
  <si>
    <t>140140 Кромка ABS Бирюзовый океан 43х (100 м.п.) REHAUх43х2мм</t>
  </si>
  <si>
    <t>140141  Зеленый бензин</t>
  </si>
  <si>
    <t>140141 Кромка ABS Зеленый бензин 22х (300 м.п.) REHAUх22х0,4мм</t>
  </si>
  <si>
    <t>140141 Кромка ABS Зеленый бензин 23х (100 м.п.) REHAUх23х2мм</t>
  </si>
  <si>
    <t>140141 Кромка ABS Зеленый бензин 43х (100 м.п.) REHAUх43х2мм</t>
  </si>
  <si>
    <t>140285 Коричневый насыщенный</t>
  </si>
  <si>
    <t>140285 Кромка ABS Коричневый насыщенный 23х (100 м.п.) REHAUх23х2мм</t>
  </si>
  <si>
    <t>140339 Кромка ABS Черная 23х (100 м.п.) REHAU матоваях23х1мм</t>
  </si>
  <si>
    <t>140353 Кромка ABS Серо-коричневая 23х (100 м.п.) REHAU матоваях23х1мм</t>
  </si>
  <si>
    <t>140484 Кромка АВS Светло-зеленая 23х (150 м.п.) REHAUх23х0,8мм</t>
  </si>
  <si>
    <t>140484 Кромка АВS Светло-зеленая 23х (100 м.п.) REHAUх23х2мм</t>
  </si>
  <si>
    <t>140484 Кромка АВS Светло-зеленая 43х (100 м.п.) REHAUх43х2мм</t>
  </si>
  <si>
    <t>140704 Красный керамический</t>
  </si>
  <si>
    <t>140704 Кромка ABS Красный керамический 22х (300 м.п.) REHAUх22х0,4мм</t>
  </si>
  <si>
    <t>140704 Кромка ABS Красный керамический 23х (100 м.п.) REHAUх23х2мм</t>
  </si>
  <si>
    <t>140704 Кромка ABS Красный керамический 43х (100 м.п.) REHAUх43х2мм</t>
  </si>
  <si>
    <t xml:space="preserve">1438W  Вишня бразильская </t>
  </si>
  <si>
    <t>1438W Кромка ABS Вишня бразильская 23х (150 м.п.) REHAUх23х0,8мм</t>
  </si>
  <si>
    <t>1438W Кромка ABS Вишня бразильская 23х (100 м.п.) REHAUх23х2мм</t>
  </si>
  <si>
    <t>1438W Кромка ABS Вишня бразильская 43х (100 м.п.) REHAUх43х2мм</t>
  </si>
  <si>
    <t>1508W Кромка ABS Ровере Трюфель 23х (150 м.п.) REHAUх23х0,8мм</t>
  </si>
  <si>
    <t xml:space="preserve">1644W Дуб серебристый </t>
  </si>
  <si>
    <t>1644W Кромка ABS Дуб серебристый 23х (150 м.п.) REHAUх23х0,8мм</t>
  </si>
  <si>
    <t>1644W Кромка ABS Дуб серебристый 23х (100 м.п.) REHAUх23х2мм</t>
  </si>
  <si>
    <t>1644W Кромка ABS Дуб серебристый 43х (100 м.п.) REHAUх43х2мм</t>
  </si>
  <si>
    <t>1692W Кромка ABS Дуб 43х (100 м.п.) REHAUх43х2мм</t>
  </si>
  <si>
    <t>1811W Сосна Тоскана</t>
  </si>
  <si>
    <t>1813W  Дуб оливковый</t>
  </si>
  <si>
    <t>V1835 Кромка ABS Оранжевый 22х (300 м.п.) REHAUх22х0,4мм</t>
  </si>
  <si>
    <t>V1835 Кромка ABS Оранжевый 23х (100 м.п.) REHAUх23х2мм</t>
  </si>
  <si>
    <t>V1835 Кромка ABS Оранжевый 43х (100 м.п.) REHAUх43х2мм</t>
  </si>
  <si>
    <t>1846W Кромка ABS Дуб Гамильтон 23х (150 м.п.) REHAUх23х0,8мм</t>
  </si>
  <si>
    <t>1846W Кромка ABS Дуб Гамильтон 23х (100 м.п.) REHAUх23х2мм</t>
  </si>
  <si>
    <t>1846W Кромка ABS Дуб Гамильтон 43х (100 м.п.) REHAUх43х2мм</t>
  </si>
  <si>
    <t>1896E Графит</t>
  </si>
  <si>
    <t>2166Z Вяз темный</t>
  </si>
  <si>
    <t>2210W Кромка ABS Вяз Благородный Темный 23х (150 м.п.) REHAUх23х0,8мм</t>
  </si>
  <si>
    <t>226W Кромка АВS Акация лейкленд 23х (150 м.п.) REHAUх23х0,8мм</t>
  </si>
  <si>
    <t xml:space="preserve">2343E  Шифер темный </t>
  </si>
  <si>
    <t>2343E Кромка ABS Шифер темный 23х (150 м.п.) REHAUх23х0,8мм</t>
  </si>
  <si>
    <t>2343E Кромка ABS Шифер темный 23х (100 м.п.) REHAUх23х2мм</t>
  </si>
  <si>
    <t>2343E Кромка ABS Шифер темный 43х (100 м.п.) REHAUх43х2мм</t>
  </si>
  <si>
    <t>2458W Кромка ABS Орех селект светлый 23х (150 м.п.) REHAUх23х0,8мм</t>
  </si>
  <si>
    <t>2467W Кромка ABS Дуб урбан ойстер 23х (150 м.п.) REHAUх23х0,8мм</t>
  </si>
  <si>
    <t>2555W Дуб Тортона</t>
  </si>
  <si>
    <t>2636W  Венге темно-серый</t>
  </si>
  <si>
    <t>2636W Кромка ABS Венге темно-серый 23х (150 м.п.) REHAUх23х0,8мм</t>
  </si>
  <si>
    <t>2636W Кромка ABS Венге темно-серый 23х (100 м.п.) REHAUх23х2мм</t>
  </si>
  <si>
    <t>2636W Кромка ABS Венге темно-серый 43х (100 м.п.) REHAUх43х2мм</t>
  </si>
  <si>
    <t>2637W Кромка ABS Дуб светлый 23х (150 м.п.) REHAUх23х0,8мм</t>
  </si>
  <si>
    <t>2637W Кромка ABS Дуб светлый 23х (100 м.п.) REHAUх23х2мм</t>
  </si>
  <si>
    <t>2637W Кромка ABS Дуб светлый 43х (100 м.п.) REHAUх43х2мм</t>
  </si>
  <si>
    <t xml:space="preserve">2803W  Ясень лесной </t>
  </si>
  <si>
    <t>2803W Кромка ABS Ясень лесной 23х (150 м.п.) REHAUх23х0,8мм</t>
  </si>
  <si>
    <t>2803W Кромка ABS Ясень лесной 23х (100 м.п.) REHAUх23х2мм</t>
  </si>
  <si>
    <t>2803W Кромка ABS Ясень лесной 43х (100 м.п.) REHAUх43х2мм</t>
  </si>
  <si>
    <t xml:space="preserve">2889W Клен темный </t>
  </si>
  <si>
    <t>2889W Кромка ABS Клен темный 23х (150 м.п.) REHAUх23х0,8мм</t>
  </si>
  <si>
    <t>2889W Кромка ABS Клен темный 23х (100 м.п.) REHAUх23х2мм</t>
  </si>
  <si>
    <t>2889W Кромка ABS Клен темный 43х (100 м.п.) REHAUх43х2мм</t>
  </si>
  <si>
    <t>2903W Кромка ABS Бетон 23х (150 м.п.) REHAUх23х0,8мм</t>
  </si>
  <si>
    <t>2903W Кромка ABS Бетон 23х (100 м.п.) REHAUх23х2мм</t>
  </si>
  <si>
    <t>2903W Кромка ABS Бетон 43х (100 м.п.) REHAUх43х2мм</t>
  </si>
  <si>
    <t>2954W Кромка ABS Орех светлый 23х (150 м.п.) REHAUх23х0,8мм</t>
  </si>
  <si>
    <t>2954W Кромка ABS Орех светлый 23х (100 м.п.) REHAUх23х2мм</t>
  </si>
  <si>
    <t>2954W Кромка ABS Орех светлый 43х (100 м.п.) REHAUх43х2мм</t>
  </si>
  <si>
    <t>2960W Кромка ABS Дуб небраска серый 23х (150 м.п.) REHAUх23х0,8мм</t>
  </si>
  <si>
    <t>2960W Кромка ABS Дуб небраска серый 23х (100 м.п.) REHAUх23х2мм</t>
  </si>
  <si>
    <t>2960W Кромка ABS Дуб небраска серый 43х (100 м.п.) REHAUх43х2мм</t>
  </si>
  <si>
    <t xml:space="preserve">2984W  Дуб Скандинавский белый </t>
  </si>
  <si>
    <t xml:space="preserve">3118W  Дуб Гикори темный </t>
  </si>
  <si>
    <t>3167W Риверсайд</t>
  </si>
  <si>
    <t>3167W Кромка ABS Вяз Риверсайд 22х (300 м.п.) REHAUх22х0,4мм</t>
  </si>
  <si>
    <t>3167W Кромка ABS Вяз Риверсайд 23х (100 м.п.) REHAUх23х2мм</t>
  </si>
  <si>
    <t>3167W Кромка ABS Вяз Риверсайд 43х (100 м.п.) REHAUх43х2мм</t>
  </si>
  <si>
    <t xml:space="preserve">3248E Бетон серый </t>
  </si>
  <si>
    <t>3248E Кромка ABS Бетон серый 23х (150 м.п.) REHAUх23х0,8мм</t>
  </si>
  <si>
    <t>3248E Кромка ABS Бетон серый 23х (100 м.п.) REHAUх23х2мм</t>
  </si>
  <si>
    <t>3248E Кромка ABS Бетон серый 43х (100 м.п.) REHAUх43х2мм</t>
  </si>
  <si>
    <t>3287W Мрамор светлый</t>
  </si>
  <si>
    <t>3287W Кромка ABS Мрамор светлый 23х (150 м.п.) REHAUх23х0,8мм</t>
  </si>
  <si>
    <t>3287W Кромка ABS Мрамор светлый 23х (100 м.п.) REHAUх23х2мм</t>
  </si>
  <si>
    <t>3287W Кромка ABS Мрамор светлый 43х (100 м.п.) REHAUх43х2мм</t>
  </si>
  <si>
    <t>3291W Кромка ABS Дуб натуральный 23х (150 м.п.) REHAUх23х0,8мм</t>
  </si>
  <si>
    <t>3291W Кромка ABS Дуб натуральный 23х (100 м.п.) REHAUх23х2мм</t>
  </si>
  <si>
    <t>3291W Кромка ABS Дуб натуральный 43х (100 м.п.) REHAUх43х2мм</t>
  </si>
  <si>
    <t>3309W Кромка ABS Дуб светло-коричневый 23х (150 м.п.) REHAUх23х0,8мм</t>
  </si>
  <si>
    <t>3309W Кромка ABS Дуб светло-коричневый 23х (100 м.п.) REHAUх23х2мм</t>
  </si>
  <si>
    <t xml:space="preserve">3379W  Вяз серый </t>
  </si>
  <si>
    <t>3379W Кромка ABS Вяз серый 23х (150 м.п.) REHAUх23х0,8мм</t>
  </si>
  <si>
    <t>3379W Кромка ABS Вяз серый 23х (100 м.п.) REHAUх23х2мм</t>
  </si>
  <si>
    <t>3379W Кромка ABS Вяз серый 43х (100 м.п.) REHAUх43х2мм</t>
  </si>
  <si>
    <t>3429E Бетон Хромик</t>
  </si>
  <si>
    <t>3429E Кромка ABS Бетон Хромикс 23х (150 м.п.) REHAUх23х0,8мм</t>
  </si>
  <si>
    <t>3429E Кромка ABS Бетон Хромикс 23х (100 м.п.) REHAUх23х2мм</t>
  </si>
  <si>
    <t>3429E Кромка ABS Бетон Хромикс 43х (100 м.п.) REHAUх43х2мм</t>
  </si>
  <si>
    <t>352W Кромка ABS Дуб Феррара черно-коричневый 43х (100 м.п.) REHAUх43х2мм</t>
  </si>
  <si>
    <t>3549W Дуб Эндгрейн</t>
  </si>
  <si>
    <t>3549W Кромка ABS Дуб Эндгрейн 22х (300 м.п.) REHAUх22х0,4мм</t>
  </si>
  <si>
    <t>3549W Кромка ABS Дуб Эндгрейн 23х (100 м.п.) REHAUх23х2мм</t>
  </si>
  <si>
    <t>3549W Кромка ABS Дуб Эндгрейн 43х (100 м.п.) REHAUх43х2мм</t>
  </si>
  <si>
    <t>3550W Дуб Гикори</t>
  </si>
  <si>
    <t>3550W Кромка ABS Дуб Гикори 22х (300 м.п.) REHAUх22х0,4мм</t>
  </si>
  <si>
    <t>3550W Кромка ABS Дуб Гикори 23х (100 м.п.) REHAUх23х2мм</t>
  </si>
  <si>
    <t>3550W Кромка ABS Дуб Гикори 43х (100 м.п.) REHAUх43х2мм</t>
  </si>
  <si>
    <t>3553W Дуб сатиновый</t>
  </si>
  <si>
    <t>3553W Кромка ABS Дуб сатиновый 22х (300 м.п.) REHAUх22х0,4мм</t>
  </si>
  <si>
    <t>3553W Кромка ABS Дуб сатиновый 23х (100 м.п.) REHAUх23х2мм</t>
  </si>
  <si>
    <t>3553W Кромка ABS Дуб сатиновый 43х (100 м.п.) REHAUх43х2мм</t>
  </si>
  <si>
    <t>3554W Приморский</t>
  </si>
  <si>
    <t>3554W Кромка ABS Дуб Приморский 22х (300 м.п.) REHAUх22х0,4мм</t>
  </si>
  <si>
    <t>3554W Кромка ABS Дуб Приморский 23х (100 м.п.) REHAUх23х2мм</t>
  </si>
  <si>
    <t>3554W Кромка ABS Дуб Приморский 43х (100 м.п.) REHAUх43х2мм</t>
  </si>
  <si>
    <t>3555W Дуб Гикори Рокфорд</t>
  </si>
  <si>
    <t>3555W Кромка ABS Дуб Гикори Рокфорд 22х (300 м.п.) REHAUх22х0,4мм</t>
  </si>
  <si>
    <t>3555W Кромка ABS Дуб Гикори Рокфорд 23х (100 м.п.) REHAUх23х2мм</t>
  </si>
  <si>
    <t>3555W Кромка ABS Дуб Гикори Рокфорд 43х (100 м.п.) REHAUх43х2мм</t>
  </si>
  <si>
    <t>3570W Дуб Клабхаус</t>
  </si>
  <si>
    <t>3570W Кромка ABS Дуб Клабхаус 22х (300 м.п.) REHAUх22х0,4мм</t>
  </si>
  <si>
    <t>3570W Кромка ABS Дуб Клабхаус 23х (100 м.п.) REHAUх23х2мм</t>
  </si>
  <si>
    <t>3570W Кромка ABS Дуб Клабхаус 43х (100 м.п.) REHAUх43х2мм</t>
  </si>
  <si>
    <t>3571W Пиния скандинавская</t>
  </si>
  <si>
    <t>3571W Кромка ABS Пиния скандинавская 22х (300 м.п.) REHAUх22х0,4мм</t>
  </si>
  <si>
    <t>3571W Кромка ABS Пиния скандинавская 23х (100 м.п.) REHAUх23х2мм</t>
  </si>
  <si>
    <t>3571W Кромка ABS Пиния скандинавская 43х (100 м.п.) REHAUх43х2мм</t>
  </si>
  <si>
    <t>3572W Пельтро креативный</t>
  </si>
  <si>
    <t>3572W Кромка ABS Пельтро креативный 22х (300 м.п.) REHAUх22х0,4мм</t>
  </si>
  <si>
    <t>3572W Кромка ABS Пельтро креативный 23х (100 м.п.) REHAUх23х2мм</t>
  </si>
  <si>
    <t>3572W Кромка ABS Пельтро креативный 43х (100 м.п.) REHAUх43х2мм</t>
  </si>
  <si>
    <t>3589W Пиния светлая</t>
  </si>
  <si>
    <t>3589W Кромка ABS Пиния светлая 22х (300 м.п.) REHAUх22х0,4мм</t>
  </si>
  <si>
    <t>3589W Кромка ABS Пиния светлая 23х (100 м.п.) REHAUх23х2мм</t>
  </si>
  <si>
    <t>3589W Кромка ABS Пиния светлая 43х (100 м.п.) REHAUх43х2мм</t>
  </si>
  <si>
    <t>3591W Пиния Артвуд</t>
  </si>
  <si>
    <t>3591W Кромка ABS Пиния Артвуд 22х (300 м.п.) REHAUх22х0,4мм</t>
  </si>
  <si>
    <t>3591W Кромка ABS Пиния Артвуд 23х (100 м.п.) REHAUх23х2мм</t>
  </si>
  <si>
    <t>3591W Кромка ABS Пиния Артвуд 43х (100 м.п.) REHAUх43х2мм</t>
  </si>
  <si>
    <t>4163 Кромка ABS Орех 22х (300 м.п.) REHAUх22х0,4мм</t>
  </si>
  <si>
    <t>4214 Кромка ABS Вишня 22х (300 м.п.) REHAUх22х0,4мм</t>
  </si>
  <si>
    <t>4499 Кромка ABS Махагон SE 22х (300 м.п.) REHAUх22х0,4мм</t>
  </si>
  <si>
    <t>516V Лесной орех темный</t>
  </si>
  <si>
    <t>5287 Ольха светлая</t>
  </si>
  <si>
    <t>5441 Кромка ABS Береза 23х (100 м.п.) REHAUх23х2мм</t>
  </si>
  <si>
    <t>553W Кромка ABS Вудлайн кремовый 43х (100 м.п.) REHAUх43х2мм</t>
  </si>
  <si>
    <t>599V Кромка ABS Орех PR 22х (300 м.п.) REHAUх22х0,4мм</t>
  </si>
  <si>
    <t>624W Кромка ABS Венге светлый 43х (100 м.п.) REHAUх43х2мм</t>
  </si>
  <si>
    <t xml:space="preserve">62633 Зеленый пастельный </t>
  </si>
  <si>
    <t>62633 Кромка ABS Зеленый пастельный 22х (300 м.п.) REHAUх22х0,4мм</t>
  </si>
  <si>
    <t>62633 Кромка ABS Зеленый пастельный 23х (100 м.п.) REHAUх23х2мм</t>
  </si>
  <si>
    <t>62633 Кромка ABS Зеленый пастельный 43х (100 м.п.) REHAUх43х2мм</t>
  </si>
  <si>
    <t>693W Кромка ABS Дуб славония 43х (100 м.п.) REHAUх43х2мм</t>
  </si>
  <si>
    <t>7088 Кромка ABS Бук бавария 22х (300 м.п.) REHAUх22х0,4мм</t>
  </si>
  <si>
    <t>71256 Серый кобальт</t>
  </si>
  <si>
    <t>71256 Кромка ABS Серый кобальт 22х (300 м.п.) REHAUх22х0,4мм</t>
  </si>
  <si>
    <t>71256 Кромка ABS Серый кобальт 23х (100 м.п.) REHAUх23х2мм</t>
  </si>
  <si>
    <t>71256 Кромка ABS Серый кобальт 43х (100 м.п.) REHAUх43х2мм</t>
  </si>
  <si>
    <t xml:space="preserve">71416 Голубой сумеречный </t>
  </si>
  <si>
    <t>71416 Кромка ABS Голубой сумеречный 22х (300 м.п.) REHAUх22х0,4мм</t>
  </si>
  <si>
    <t>71416 Кромка ABS Голубой сумеречный 23х (100 м.п.) REHAUх23х2мм</t>
  </si>
  <si>
    <t>71416 Кромка ABS Голубой сумеречный 43х (100 м.п.) REHAUх43х2мм</t>
  </si>
  <si>
    <t xml:space="preserve">71516  Лава серая </t>
  </si>
  <si>
    <t>71552 Синий темный</t>
  </si>
  <si>
    <t>71552 Кромка ABS Синий темный 22х (300 м.п.) REHAUх22х0,4мм</t>
  </si>
  <si>
    <t>71552 Кромка ABS Синий темный 23х (100 м.п.) REHAUх23х2мм</t>
  </si>
  <si>
    <t>71552 Кромка ABS Синий темный 43х (100 м.п.) REHAUх43х2мм</t>
  </si>
  <si>
    <t>76426 Кромка ABS Мята 22х (300 м.п.) REHAUх22х0,4мм</t>
  </si>
  <si>
    <t>76426 Кромка ABS Мята 23х (100 м.п.) REHAUх23х2мм</t>
  </si>
  <si>
    <t>76426 Кромка ABS Мята 43х (100 м.п.) REHAUх43х2мм</t>
  </si>
  <si>
    <t>76873 Кромка ABS Белый премиум PE 22х (300 м.п.) REHAUх22х0,4мм</t>
  </si>
  <si>
    <t>76873 Кромка ABS Белый премиум PE 23х (150 м.п.) REHAUх23х0,8мм</t>
  </si>
  <si>
    <t>76873 Кромка ABS Белый премиум PE 43х (100 м.п.) REHAUх43х2мм</t>
  </si>
  <si>
    <t>77039 Кромка АВS Белый платиновый SM 23х (150 м.п.) REHAUх23х0,8мм</t>
  </si>
  <si>
    <t>78114 Кромка ABS Серый камень 43х (100 м.п.) REHAUх43х2мм</t>
  </si>
  <si>
    <t>78148 Кромка ABS Мидия 22х (300 м.п.) REHAUх22х0,4мм</t>
  </si>
  <si>
    <t>78148 Кромка ABS Мидия 23х (100 м.п.) REHAUх23х2мм</t>
  </si>
  <si>
    <t>78148 Кромка ABS Мидия 43х (100 м.п.) REHAUх43х2мм</t>
  </si>
  <si>
    <t>78335 Кромка ABS Белый альпийский 23х (100 м.п.) REHAU матх23х2мм</t>
  </si>
  <si>
    <t>78895 Кромка ABS Фукция 22х (300 м.п.) REHAUх22х0,4мм</t>
  </si>
  <si>
    <t>78895 Кромка ABS Фукция 23х (100 м.п.) REHAUх23х2мм</t>
  </si>
  <si>
    <t>78895 Кромка ABS Фукция 43х (100 м.п.) REHAUх43х2мм</t>
  </si>
  <si>
    <t>79098 Кромка ABS Кашемир серый LPE05 22х (300 м.п.) REHAUх22х0,4мм</t>
  </si>
  <si>
    <t>79098 Кромка ABS Кашемир серый LPE05 23х (100 м.п.) REHAUх23х2мм</t>
  </si>
  <si>
    <t>79098 Кромка ABS Кашемир серый LPE05 43х (100 м.п.) REHAUх43х2мм</t>
  </si>
  <si>
    <t>8771 Кромка ПВХ Венге Подлинный 22х (300 м.п.) REHAUх22х0,45мм</t>
  </si>
  <si>
    <t>8832 Кромка ПВХ Ольха 23х (150 м.п.) REHAUх23х0,8мм</t>
  </si>
  <si>
    <t>973W Кромка ABS Ясень серый 23х (150 м.п.) REHAUх23х0,8мм</t>
  </si>
  <si>
    <t>973W Кромка ABS Ясень серый 23х (100 м.п.) REHAUх23х2мм</t>
  </si>
  <si>
    <t>973W Кромка ABS Ясень серый 43х (100 м.п.) REHAUх43х2мм</t>
  </si>
  <si>
    <t>98522 Кромка ABS Черная РЕ 23х (150 м.п.) REHAUх23х0,8мм</t>
  </si>
  <si>
    <t>78997 Кромка ABS Белая 23х1,0мм (100 м.п.) REHAU матх23х1мм</t>
  </si>
  <si>
    <t>78997 Кромка ABS Белая 23х (100 м.п.) REHAU глянецх23х1,3мм</t>
  </si>
  <si>
    <t>Кромка премиум коллекций (все размеры)</t>
  </si>
  <si>
    <t>1100Е Кромка ABS Mirror Gloss Бежевый металлик 23х (100 м.п.) REHAU глянецх23х1,3мм</t>
  </si>
  <si>
    <t>140342 Кромка ABS Кашемир 23х (100 м.п.) REHAU матоваях23х1мм</t>
  </si>
  <si>
    <t>140588 Кромка ABS Капучино светло-коричневое 23х (100 м.п.) REHAU матоваях23х1мм</t>
  </si>
  <si>
    <t>2849W Кромка ABS Mirror Gloss Белый металлик 23х (100 м.п.) REHAU глянецх23х1,3мм</t>
  </si>
  <si>
    <t>491W Кромка ABS Mirror Gloss Зебрано макассар 23х (100 м.п.) REHAU глянецх23х1,3мм</t>
  </si>
  <si>
    <t>587Е Кромка ABS Mirror Gloss Серебряный металлик 23х1,3 мм (100 м.п.) REHAU глянецх23х1,3мм</t>
  </si>
  <si>
    <t>62524 Кромка ABS Mirror Gloss Красный светлый 23х (100 м.п.) REHAU глянецх23х1,3мм</t>
  </si>
  <si>
    <t>62693 Кромка ABS Mirror Gloss Бежевая светлая 23х (100 м.п.) REHAU глянецх23х1,3мм</t>
  </si>
  <si>
    <t>64083 Кромка ABS Mirror Gloss Бежевый пепельный 23х (100 м.п.) REHAU глянецх23х1,3мм</t>
  </si>
  <si>
    <t>67967 Кромка ABS Mirror Gloss Нуга 23х (100 м.п.) REHAU глянецх23х1,3мм</t>
  </si>
  <si>
    <t>71038 Кромка ABS Mirror Gloss Коричневый 23х (100 м.п.) REHAU глянецх23х1,3мм</t>
  </si>
  <si>
    <t>76264 Кромка ABS Mirror Gloss Белый глянец 23х (100 м.п.) REHAU глянецх23х1,3мм</t>
  </si>
  <si>
    <t>76474 Кромка ABS Mirror Gloss Темно-красный 23х (100 м.п.) REHAU глянецх23х1,3мм</t>
  </si>
  <si>
    <t>76490 Кромка ABS Mirror Gloss Черный глянец 23х (100 м.п.) REHAU глянецх23х1,3мм</t>
  </si>
  <si>
    <t>76557 Кромка ABS Mirror Gloss Белая 23х (100 м.п.) REHAU глянецх23х1,3мм</t>
  </si>
  <si>
    <t>76657 Кромка ABS Mirror Gloss Макиато 23х (100 м.п.) REHAU глянецх23х1,3мм</t>
  </si>
  <si>
    <t>76873 Кромка ABS Белый премиум 23х (100 м.п.) REHAU матоваях23х1мм</t>
  </si>
  <si>
    <t>76985 Кромка ABS Mirror Gloss Светло-серый пепел 23х (100 м.п.) REHAU глянецх23х1,3мм</t>
  </si>
  <si>
    <t>77284 Кромка ABS Mirror Gloss Шоколадный 23х (100 м.п.) REHAU глянецх23х1,3мм</t>
  </si>
  <si>
    <t>78083 Кромка ABS Mirror Gloss Премиум белый 23х (100 м.п.) REHAU глянецх23х1,3мм</t>
  </si>
  <si>
    <t>78153 Кромка ABS Mirror Gloss Ваниль 23х (100 м.п.) REHAU глянецх23х1,3мм</t>
  </si>
  <si>
    <t>V1785 Кромка ABS Mirror Gloss Оранжевая 23х (100 м.п.) REHAU глянецх23х1,3мм</t>
  </si>
  <si>
    <t>Распродажа</t>
  </si>
  <si>
    <t>∆</t>
  </si>
  <si>
    <t>складская</t>
  </si>
  <si>
    <r>
      <t xml:space="preserve">МДФ производства AGT (Турция) </t>
    </r>
    <r>
      <rPr>
        <sz val="25"/>
        <rFont val="Tahoma"/>
        <family val="2"/>
        <charset val="204"/>
      </rPr>
      <t xml:space="preserve">
Цены указаны в рублях за м</t>
    </r>
    <r>
      <rPr>
        <vertAlign val="superscript"/>
        <sz val="25"/>
        <rFont val="Tahoma"/>
        <family val="2"/>
        <charset val="204"/>
      </rPr>
      <t xml:space="preserve">2, </t>
    </r>
    <r>
      <rPr>
        <sz val="25"/>
        <rFont val="Tahoma"/>
        <family val="2"/>
        <charset val="204"/>
      </rPr>
      <t>размер листа 2800Х1220 (3,416 м</t>
    </r>
    <r>
      <rPr>
        <vertAlign val="superscript"/>
        <sz val="25"/>
        <rFont val="Tahoma"/>
        <family val="2"/>
        <charset val="204"/>
      </rPr>
      <t>2</t>
    </r>
    <r>
      <rPr>
        <sz val="25"/>
        <rFont val="Tahoma"/>
        <family val="2"/>
        <charset val="204"/>
      </rPr>
      <t>)</t>
    </r>
  </si>
  <si>
    <t>Панели AGT : верхний слой - высоко глянцевая и супер матовая, плотная пленка ПВХ, обратная сторона покрыта белым матовым меламином.</t>
  </si>
  <si>
    <t>Коричневый насыщенный</t>
  </si>
  <si>
    <t>Rehau</t>
  </si>
  <si>
    <t>ABS Красный светлый</t>
  </si>
  <si>
    <t>Белый глянец</t>
  </si>
  <si>
    <t>Магнолия кремовая</t>
  </si>
  <si>
    <t>Шоколадный</t>
  </si>
  <si>
    <t>Макиато</t>
  </si>
  <si>
    <t>Белый альпийский</t>
  </si>
  <si>
    <t>Мокко шелк</t>
  </si>
  <si>
    <t>23х1,3мм</t>
  </si>
  <si>
    <t>491W</t>
  </si>
  <si>
    <t>Зебрано макассар</t>
  </si>
  <si>
    <t xml:space="preserve">Cеребристый антрацит </t>
  </si>
  <si>
    <t>Бежевая светлая</t>
  </si>
  <si>
    <t>Бежевый пепельный</t>
  </si>
  <si>
    <t>Галактика кремовая</t>
  </si>
  <si>
    <t>Ваниль</t>
  </si>
  <si>
    <t>12068</t>
  </si>
  <si>
    <t>Не складская</t>
  </si>
  <si>
    <t>МДФ AGT 6003 Серебряный глянец</t>
  </si>
  <si>
    <t>76490 Кромка ABS Mirror Gloss Черный глянец 23х1,3мм (100 м.п.) REHAU глянец</t>
  </si>
  <si>
    <t>Кромка 640 ABS Крем золотой Глянец 22*1мм (100 м.п.) AGT</t>
  </si>
  <si>
    <t>76657 Кромка ABS Mirror Gloss Макиато 23х1,3мм (100 м.п.) REHAU глянец</t>
  </si>
  <si>
    <t>МДФ AGT 640 Крем золотой Глянец (692)</t>
  </si>
  <si>
    <t>Кромка Белый металлик 11035K 23х1 мм глянец NIEMANN</t>
  </si>
  <si>
    <t>78153 Кромка ABS Mirror Gloss Ваниль 23х1,3мм (100 м.п.) REHAU глянец</t>
  </si>
  <si>
    <t>Кромка 678 ABS Галактика кремовая Глянец 22*1мм (100 м.п.) AGT</t>
  </si>
  <si>
    <t>МДФ AGT 678 Галактика кремовая Глянец (693)</t>
  </si>
  <si>
    <t>78335 Кромка ABS Белый альпийский 23х2мм (100 м.п.) REHAU мат</t>
  </si>
  <si>
    <t>МДФ AGT 734 Белый шелк Soft Touch (717)</t>
  </si>
  <si>
    <t>Кромка 733 ABS Мокко шелк 22*1мм (100 м.п.) AGT</t>
  </si>
  <si>
    <t>МДФ AGT 733 Мокко шелк Soft Touch</t>
  </si>
  <si>
    <t>76474 Кромка ABS Mirror Gloss Темно-красный 23х1,3мм (100 м.п.) REHAU глянец</t>
  </si>
  <si>
    <t>62693 Кромка ABS Mirror Gloss Бежевая светлая 23х1,3мм (100 м.п.) REHAU глянец</t>
  </si>
  <si>
    <t>76557 Кромка ABS Mirror Gloss Белая 23х1,3мм (100 м.п.) REHAU глянец</t>
  </si>
  <si>
    <t>76264 Кромка ABS Mirror Gloss Белый глянец 23х1,3мм (100 м.п.) REHAU глянец</t>
  </si>
  <si>
    <t>МДФ AGT 664 Волна белая 3D (поперечная стр-ра!)</t>
  </si>
  <si>
    <t>64083 Кромка ABS Mirror Gloss Бежевый пепельный 23х1,3мм (100 м.п.) REHAU глянец</t>
  </si>
  <si>
    <t>МДФ AGT 641 Лакоста Глянец</t>
  </si>
  <si>
    <t>МДФ AGT 628 Листья белые Глянец</t>
  </si>
  <si>
    <t>МДФ AGT 623 Капучино/Кофе с молоком Глянец</t>
  </si>
  <si>
    <t>77284 Кромка ABS Mirror Gloss Шоколадный 23х1,3мм (100 м.п.) REHAU глянец</t>
  </si>
  <si>
    <t>МДФ AGT 620 Коричневый/Шоколад Глянец</t>
  </si>
  <si>
    <t>МДФ AGT 608 Антрацит металлический Глянец</t>
  </si>
  <si>
    <t>140590 Кромка АВS Магнолия кремовая 23х1мм (100 м.п.) REHAU матовая</t>
  </si>
  <si>
    <t>1636Е Кромка ПММА Visions V-Nut Крем/Нержавейка 23х1,3мм (100 м.п.) REHAU</t>
  </si>
  <si>
    <t>491W Кромка ABS Mirror Gloss Зебрано макассар 23х1,3мм (100 м.п.) REHAU глянец</t>
  </si>
  <si>
    <t>МДФ AGT 604 Черное дерево Глянец</t>
  </si>
  <si>
    <t>МДФ AGT 601 Белый Глянец</t>
  </si>
  <si>
    <t>62524 Кромка ABS Mirror Gloss Красный светлый 23х1,3мм (100 м.п.) REHAU глянец</t>
  </si>
  <si>
    <t>МДФ AGT 600 Красный Глянец</t>
  </si>
  <si>
    <t>77037 Кромка ABS Бежевый (алебастр) РЕ 23х2мм (100 м.п.) REHAU</t>
  </si>
  <si>
    <t>77037 Кромка ABS Бежевый (алебастр) РЕ 43х2мм (100 м.п.) REHAU</t>
  </si>
  <si>
    <t>140285 Кромка ABS Коричневый насыщенный 23х2мм (100 м.п.) REHAU</t>
  </si>
  <si>
    <t>МДФ AGT 380 Коричневая кожа</t>
  </si>
  <si>
    <t>23х2 мм</t>
  </si>
  <si>
    <t>Кромка 383 ABS Кашемир Белый матовый 22* (100 м.п.) AGTх22х1мм</t>
  </si>
  <si>
    <t>Кромка 384 ABS Кашемир Золотой матовый 22* (100 м.п.) AGTх22х1мм</t>
  </si>
  <si>
    <t>Кромка 385 ABS Кашемир Кремовый матовый 22* (100 м.п.) AGTх22х1мм</t>
  </si>
  <si>
    <t>Кромка 386 ABS Кашемир Медный матовый 22* (100 м.п.) AGTх22х1мм</t>
  </si>
  <si>
    <t>Кромка 387 ABS Кашемир Серый матовый  22* (100 м.п.) AGTх22х1мм</t>
  </si>
  <si>
    <t>Кромка 6003 ABS Серебряный Глянец 22 *  (100 м.п.) AGTх22х1мм</t>
  </si>
  <si>
    <t>Кромка 6006 ABS Эфес черный Глянець 22 *  (100 м.п.) AGTх22х1мм</t>
  </si>
  <si>
    <t>Кромка 6007 ABS Эфес белый Глянец 22 *  (100 м.п.) AGTх22х1мм</t>
  </si>
  <si>
    <t>Кромка 733 ABS Мокко шелк 22* (100 м.п.) AGTх22х1мм</t>
  </si>
  <si>
    <t>Кромка Лава U741 23x1 мм матовая NIEMANNх23х1мм</t>
  </si>
  <si>
    <t>Кромка Серо-коричневый U1191 23х1 мм глянец NIEMANNх23х1мм</t>
  </si>
  <si>
    <t>Кромка Темно-серый U1233 23х1 мм Polymatt NIEMANNх23х1мм</t>
  </si>
  <si>
    <t>140172 Голубиный синий</t>
  </si>
  <si>
    <t xml:space="preserve">140300 Холодный голубой </t>
  </si>
  <si>
    <t>140342 Кашемир матовая</t>
  </si>
  <si>
    <t>140361 Оранжевый Джаффа</t>
  </si>
  <si>
    <t>140590 Магнолия кремовая</t>
  </si>
  <si>
    <t>140590 Кромка АВS Магнолия кремовая 23х (100 м.п.) REHAU матоваях23х1мм</t>
  </si>
  <si>
    <t>1936W Кромка ABS Креативный декор 23х (150 м.п.) REHAUх23х0,8мм</t>
  </si>
  <si>
    <t>2060W Снежная лиственница</t>
  </si>
  <si>
    <t>2060W Кромка ABS Снежная лиственница 23х (150 м.п.) REHAUх23х0,8мм</t>
  </si>
  <si>
    <t>2060W Кромка ABS Снежная лиственница 23х (100 м.п.) REHAUх23х2мм</t>
  </si>
  <si>
    <t>2776 Кромка ABS Кремона-шампань 22х (300 м.п.) REHAUх22х0,4мм</t>
  </si>
  <si>
    <t>2974W Дуб Осло</t>
  </si>
  <si>
    <t>2982W Дуб Хельсинки</t>
  </si>
  <si>
    <t>3380W Пиния голубая</t>
  </si>
  <si>
    <t>3380W Кромка ABS Пиния голубая 23х (100 м.п.) REHAUх23х2мм</t>
  </si>
  <si>
    <t>3590W Сосна Сонома</t>
  </si>
  <si>
    <t>3590W Кромка ABS Сосна Сонома 23х (150 м.п.) REHAUх23х0,8мм</t>
  </si>
  <si>
    <t>3590W Кромка ABS Сосна Сонома 23х (100 м.п.) REHAUх23х2мм</t>
  </si>
  <si>
    <t>3668W Дуб Браун</t>
  </si>
  <si>
    <t>3668W Кромка ABS Дуб Браун 23х (100 м.п.) REHAUх23х2мм</t>
  </si>
  <si>
    <t>4214 Кромка ABS Вишня 43х (100 м.п.) REHAUх43х2мм</t>
  </si>
  <si>
    <t>5441 Кромка ABS Береза 22х (300 м.п.) REHAUх22х0,4мм</t>
  </si>
  <si>
    <t>5441 Кромка ABS Береза 43х (100 м.п.) REHAUх43х2мм</t>
  </si>
  <si>
    <t>67364 Кромка ABS Серый перламутровый PE13 23х (100 м.п.) REHAUх23х2мм</t>
  </si>
  <si>
    <t>67364 Кромка ABS Серый перламутровый PE13 43х (100 м.п.) REHAUх43х2мм</t>
  </si>
  <si>
    <t>67364 Кромка ABS Серый перламутровый PE414 22х (300 м.п.) REHAUх22х0,4мм</t>
  </si>
  <si>
    <t>68390 Серый Ластра</t>
  </si>
  <si>
    <t>7088 Кромка ABS Бук бавария 23х (150 м.п.) REHAUх23х0,8мм</t>
  </si>
  <si>
    <t>74290 Кромка ABS Зеленая PE20 23х (100 м.п.) REHAUх23х2мм</t>
  </si>
  <si>
    <t>76575 Зеленый Лайм</t>
  </si>
  <si>
    <t>77039 Кромка АВS Белый платиновый РЕ 22х (300 м.п.) REHAUх22х0,4мм</t>
  </si>
  <si>
    <t>77039 Кромка АВS Белый платиновый РЕ 43х (100 м.п.) REHAUх43х2мм</t>
  </si>
  <si>
    <t>77177 Кромка ABS Голубой лед РЕ20 23х (100 м.п.) REHAUх23х2мм</t>
  </si>
  <si>
    <t>78384 Кромка ABS Серая земля 23х (150 м.п.) REHAUх23х0,8мм</t>
  </si>
  <si>
    <t>78384 Кромка ABS Серая земля 23х (100 м.п.) REHAUх23х2мм</t>
  </si>
  <si>
    <t>78384 Кромка ABS Серая земля 43х (100 м.п.) REHAUх43х2мм</t>
  </si>
  <si>
    <t>961W Кромка ABS Винтаж серо-коричневый 23х (150 м.п.) REHAUх23х0,8мм</t>
  </si>
  <si>
    <t>1340W Кромка ABS Mirror Gloss Ореховое дерево 23х (100 м.п.) REHAU глянецх23х1,3мм</t>
  </si>
  <si>
    <t>1637Е Кромка ПММА Visions V-Nut Серебристый металлик/Нержавейка 23х (100 м.п.) REHAUх23х1,3мм</t>
  </si>
  <si>
    <t>ПРАЙС-ЛИСТ от</t>
  </si>
  <si>
    <t>МДФ AGT 393 Камень матовый (1 сорт)  2800х1220х18мм</t>
  </si>
  <si>
    <t>961W Кромка ABS Винтаж серо-коричневый 23х0,8мм (150 м.п.) REHAU</t>
  </si>
  <si>
    <t>МДФ AGT 6001 Пера глянец (1 сорт)  2800х1220х18мм</t>
  </si>
  <si>
    <t>1340W Кромка ABS Mirror Gloss Ореховое дерево 23х1,3мм (100 м.п.) REHAU глянец</t>
  </si>
  <si>
    <t>МДФ AGT 6003 Серебряный глянец (1 сорт)  2800х1220х18мм</t>
  </si>
  <si>
    <t>Кромка 6003 ABS Серебряный Глянец 22 * 1мм (100 м.п.) AGT</t>
  </si>
  <si>
    <t>МДФ AGT 6006 Эфес черный Глянец (1 сорт)  2800х1220х18мм</t>
  </si>
  <si>
    <t>Кромка 6006 ABS Эфес черный Глянець 22 * 1мм (100 м.п.) AGT</t>
  </si>
  <si>
    <t>МДФ AGT 6007 Эфес белый Глянец (1 сорт)  2800х1220х18мм</t>
  </si>
  <si>
    <t>Кромка 6007 ABS Эфес белый Глянец 22 * 1мм (100 м.п.) AGT</t>
  </si>
  <si>
    <t>Складска</t>
  </si>
  <si>
    <t>Soft Touch </t>
  </si>
  <si>
    <t>Кромка 7496M Кремовый 23х1 мм matt NIEMANNх23х1мм</t>
  </si>
  <si>
    <t>Кромка Pianovo Metal Золото 22x1,3 мм NIEMANNх22х1,3мм</t>
  </si>
  <si>
    <t>Кромка Pianovo Metal Медь 22x1,3 мм NIEMANNх22х1,3мм</t>
  </si>
  <si>
    <t>1447W Орех</t>
  </si>
  <si>
    <t>1447W Кромка ABS Орех античный 23х (150 м.п.) REHAUх23х0,8мм</t>
  </si>
  <si>
    <t>1447W Кромка ABS Орех античный 23х (100 м.п.) REHAUх43х2мм</t>
  </si>
  <si>
    <t>1447W Кромка ABS Орех античный 43х (100 м.п.) REHAUх43х2мм</t>
  </si>
  <si>
    <t>1635W Береза серая</t>
  </si>
  <si>
    <t>1813W Кромка ABS Дуб оливковый 23х (150 м.п.) REHAUх23х0,8мм</t>
  </si>
  <si>
    <t>1813W Кромка ABS Дуб оливковый 23х (100 м.п.) REHAUх23х2мм</t>
  </si>
  <si>
    <t>1813W Кромка ABS Дуб оливковый 43х (100 м.п.) REHAUх43х2мм</t>
  </si>
  <si>
    <t>2231Z Неро</t>
  </si>
  <si>
    <t>2231Z Кромка ABS Неро 23х (100 м.п.) REHAUх23х2мм</t>
  </si>
  <si>
    <t>2231Z Кромка ABS Неро 43х (100 м.п.) REHAUх43х2мм</t>
  </si>
  <si>
    <t>2584W  Серый</t>
  </si>
  <si>
    <t>2584W Кромка ABS Камень серый 23х (150 м.п.) REHAUх23х0,8мм</t>
  </si>
  <si>
    <t>2584W Кромка ABS Камень серый 23х (100 м.п.) REHAUх23х2мм</t>
  </si>
  <si>
    <t>2584W Кромка ABS Камень серый 43х (100 м.п.) REHAUх43х2мм</t>
  </si>
  <si>
    <t>2640W Ясень Расподия</t>
  </si>
  <si>
    <t>2765W Ясень Мессина</t>
  </si>
  <si>
    <t xml:space="preserve">3001W  Орех серый </t>
  </si>
  <si>
    <t>3001W Кромка ABS Орех карибский 23х (150 м.п.) REHAUх23х0,8мм</t>
  </si>
  <si>
    <t>3001W Кромка ABS Орех карибский 23х (100 м.п.) REHAUх23х2мм</t>
  </si>
  <si>
    <t>3001W Кромка ABS Орех карибский 43х (100 м.п.) REHAUх43х2мм</t>
  </si>
  <si>
    <t>3007W Кромка ABS Лиственница 43х (100 м.п.) REHAUх43х2мм</t>
  </si>
  <si>
    <t>3239W  Антрацит</t>
  </si>
  <si>
    <t>3239W Кромка ABS Камень антрацит коричневый 23х (150 м.п.) REHAUх23х0,8мм</t>
  </si>
  <si>
    <t>3239W Кромка ABS Камень антрацит коричневый 23х (100 м.п.) REHAUх23х2мм</t>
  </si>
  <si>
    <t>3239W Кромка ABS Камень антрацит коричневый 43х (100 м.п.) REHAUх43х2мм</t>
  </si>
  <si>
    <t>3329W Дуб бежево-серый</t>
  </si>
  <si>
    <t>3329W Кромка ABS Дуб бежево-серый 23х (150 м.п.) REHAUх23х0,8мм</t>
  </si>
  <si>
    <t>3329W Кромка ABS Дуб бежево-серый 23х (100 м.п.) REHAUх23х2мм</t>
  </si>
  <si>
    <t>3329W Кромка ABS Дуб бежево-серый 43х (100 м.п.) REHAUх43х2мм</t>
  </si>
  <si>
    <t>3654W Каньйон Белый</t>
  </si>
  <si>
    <t>74290 Кромка ABS Зеленая РЕ20 22х (300 м.п.) REHAUх22х0,4мм</t>
  </si>
  <si>
    <t>76873 Кромка ABS Белый премиум РЕ170 23х (150 м.п.) REHAUх23х0,8мм</t>
  </si>
  <si>
    <t>76873 Кромка ABS Белый премиум РЕ170 23х (100 м.п.) REHAUх23х2мм</t>
  </si>
  <si>
    <t>76873 Кромка ABS Белый премиум РЕ170 43х (100 м.п.) REHAUх23х2мм</t>
  </si>
  <si>
    <t>77036 Кромка АВS Бежевый песок PE13 23х (100 м.п.) REHAUх23х2мм</t>
  </si>
  <si>
    <t>77036 Кромка АВS Бежевый песок PE23 22х (300 м.п.) REHAUх22х0,4мм</t>
  </si>
  <si>
    <t>77177 Кромка ABS Голубой лед РЕ20 22х (300 м.п.) REHAUх22х0,4мм</t>
  </si>
  <si>
    <t>14481 Кромка ABS Mirror Gloss Бежевая темная 23х (100 м.п.) REHAU глянецх23х1,3мм</t>
  </si>
  <si>
    <t>МДФ AGT 300 Металлик INOX\Белый PE 2800х1220х18мм</t>
  </si>
  <si>
    <t>МДФ AGT 368 Кремовая пустыня 3D\Белый РЕ (попер ст-ра!) 2800х1220х18мм</t>
  </si>
  <si>
    <t>МДФ AGT 380 Коричневая кожа\Белый РЕ 2800х1220х18мм</t>
  </si>
  <si>
    <t>МДФ AGT 381 Кремовая кожа\Белый РЕ 2800х1220х18мм</t>
  </si>
  <si>
    <t>МДФ AGT 383 Кашемир Белый матовый\Белый РЕ 2800х1220х18мм</t>
  </si>
  <si>
    <t>МДФ AGT 384 Кашемир Золотой матовый\Белый РЕ 2800х1220х18мм</t>
  </si>
  <si>
    <t>МДФ AGT 385 Кашемир Кремовый матовый\Белый РЕ 2800х1220х18мм</t>
  </si>
  <si>
    <t>МДФ AGT 386 Кашемир Медный матовый\Белый РЕ 2800х1220х18мм</t>
  </si>
  <si>
    <t>МДФ AGT 387 Кашемир Серый матовый\Белый РЕ 2800х1220х18мм</t>
  </si>
  <si>
    <t>МДФ AGT 393 Камень матовый\Белый РЕ 2800х1220х18мм</t>
  </si>
  <si>
    <t>МДФ AGT 600 Красный Глянец\Белый РЕ 2800х1220х18мм</t>
  </si>
  <si>
    <t>МДФ AGT 6001 Пера глянец\Белый РЕ 2800х1220х18мм</t>
  </si>
  <si>
    <t>МДФ AGT 6002 Черный Глянец\Белый РЕ 2800х1220х18мм</t>
  </si>
  <si>
    <t>МДФ AGT 6003 Серебряный глянец\Белый РЕ 2800х1220х18мм</t>
  </si>
  <si>
    <t>МДФ AGT 6006 Эфес черный Глянец\Белый РЕ 2800х1220х18мм</t>
  </si>
  <si>
    <t>МДФ AGT 6007 Эфес белый Глянец\Белый РЕ 2800х1220х18мм</t>
  </si>
  <si>
    <t>МДФ AGT 601 Белый Глянец\Белый РЕ 2800х1220х18мм</t>
  </si>
  <si>
    <t>МДФ AGT 603 Вяз металлический Глянец\Белый РЕ 2800х1220х18мм</t>
  </si>
  <si>
    <t>МДФ AGT 604 Черное дерево Глянец\Белый РЕ 2800х1220х18мм</t>
  </si>
  <si>
    <t>51871 </t>
  </si>
  <si>
    <t xml:space="preserve">Эфес черный </t>
  </si>
  <si>
    <t>Серебряный</t>
  </si>
  <si>
    <t>Эфес белый</t>
  </si>
  <si>
    <t>Пера глянец</t>
  </si>
  <si>
    <t>1340W</t>
  </si>
  <si>
    <t>Ореховое дерево</t>
  </si>
  <si>
    <t>Камень матовый</t>
  </si>
  <si>
    <t>Винтаж серо-коричневый</t>
  </si>
  <si>
    <t>23х0,8 мм</t>
  </si>
  <si>
    <t>961W</t>
  </si>
  <si>
    <t xml:space="preserve">МДФ AGT 393 Камень матовый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</si>
</sst>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6">
    <numFmt numFmtId="164" formatCode="#,##0.00\ [$грн.-422]"/>
    <numFmt numFmtId="165" formatCode="_-* #,##0.00_₴_-;\-* #,##0.00_₴_-;_-* &quot;-&quot;??_₴_-;_-@_-"/>
    <numFmt numFmtId="166" formatCode="0&quot; Титан&quot;"/>
    <numFmt numFmtId="167" formatCode="0&quot; Красная&quot;"/>
    <numFmt numFmtId="168" formatCode="0&quot; Зеленая&quot;"/>
    <numFmt numFmtId="169" formatCode="0&quot; Синяя&quot;"/>
    <numFmt numFmtId="170" formatCode="0&quot; Беж&quot;"/>
    <numFmt numFmtId="171" formatCode="0&quot; Бордо&quot;"/>
    <numFmt numFmtId="172" formatCode="0&quot; Графит&quot;"/>
    <numFmt numFmtId="173" formatCode="0&quot; Мокко&quot;"/>
    <numFmt numFmtId="174" formatCode="0&quot; Капучино&quot;"/>
    <numFmt numFmtId="175" formatCode="0&quot; Латте&quot;"/>
    <numFmt numFmtId="176" formatCode="0&quot; Антрацит&quot;"/>
    <numFmt numFmtId="177" formatCode="0&quot; Белая&quot;"/>
    <numFmt numFmtId="178" formatCode="0&quot; Жёлтая&quot;"/>
    <numFmt numFmtId="179" formatCode="0&quot; Белый&quot;"/>
    <numFmt numFmtId="180" formatCode="0&quot; Белая &quot;"/>
    <numFmt numFmtId="181" formatCode="0&quot; Бежевая&quot;"/>
    <numFmt numFmtId="182" formatCode="0&quot; Оранжевая&quot;"/>
    <numFmt numFmtId="183" formatCode="0&quot; Желтый&quot;"/>
    <numFmt numFmtId="184" formatCode="0&quot; Светло-жёлтый&quot;"/>
    <numFmt numFmtId="185" formatCode="0&quot; Серо-коричневая&quot;"/>
    <numFmt numFmtId="186" formatCode="0&quot; Средне-серый&quot;"/>
    <numFmt numFmtId="187" formatCode="0&quot; Чёрно-серый&quot;"/>
    <numFmt numFmtId="188" formatCode="0&quot; Темно-коричневый&quot;"/>
    <numFmt numFmtId="189" formatCode="0&quot; Помадный&quot;"/>
    <numFmt numFmtId="190" formatCode="0&quot; Апельсин&quot;"/>
    <numFmt numFmtId="191" formatCode="0&quot; Баклажан&quot;"/>
    <numFmt numFmtId="192" formatCode="0&quot; Полисандр&quot;"/>
    <numFmt numFmtId="193" formatCode="0&quot; Деним&quot;"/>
    <numFmt numFmtId="194" formatCode="0&quot; Бук&quot;"/>
    <numFmt numFmtId="195" formatCode="0&quot; Кремона-шампань&quot;"/>
    <numFmt numFmtId="196" formatCode="0&quot; Красный&quot;"/>
    <numFmt numFmtId="197" formatCode="0&quot;W&quot;"/>
    <numFmt numFmtId="198" formatCode="0&quot; Ольха&quot;"/>
    <numFmt numFmtId="199" formatCode="0&quot; Бордо &quot;"/>
    <numFmt numFmtId="200" formatCode="0&quot; Вольтерия&quot;"/>
    <numFmt numFmtId="201" formatCode="0&quot; Орех&quot;"/>
    <numFmt numFmtId="202" formatCode="0&quot; Вишня&quot;"/>
    <numFmt numFmtId="203" formatCode="0&quot; Махагон&quot;"/>
    <numFmt numFmtId="204" formatCode="0&quot; Сосна&quot;"/>
    <numFmt numFmtId="205" formatCode="0&quot; Мультиплекс&quot;"/>
    <numFmt numFmtId="206" formatCode="0&quot; Груша&quot;"/>
    <numFmt numFmtId="207" formatCode="0&quot; Голубая&quot;"/>
    <numFmt numFmtId="208" formatCode="0&quot; Металлик&quot;"/>
    <numFmt numFmtId="209" formatCode="0&quot; Береза&quot;"/>
    <numFmt numFmtId="210" formatCode="0&quot; Каштан&quot;"/>
    <numFmt numFmtId="211" formatCode="0&quot; Чёрная&quot;"/>
    <numFmt numFmtId="212" formatCode="0&quot; Зелёная&quot;"/>
    <numFmt numFmtId="213" formatCode="0&quot; Редвуд&quot;"/>
    <numFmt numFmtId="214" formatCode="0&quot; Яблоня&quot;"/>
    <numFmt numFmtId="215" formatCode="0&quot; Кальвадос&quot;"/>
    <numFmt numFmtId="216" formatCode="0&quot; Cиний&quot;"/>
    <numFmt numFmtId="217" formatCode="0&quot; Сиреневая&quot;"/>
    <numFmt numFmtId="218" formatCode="0&quot; Серый&quot;"/>
    <numFmt numFmtId="219" formatCode="0&quot; Сакура&quot;"/>
    <numFmt numFmtId="220" formatCode="0&quot; Светло-серый &quot;"/>
    <numFmt numFmtId="221" formatCode="0&quot; Камель&quot;"/>
    <numFmt numFmtId="222" formatCode="0&quot; Коричневый&quot;"/>
    <numFmt numFmtId="223" formatCode="0&quot; Серая&quot;"/>
    <numFmt numFmtId="224" formatCode="0&quot; Роза&quot;"/>
    <numFmt numFmtId="225" formatCode="0&quot; Миндаль&quot;"/>
    <numFmt numFmtId="226" formatCode="0&quot; Салатовая&quot;"/>
    <numFmt numFmtId="227" formatCode="0&quot; Лайм&quot;"/>
    <numFmt numFmtId="228" formatCode="0&quot; Магнолия&quot;"/>
    <numFmt numFmtId="229" formatCode="0&quot; Кирпично-красный&quot;"/>
    <numFmt numFmtId="230" formatCode="0&quot; Кирпичный&quot;"/>
    <numFmt numFmtId="231" formatCode="0&quot; Фарфор&quot;"/>
    <numFmt numFmtId="232" formatCode="0&quot; Клён&quot;"/>
    <numFmt numFmtId="233" formatCode="0&quot; Базальт&quot;"/>
    <numFmt numFmtId="234" formatCode="0&quot; розовый&quot;"/>
    <numFmt numFmtId="235" formatCode="0&quot; Зеленый&quot;"/>
    <numFmt numFmtId="236" formatCode="0&quot; Серо-голубая&quot;"/>
    <numFmt numFmtId="237" formatCode="0&quot; Темно-красный&quot;"/>
    <numFmt numFmtId="238" formatCode="0&quot; Мята&quot;"/>
    <numFmt numFmtId="239" formatCode="0&quot; Бензин-океан&quot;"/>
    <numFmt numFmtId="240" formatCode="0&quot; Абердин&quot;"/>
    <numFmt numFmtId="241" formatCode="0&quot; Жёлтый&quot;"/>
    <numFmt numFmtId="242" formatCode="0&quot; Черная&quot;"/>
    <numFmt numFmtId="243" formatCode="0&quot; Темно-серый&quot;"/>
    <numFmt numFmtId="244" formatCode="0&quot; Сливочный&quot;"/>
    <numFmt numFmtId="245" formatCode="0&quot; Пастельно-желтый&quot;"/>
    <numFmt numFmtId="246" formatCode="0&quot; Серо-бежевая&quot;"/>
    <numFmt numFmtId="247" formatCode="0&quot; Светло-серый&quot;"/>
    <numFmt numFmtId="248" formatCode="0&quot; Фисташка&quot;"/>
    <numFmt numFmtId="249" formatCode="0&quot; Бежево-коричневый&quot;"/>
    <numFmt numFmtId="250" formatCode="0&quot; Оранжевый&quot;"/>
    <numFmt numFmtId="251" formatCode="0&quot; Жемчужный-белый&quot;"/>
    <numFmt numFmtId="252" formatCode="0&quot; Чёрно-коричневая&quot;"/>
    <numFmt numFmtId="253" formatCode="0&quot; Солнечный&quot;"/>
    <numFmt numFmtId="254" formatCode="0&quot; Каприче&quot;"/>
    <numFmt numFmtId="255" formatCode="0&quot; Пинк&quot;"/>
    <numFmt numFmtId="256" formatCode="0&quot; Лазурь&quot;"/>
    <numFmt numFmtId="257" formatCode="0&quot; Карамель&quot;"/>
    <numFmt numFmtId="258" formatCode="0&quot; Лимонный&quot;"/>
    <numFmt numFmtId="259" formatCode="0&quot; Венге&quot;"/>
    <numFmt numFmtId="260" formatCode="0&quot; Голубой&quot;"/>
    <numFmt numFmtId="261" formatCode="0&quot; Персик&quot;"/>
    <numFmt numFmtId="262" formatCode="0&quot; Лиловый&quot;"/>
    <numFmt numFmtId="263" formatCode="0&quot; Нуга&quot;"/>
    <numFmt numFmtId="264" formatCode="0&quot; Оливково-зеленый&quot;"/>
    <numFmt numFmtId="265" formatCode="0&quot; Болотный&quot;"/>
    <numFmt numFmtId="266" formatCode="0&quot; Орхидея&quot;"/>
    <numFmt numFmtId="267" formatCode="0&quot; Фукция&quot;"/>
    <numFmt numFmtId="268" formatCode="0&quot; Дыня&quot;"/>
    <numFmt numFmtId="269" formatCode="0&quot; Ярко-желтый&quot;"/>
    <numFmt numFmtId="270" formatCode="0&quot; Травянисто-зеленый&quot;"/>
    <numFmt numFmtId="271" formatCode="0&quot; Аква&quot;"/>
    <numFmt numFmtId="272" formatCode="0&quot; Лагуна&quot;"/>
    <numFmt numFmtId="273" formatCode="0&quot; Бирюзовый&quot;"/>
    <numFmt numFmtId="274" formatCode="0&quot; Мандариновый&quot;"/>
    <numFmt numFmtId="275" formatCode="0&quot; Желто-оранжевый&quot;"/>
    <numFmt numFmtId="276" formatCode="0&quot; Шоколад&quot;"/>
    <numFmt numFmtId="277" formatCode="0&quot; Берёза&quot;"/>
    <numFmt numFmtId="278" formatCode="0&quot; Шампань &quot;"/>
    <numFmt numFmtId="279" formatCode="0&quot; Бежевый&quot;"/>
    <numFmt numFmtId="280" formatCode="0&quot; Тёмно-зелёная&quot;"/>
    <numFmt numFmtId="281" formatCode="0&quot; Клен&quot;"/>
    <numFmt numFmtId="282" formatCode="0&quot;  Светло-зеленая&quot;"/>
    <numFmt numFmtId="283" formatCode="0&quot; Мидия &quot;"/>
    <numFmt numFmtId="284" formatCode="0&quot;  Тоффи&quot;"/>
    <numFmt numFmtId="285" formatCode="0&quot;  Малиновый&quot;"/>
    <numFmt numFmtId="286" formatCode="0&quot;  Оливковый&quot;"/>
    <numFmt numFmtId="287" formatCode="0&quot;  Жасминовый&quot;"/>
    <numFmt numFmtId="288" formatCode="0&quot; Красно-кораловый &quot;"/>
    <numFmt numFmtId="289" formatCode="0.00&quot; EUR&quot;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8"/>
      <color indexed="8"/>
      <name val="Arial"/>
      <family val="2"/>
    </font>
    <font>
      <sz val="10"/>
      <name val="Cambria"/>
      <family val="1"/>
      <charset val="204"/>
    </font>
    <font>
      <sz val="16"/>
      <name val="Tahoma"/>
      <family val="2"/>
      <charset val="204"/>
    </font>
    <font>
      <sz val="14"/>
      <name val="Tahoma"/>
      <family val="2"/>
      <charset val="204"/>
    </font>
    <font>
      <sz val="10"/>
      <name val="Tahoma"/>
      <family val="2"/>
      <charset val="204"/>
    </font>
    <font>
      <sz val="6"/>
      <name val="Tahoma"/>
      <family val="2"/>
      <charset val="204"/>
    </font>
    <font>
      <sz val="14"/>
      <name val="Cambria"/>
      <family val="1"/>
      <charset val="204"/>
    </font>
    <font>
      <b/>
      <sz val="16"/>
      <name val="Tahoma"/>
      <family val="2"/>
      <charset val="204"/>
    </font>
    <font>
      <sz val="14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4"/>
      <color rgb="FFC00000"/>
      <name val="Cambria"/>
      <family val="1"/>
      <charset val="204"/>
    </font>
    <font>
      <sz val="14"/>
      <color rgb="FF000000"/>
      <name val="Georgia"/>
      <family val="1"/>
      <charset val="204"/>
    </font>
    <font>
      <sz val="10"/>
      <color indexed="8"/>
      <name val="Times New Roman"/>
      <family val="1"/>
      <charset val="204"/>
    </font>
    <font>
      <b/>
      <sz val="25"/>
      <name val="Tahoma"/>
      <family val="2"/>
      <charset val="204"/>
    </font>
    <font>
      <sz val="25"/>
      <name val="Tahoma"/>
      <family val="2"/>
      <charset val="204"/>
    </font>
    <font>
      <vertAlign val="superscript"/>
      <sz val="25"/>
      <name val="Tahoma"/>
      <family val="2"/>
      <charset val="204"/>
    </font>
    <font>
      <sz val="10"/>
      <name val="MS Sans Serif"/>
      <family val="2"/>
      <charset val="238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8"/>
      <name val="Arial"/>
      <family val="2"/>
    </font>
    <font>
      <b/>
      <sz val="12"/>
      <name val="Arial"/>
      <family val="2"/>
    </font>
    <font>
      <b/>
      <u/>
      <sz val="8"/>
      <name val="Arial"/>
      <family val="2"/>
    </font>
    <font>
      <b/>
      <u/>
      <sz val="11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6"/>
      <color theme="1"/>
      <name val="Tahoma"/>
      <family val="2"/>
      <charset val="204"/>
    </font>
    <font>
      <b/>
      <sz val="20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color rgb="FFFF0000"/>
      <name val="Verdana"/>
      <family val="2"/>
      <charset val="204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borderId="0" fillId="0" fontId="0" numFmtId="0"/>
    <xf applyAlignment="0" applyNumberFormat="0" applyProtection="0" borderId="1" fillId="2" fontId="2" numFmtId="0"/>
    <xf borderId="0" fillId="0" fontId="1" numFmtId="0"/>
    <xf borderId="0" fillId="0" fontId="3" numFmtId="0"/>
    <xf borderId="0" fillId="0" fontId="21" numFmtId="0"/>
    <xf borderId="0" fillId="0" fontId="1" numFmtId="0"/>
    <xf borderId="0" fillId="0" fontId="22" numFmtId="0"/>
    <xf borderId="0" fillId="0" fontId="3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3" numFmtId="0"/>
    <xf applyAlignment="0" applyBorder="0" applyFill="0" applyFont="0" applyProtection="0" borderId="0" fillId="0" fontId="22" numFmtId="0"/>
    <xf applyAlignment="0" applyBorder="0" applyFill="0" applyFont="0" applyProtection="0" borderId="0" fillId="0" fontId="3" numFmtId="165"/>
  </cellStyleXfs>
  <cellXfs count="438">
    <xf borderId="0" fillId="0" fontId="0" numFmtId="0" xfId="0"/>
    <xf applyAlignment="1" applyFont="1" borderId="0" fillId="0" fontId="5" numFmtId="0" xfId="2">
      <alignment vertical="center"/>
    </xf>
    <xf applyAlignment="1" applyFont="1" applyNumberFormat="1" borderId="0" fillId="0" fontId="5" numFmtId="164" xfId="2">
      <alignment vertical="center"/>
    </xf>
    <xf applyAlignment="1" applyFont="1" applyNumberFormat="1" borderId="0" fillId="0" fontId="5" numFmtId="0" xfId="2">
      <alignment horizontal="center" vertical="center"/>
    </xf>
    <xf applyAlignment="1" applyFont="1" applyNumberFormat="1" borderId="0" fillId="0" fontId="5" numFmtId="164" xfId="2">
      <alignment horizontal="center" vertical="center"/>
    </xf>
    <xf applyAlignment="1" applyFont="1" borderId="0" fillId="0" fontId="5" numFmtId="0" xfId="2">
      <alignment horizontal="center" vertical="center"/>
    </xf>
    <xf borderId="0" fillId="0" fontId="3" numFmtId="0" xfId="3"/>
    <xf applyNumberFormat="1" borderId="0" fillId="0" fontId="3" numFmtId="0" xfId="3"/>
    <xf applyAlignment="1" applyBorder="1" applyFill="1" applyFont="1" applyNumberFormat="1" borderId="0" fillId="0" fontId="6" numFmtId="164" xfId="2">
      <alignment horizontal="center" vertical="center" wrapText="1"/>
    </xf>
    <xf applyAlignment="1" applyBorder="1" applyFill="1" applyFont="1" borderId="0" fillId="0" fontId="6" numFmtId="0" xfId="2">
      <alignment vertical="center" wrapText="1"/>
    </xf>
    <xf applyAlignment="1" applyBorder="1" applyFill="1" applyFont="1" applyNumberFormat="1" borderId="0" fillId="0" fontId="6" numFmtId="0" xfId="2">
      <alignment vertical="center" wrapText="1"/>
    </xf>
    <xf applyAlignment="1" applyBorder="1" applyFill="1" applyFont="1" borderId="0" fillId="0" fontId="6" numFmtId="0" xfId="2">
      <alignment vertical="center"/>
    </xf>
    <xf applyAlignment="1" applyBorder="1" applyFont="1" applyNumberFormat="1" borderId="2" fillId="0" fontId="7" numFmtId="0" xfId="2">
      <alignment horizontal="center" vertical="center"/>
    </xf>
    <xf applyAlignment="1" applyBorder="1" applyFill="1" applyFont="1" applyNumberFormat="1" borderId="0" fillId="0" fontId="6" numFmtId="0" xfId="2">
      <alignment horizontal="left" vertical="center" wrapText="1"/>
    </xf>
    <xf applyAlignment="1" applyBorder="1" applyFill="1" applyFont="1" applyNumberFormat="1" borderId="0" fillId="0" fontId="6" numFmtId="164" xfId="2">
      <alignment horizontal="left" vertical="center" wrapText="1"/>
    </xf>
    <xf applyAlignment="1" applyBorder="1" applyFill="1" applyFont="1" borderId="0" fillId="0" fontId="6" numFmtId="0" xfId="2">
      <alignment horizontal="left" vertical="center" wrapText="1"/>
    </xf>
    <xf applyAlignment="1" applyBorder="1" applyFill="1" applyFont="1" applyNumberFormat="1" borderId="0" fillId="0" fontId="8" numFmtId="164" xfId="2">
      <alignment horizontal="left" vertical="center" wrapText="1"/>
    </xf>
    <xf applyAlignment="1" applyBorder="1" applyFill="1" applyFont="1" applyNumberFormat="1" borderId="0" fillId="0" fontId="8" numFmtId="0" xfId="2">
      <alignment horizontal="left" vertical="center" wrapText="1"/>
    </xf>
    <xf applyAlignment="1" applyBorder="1" applyFill="1" applyFont="1" borderId="0" fillId="0" fontId="8" numFmtId="0" xfId="2">
      <alignment horizontal="left" vertical="center" wrapText="1"/>
    </xf>
    <xf applyAlignment="1" applyBorder="1" applyFill="1" applyFont="1" borderId="0" fillId="0" fontId="9" numFmtId="0" xfId="2">
      <alignment horizontal="left" indent="4" vertical="center" wrapText="1"/>
    </xf>
    <xf applyAlignment="1" applyFont="1" borderId="0" fillId="0" fontId="10" numFmtId="0" xfId="2">
      <alignment vertical="center"/>
    </xf>
    <xf applyAlignment="1" applyFont="1" borderId="0" fillId="0" fontId="10" numFmtId="0" xfId="2">
      <alignment horizontal="center" vertical="center"/>
    </xf>
    <xf applyAlignment="1" applyBorder="1" applyFill="1" applyFont="1" borderId="4" fillId="0" fontId="7" numFmtId="0" xfId="2">
      <alignment horizontal="center" vertical="center" wrapText="1"/>
    </xf>
    <xf applyAlignment="1" applyBorder="1" applyFont="1" applyNumberFormat="1" borderId="6" fillId="0" fontId="12" numFmtId="1" xfId="3">
      <alignment horizontal="center" vertical="center"/>
    </xf>
    <xf applyAlignment="1" applyBorder="1" applyFont="1" borderId="7" fillId="0" fontId="10" numFmtId="0" xfId="2">
      <alignment horizontal="center" vertical="center"/>
    </xf>
    <xf applyAlignment="1" applyBorder="1" applyFont="1" borderId="9" fillId="0" fontId="13" numFmtId="0" xfId="3">
      <alignment horizontal="left" vertical="center"/>
    </xf>
    <xf applyAlignment="1" applyBorder="1" applyFont="1" borderId="9" fillId="0" fontId="13" numFmtId="0" xfId="3">
      <alignment horizontal="center" vertical="center"/>
    </xf>
    <xf applyAlignment="1" applyBorder="1" applyFill="1" applyFont="1" borderId="9" fillId="0" fontId="7" numFmtId="0" xfId="2">
      <alignment horizontal="center" vertical="center" wrapText="1"/>
    </xf>
    <xf applyAlignment="1" applyBorder="1" applyFill="1" applyFont="1" borderId="12" fillId="0" fontId="7" numFmtId="0" xfId="2">
      <alignment horizontal="center" vertical="center" wrapText="1"/>
    </xf>
    <xf applyAlignment="1" applyBorder="1" applyFont="1" applyNumberFormat="1" borderId="2" fillId="0" fontId="12" numFmtId="1" xfId="3">
      <alignment horizontal="center" vertical="center"/>
    </xf>
    <xf applyAlignment="1" applyBorder="1" applyFont="1" borderId="14" fillId="0" fontId="10" numFmtId="0" xfId="2">
      <alignment horizontal="center" vertical="center"/>
    </xf>
    <xf applyAlignment="1" applyBorder="1" applyFont="1" borderId="16" fillId="0" fontId="13" numFmtId="0" xfId="3">
      <alignment horizontal="left" vertical="center"/>
    </xf>
    <xf applyAlignment="1" applyBorder="1" applyFont="1" borderId="16" fillId="0" fontId="13" numFmtId="0" xfId="3">
      <alignment horizontal="center" vertical="center"/>
    </xf>
    <xf applyAlignment="1" applyBorder="1" applyFill="1" applyFont="1" borderId="16" fillId="0" fontId="7" numFmtId="0" xfId="2">
      <alignment horizontal="center" vertical="center" wrapText="1"/>
    </xf>
    <xf applyAlignment="1" applyBorder="1" applyFill="1" applyFont="1" applyNumberFormat="1" borderId="2" fillId="0" fontId="6" numFmtId="0" xfId="2">
      <alignment horizontal="center" vertical="center"/>
    </xf>
    <xf applyAlignment="1" applyBorder="1" applyFill="1" applyFont="1" applyNumberFormat="1" borderId="13" fillId="0" fontId="7" numFmtId="4" xfId="2">
      <alignment horizontal="center" vertical="center" wrapText="1"/>
    </xf>
    <xf applyAlignment="1" applyBorder="1" applyFont="1" applyNumberFormat="1" borderId="2" fillId="0" fontId="13" numFmtId="0" xfId="3">
      <alignment horizontal="center" vertical="center"/>
    </xf>
    <xf applyAlignment="1" applyBorder="1" applyFill="1" applyFont="1" applyNumberFormat="1" borderId="25" fillId="0" fontId="11" numFmtId="4" xfId="2">
      <alignment horizontal="center" vertical="center"/>
    </xf>
    <xf applyAlignment="1" applyBorder="1" applyFill="1" applyFont="1" borderId="14" fillId="0" fontId="6" numFmtId="0" xfId="2">
      <alignment horizontal="center" vertical="center"/>
    </xf>
    <xf applyAlignment="1" applyBorder="1" applyFill="1" applyFont="1" applyNumberFormat="1" borderId="26" fillId="0" fontId="11" numFmtId="4" xfId="2">
      <alignment horizontal="center" vertical="center"/>
    </xf>
    <xf applyAlignment="1" applyBorder="1" applyFill="1" applyFont="1" borderId="29" fillId="0" fontId="7" numFmtId="0" xfId="2">
      <alignment horizontal="center" vertical="center" wrapText="1"/>
    </xf>
    <xf applyAlignment="1" applyBorder="1" applyFill="1" applyFont="1" applyNumberFormat="1" borderId="30" fillId="0" fontId="7" numFmtId="4" xfId="2">
      <alignment horizontal="center" vertical="center" wrapText="1"/>
    </xf>
    <xf applyAlignment="1" applyBorder="1" applyFont="1" applyNumberFormat="1" borderId="27" fillId="0" fontId="12" numFmtId="1" xfId="3">
      <alignment horizontal="center" vertical="center"/>
    </xf>
    <xf applyAlignment="1" applyBorder="1" applyFont="1" borderId="28" fillId="0" fontId="10" numFmtId="0" xfId="2">
      <alignment horizontal="center" vertical="center"/>
    </xf>
    <xf applyAlignment="1" applyBorder="1" applyFont="1" borderId="32" fillId="0" fontId="13" numFmtId="0" xfId="3">
      <alignment horizontal="left" vertical="center"/>
    </xf>
    <xf applyAlignment="1" applyBorder="1" applyFont="1" borderId="32" fillId="0" fontId="13" numFmtId="0" xfId="3">
      <alignment horizontal="center" vertical="center"/>
    </xf>
    <xf applyAlignment="1" applyBorder="1" applyFill="1" applyFont="1" borderId="32" fillId="0" fontId="7" numFmtId="0" xfId="2">
      <alignment horizontal="center" vertical="center" wrapText="1"/>
    </xf>
    <xf applyAlignment="1" applyBorder="1" applyFill="1" applyFont="1" borderId="23" fillId="0" fontId="7" numFmtId="0" xfId="2">
      <alignment horizontal="center" vertical="center" wrapText="1"/>
    </xf>
    <xf applyAlignment="1" applyBorder="1" applyFont="1" applyNumberFormat="1" borderId="33" fillId="0" fontId="12" numFmtId="1" xfId="3">
      <alignment horizontal="center" vertical="center"/>
    </xf>
    <xf applyAlignment="1" applyFill="1" applyFont="1" borderId="0" fillId="0" fontId="10" numFmtId="0" xfId="2">
      <alignment vertical="center"/>
    </xf>
    <xf applyAlignment="1" applyFill="1" applyFont="1" borderId="0" fillId="0" fontId="15" numFmtId="0" xfId="2">
      <alignment vertical="center"/>
    </xf>
    <xf applyAlignment="1" applyBorder="1" applyFill="1" applyFont="1" applyNumberFormat="1" borderId="2" fillId="0" fontId="12" numFmtId="1" xfId="3">
      <alignment horizontal="center" vertical="center"/>
    </xf>
    <xf applyAlignment="1" applyBorder="1" applyFill="1" applyFont="1" borderId="16" fillId="0" fontId="13" numFmtId="0" xfId="3">
      <alignment horizontal="center" vertical="center"/>
    </xf>
    <xf applyAlignment="1" applyBorder="1" applyFill="1" applyFont="1" applyNumberFormat="1" borderId="27" fillId="0" fontId="12" numFmtId="1" xfId="3">
      <alignment horizontal="center" vertical="center"/>
    </xf>
    <xf applyAlignment="1" applyBorder="1" applyFill="1" applyFont="1" borderId="32" fillId="0" fontId="6" numFmtId="0" xfId="2">
      <alignment horizontal="center" vertical="center" wrapText="1"/>
    </xf>
    <xf applyAlignment="1" applyBorder="1" applyFill="1" applyFont="1" borderId="32" fillId="0" fontId="13" numFmtId="0" xfId="3">
      <alignment horizontal="center" vertical="center"/>
    </xf>
    <xf applyAlignment="1" applyBorder="1" applyFill="1" applyFont="1" applyNumberFormat="1" borderId="5" fillId="0" fontId="7" numFmtId="4" xfId="2">
      <alignment horizontal="center" vertical="center" wrapText="1"/>
    </xf>
    <xf applyFont="1" borderId="0" fillId="0" fontId="16" numFmtId="0" xfId="2"/>
    <xf applyAlignment="1" applyBorder="1" applyFill="1" applyFont="1" applyNumberFormat="1" borderId="34" fillId="0" fontId="6" numFmtId="0" xfId="2">
      <alignment horizontal="center" vertical="center" wrapText="1"/>
    </xf>
    <xf applyAlignment="1" applyBorder="1" applyFill="1" applyFont="1" borderId="19" fillId="0" fontId="7" numFmtId="0" xfId="2">
      <alignment horizontal="center" vertical="center" wrapText="1"/>
    </xf>
    <xf applyAlignment="1" applyBorder="1" applyFill="1" applyFont="1" applyNumberFormat="1" borderId="35" fillId="0" fontId="7" numFmtId="4" xfId="2">
      <alignment horizontal="center" vertical="center" wrapText="1"/>
    </xf>
    <xf applyAlignment="1" applyBorder="1" applyFont="1" applyNumberFormat="1" borderId="34" fillId="0" fontId="12" numFmtId="1" xfId="3">
      <alignment horizontal="center" vertical="center"/>
    </xf>
    <xf applyAlignment="1" applyBorder="1" applyFont="1" borderId="18" fillId="0" fontId="10" numFmtId="0" xfId="2">
      <alignment horizontal="center" vertical="center"/>
    </xf>
    <xf applyAlignment="1" applyBorder="1" applyFill="1" applyFont="1" borderId="20" fillId="0" fontId="7" numFmtId="0" xfId="2">
      <alignment horizontal="center" vertical="center" wrapText="1"/>
    </xf>
    <xf applyAlignment="1" applyFont="1" borderId="0" fillId="0" fontId="17" numFmtId="0" xfId="2">
      <alignment wrapText="1"/>
    </xf>
    <xf applyAlignment="1" applyBorder="1" applyFont="1" borderId="2" fillId="0" fontId="23" numFmtId="0" xfId="0">
      <alignment horizontal="center"/>
    </xf>
    <xf applyAlignment="1" applyBorder="1" applyFont="1" applyNumberFormat="1" borderId="13" fillId="0" fontId="24" numFmtId="0" xfId="0">
      <alignment horizontal="center"/>
    </xf>
    <xf applyAlignment="1" applyFont="1" applyNumberFormat="1" borderId="0" fillId="0" fontId="26" numFmtId="0" xfId="0">
      <alignment horizontal="center"/>
    </xf>
    <xf applyAlignment="1" applyFont="1" applyNumberFormat="1" borderId="0" fillId="0" fontId="28" numFmtId="0" xfId="0">
      <alignment horizontal="center" vertical="center"/>
    </xf>
    <xf applyAlignment="1" applyBorder="1" applyFont="1" applyNumberFormat="1" borderId="2" fillId="0" fontId="29" numFmtId="1" xfId="0">
      <alignment horizontal="center" vertical="center"/>
    </xf>
    <xf applyAlignment="1" applyBorder="1" applyFont="1" applyNumberFormat="1" borderId="2" fillId="0" fontId="29" numFmtId="1" xfId="0">
      <alignment horizontal="right" vertical="center"/>
    </xf>
    <xf applyAlignment="1" applyBorder="1" applyFont="1" applyNumberFormat="1" borderId="2" fillId="0" fontId="29" numFmtId="0" xfId="0">
      <alignment horizontal="center" vertical="center"/>
    </xf>
    <xf applyAlignment="1" borderId="0" fillId="0" fontId="0" numFmtId="0" xfId="0">
      <alignment horizontal="left"/>
    </xf>
    <xf applyAlignment="1" applyBorder="1" applyFont="1" borderId="24" fillId="0" fontId="13" numFmtId="0" xfId="3">
      <alignment horizontal="center" vertical="center"/>
    </xf>
    <xf applyAlignment="1" applyBorder="1" applyFont="1" borderId="24" fillId="0" fontId="13" numFmtId="0" xfId="3">
      <alignment horizontal="left" vertical="center"/>
    </xf>
    <xf applyAlignment="1" applyBorder="1" applyFont="1" borderId="23" fillId="0" fontId="10" numFmtId="0" xfId="2">
      <alignment horizontal="center" vertical="center"/>
    </xf>
    <xf applyAlignment="1" applyBorder="1" applyFill="1" applyFont="1" borderId="16" fillId="0" fontId="6" numFmtId="0" xfId="2">
      <alignment horizontal="center" vertical="center" wrapText="1"/>
    </xf>
    <xf applyAlignment="1" applyBorder="1" applyFill="1" applyFont="1" borderId="16" fillId="0" fontId="6" numFmtId="0" xfId="2">
      <alignment horizontal="left" vertical="center" wrapText="1"/>
    </xf>
    <xf applyAlignment="1" applyBorder="1" applyFill="1" applyFont="1" borderId="14" fillId="0" fontId="7" numFmtId="0" xfId="2">
      <alignment horizontal="center" vertical="center" wrapText="1"/>
    </xf>
    <xf applyAlignment="1" applyBorder="1" applyFill="1" applyFont="1" borderId="2" fillId="0" fontId="7" numFmtId="0" xfId="2">
      <alignment horizontal="center" vertical="center" wrapText="1"/>
    </xf>
    <xf applyAlignment="1" applyBorder="1" applyFill="1" applyFont="1" applyNumberFormat="1" borderId="38" fillId="0" fontId="11" numFmtId="0" xfId="1">
      <alignment horizontal="center" vertical="center"/>
    </xf>
    <xf applyAlignment="1" applyBorder="1" applyFill="1" applyFont="1" borderId="38" fillId="0" fontId="11" numFmtId="0" xfId="1">
      <alignment horizontal="center" vertical="center"/>
    </xf>
    <xf applyAlignment="1" applyBorder="1" applyFill="1" applyFont="1" borderId="12" fillId="0" fontId="6" numFmtId="0" xfId="2">
      <alignment horizontal="center" vertical="center" wrapText="1"/>
    </xf>
    <xf applyAlignment="1" applyBorder="1" applyFill="1" applyFont="1" borderId="39" fillId="0" fontId="11" numFmtId="0" xfId="1">
      <alignment horizontal="center" vertical="center"/>
    </xf>
    <xf applyAlignment="1" applyBorder="1" applyFill="1" applyFont="1" applyNumberFormat="1" borderId="27" fillId="0" fontId="6" numFmtId="0" xfId="2">
      <alignment horizontal="center" vertical="center" wrapText="1"/>
    </xf>
    <xf applyAlignment="1" applyBorder="1" applyFont="1" applyNumberFormat="1" borderId="33" fillId="0" fontId="13" numFmtId="0" xfId="3">
      <alignment horizontal="center" vertical="center"/>
    </xf>
    <xf applyAlignment="1" applyBorder="1" applyFill="1" applyFont="1" borderId="16" fillId="0" fontId="6" numFmtId="0" xfId="2">
      <alignment horizontal="center" vertical="center"/>
    </xf>
    <xf applyAlignment="1" applyBorder="1" applyFill="1" applyFont="1" borderId="9" fillId="0" fontId="6" numFmtId="0" xfId="2">
      <alignment horizontal="center" vertical="center"/>
    </xf>
    <xf applyAlignment="1" applyBorder="1" applyFill="1" applyFont="1" applyNumberFormat="1" borderId="16" fillId="0" fontId="6" numFmtId="0" xfId="2">
      <alignment horizontal="center" vertical="center"/>
    </xf>
    <xf applyAlignment="1" applyBorder="1" applyFill="1" applyFont="1" applyNumberFormat="1" borderId="46" fillId="0" fontId="30" numFmtId="4" xfId="2">
      <alignment horizontal="left" vertical="center"/>
    </xf>
    <xf applyAlignment="1" applyBorder="1" applyFill="1" applyFont="1" applyNumberFormat="1" borderId="48" fillId="0" fontId="30" numFmtId="4" xfId="2">
      <alignment horizontal="left" vertical="center"/>
    </xf>
    <xf applyAlignment="1" applyBorder="1" applyFill="1" applyFont="1" borderId="46" fillId="0" fontId="6" numFmtId="0" xfId="2">
      <alignment vertical="center"/>
    </xf>
    <xf applyAlignment="1" applyBorder="1" applyFill="1" applyFont="1" borderId="47" fillId="0" fontId="6" numFmtId="0" xfId="2">
      <alignment vertical="center"/>
    </xf>
    <xf applyAlignment="1" applyBorder="1" applyFill="1" applyFont="1" borderId="32" fillId="0" fontId="6" numFmtId="0" xfId="2">
      <alignment horizontal="center" vertical="center"/>
    </xf>
    <xf applyAlignment="1" applyBorder="1" applyFill="1" applyFont="1" borderId="16" fillId="0" fontId="30" numFmtId="0" xfId="2">
      <alignment horizontal="center" vertical="center"/>
    </xf>
    <xf applyAlignment="1" applyBorder="1" applyFill="1" applyFont="1" borderId="20" fillId="0" fontId="30" numFmtId="0" xfId="2">
      <alignment horizontal="center" vertical="center"/>
    </xf>
    <xf applyAlignment="1" applyBorder="1" applyFill="1" applyFont="1" borderId="24" fillId="0" fontId="30" numFmtId="0" xfId="2">
      <alignment horizontal="center" vertical="center"/>
    </xf>
    <xf applyAlignment="1" applyBorder="1" applyFill="1" applyFont="1" borderId="32" fillId="0" fontId="30" numFmtId="0" xfId="2">
      <alignment horizontal="center" vertical="center"/>
    </xf>
    <xf applyAlignment="1" applyBorder="1" applyFill="1" applyFont="1" applyNumberFormat="1" borderId="16" fillId="0" fontId="30" numFmtId="0" xfId="2">
      <alignment horizontal="center" vertical="center"/>
    </xf>
    <xf applyAlignment="1" applyBorder="1" applyFill="1" applyFont="1" applyNumberFormat="1" borderId="0" fillId="0" fontId="6" numFmtId="164" xfId="2">
      <alignment horizontal="center" vertical="center" wrapText="1"/>
    </xf>
    <xf applyAlignment="1" applyBorder="1" applyFill="1" applyFont="1" borderId="45" fillId="0" fontId="6" numFmtId="0" xfId="2">
      <alignment horizontal="center" vertical="center" wrapText="1"/>
    </xf>
    <xf applyAlignment="1" applyBorder="1" applyFill="1" applyFont="1" borderId="46" fillId="0" fontId="6" numFmtId="0" xfId="2">
      <alignment horizontal="center" vertical="center" wrapText="1"/>
    </xf>
    <xf applyAlignment="1" applyBorder="1" applyFill="1" applyFont="1" borderId="10" fillId="0" fontId="6" numFmtId="0" xfId="2">
      <alignment horizontal="center" vertical="center" wrapText="1"/>
    </xf>
    <xf applyAlignment="1" applyBorder="1" applyFill="1" applyFont="1" borderId="48" fillId="0" fontId="6" numFmtId="0" xfId="2">
      <alignment horizontal="center" vertical="center" wrapText="1"/>
    </xf>
    <xf applyAlignment="1" applyBorder="1" applyFill="1" applyFont="1" borderId="0" fillId="0" fontId="6" numFmtId="0" xfId="2">
      <alignment horizontal="center" vertical="center" wrapText="1"/>
    </xf>
    <xf applyAlignment="1" applyBorder="1" applyFill="1" applyFont="1" applyNumberFormat="1" borderId="45" fillId="0" fontId="6" numFmtId="4" xfId="2">
      <alignment horizontal="center" vertical="center" wrapText="1"/>
    </xf>
    <xf applyAlignment="1" applyBorder="1" applyFill="1" applyFont="1" applyNumberFormat="1" borderId="46" fillId="0" fontId="6" numFmtId="4" xfId="2">
      <alignment horizontal="center" vertical="center" wrapText="1"/>
    </xf>
    <xf applyAlignment="1" applyBorder="1" applyFill="1" applyFont="1" applyNumberFormat="1" borderId="10" fillId="0" fontId="6" numFmtId="4" xfId="2">
      <alignment horizontal="center" vertical="center" wrapText="1"/>
    </xf>
    <xf applyAlignment="1" applyBorder="1" applyFill="1" applyFont="1" borderId="52" fillId="0" fontId="6" numFmtId="0" xfId="2">
      <alignment horizontal="center" vertical="center" wrapText="1"/>
    </xf>
    <xf applyAlignment="1" applyBorder="1" applyFill="1" applyFont="1" borderId="53" fillId="0" fontId="6" numFmtId="0" xfId="2">
      <alignment horizontal="center" vertical="center" wrapText="1"/>
    </xf>
    <xf applyAlignment="1" applyBorder="1" applyFill="1" applyFont="1" borderId="54" fillId="0" fontId="6" numFmtId="0" xfId="2">
      <alignment horizontal="center" vertical="center" wrapText="1"/>
    </xf>
    <xf applyAlignment="1" applyBorder="1" applyFill="1" applyFont="1" applyNumberFormat="1" borderId="55" fillId="0" fontId="6" numFmtId="0" xfId="2">
      <alignment horizontal="center" vertical="center" wrapText="1"/>
    </xf>
    <xf applyAlignment="1" applyBorder="1" applyFill="1" applyFont="1" applyNumberFormat="1" borderId="56" fillId="0" fontId="6" numFmtId="0" xfId="2">
      <alignment horizontal="center" vertical="center"/>
    </xf>
    <xf applyAlignment="1" applyBorder="1" applyFill="1" applyFont="1" borderId="53" fillId="0" fontId="6" numFmtId="0" xfId="2">
      <alignment horizontal="center" vertical="center"/>
    </xf>
    <xf applyAlignment="1" applyBorder="1" applyFill="1" applyFont="1" borderId="57" fillId="0" fontId="6" numFmtId="0" xfId="2">
      <alignment horizontal="center" vertical="center"/>
    </xf>
    <xf applyAlignment="1" applyBorder="1" applyFill="1" applyFont="1" borderId="54" fillId="0" fontId="6" numFmtId="0" xfId="2">
      <alignment horizontal="center" vertical="center"/>
    </xf>
    <xf applyAlignment="1" applyBorder="1" applyFont="1" borderId="10" fillId="0" fontId="13" numFmtId="0" xfId="3">
      <alignment horizontal="left" vertical="center"/>
    </xf>
    <xf applyAlignment="1" applyBorder="1" applyFill="1" applyFont="1" borderId="10" fillId="0" fontId="6" numFmtId="0" xfId="2">
      <alignment vertical="center"/>
    </xf>
    <xf applyAlignment="1" applyBorder="1" applyFill="1" applyFont="1" borderId="53" fillId="0" fontId="6" numFmtId="0" xfId="2">
      <alignment vertical="center"/>
    </xf>
    <xf applyAlignment="1" applyBorder="1" applyFill="1" applyFont="1" borderId="59" fillId="0" fontId="6" numFmtId="0" xfId="2">
      <alignment vertical="center"/>
    </xf>
    <xf applyAlignment="1" applyBorder="1" applyFill="1" applyFont="1" borderId="56" fillId="0" fontId="6" numFmtId="0" xfId="2">
      <alignment horizontal="center" vertical="center"/>
    </xf>
    <xf applyAlignment="1" applyBorder="1" applyFill="1" applyFont="1" borderId="60" fillId="0" fontId="6" numFmtId="0" xfId="2">
      <alignment horizontal="center" vertical="center"/>
    </xf>
    <xf applyAlignment="1" applyBorder="1" applyFill="1" applyFont="1" borderId="57" fillId="0" fontId="6" numFmtId="0" xfId="2">
      <alignment vertical="center"/>
    </xf>
    <xf applyAlignment="1" applyBorder="1" applyFont="1" applyNumberFormat="1" borderId="56" fillId="0" fontId="13" numFmtId="1" xfId="3">
      <alignment horizontal="center" vertical="center"/>
    </xf>
    <xf applyAlignment="1" applyBorder="1" applyFill="1" applyFont="1" applyNumberFormat="1" borderId="56" fillId="0" fontId="6" numFmtId="0" xfId="2">
      <alignment horizontal="center" vertical="center" wrapText="1"/>
    </xf>
    <xf applyAlignment="1" applyBorder="1" applyFill="1" applyFont="1" applyNumberFormat="1" borderId="55" fillId="0" fontId="6" numFmtId="0" xfId="2">
      <alignment horizontal="center" vertical="center"/>
    </xf>
    <xf applyBorder="1" applyFill="1" borderId="0" fillId="4" fontId="3" numFmtId="0" xfId="3"/>
    <xf applyAlignment="1" applyBorder="1" applyFill="1" borderId="0" fillId="4" fontId="3" numFmtId="0" xfId="3">
      <alignment horizontal="left"/>
    </xf>
    <xf applyAlignment="1" applyBorder="1" applyFill="1" applyFont="1" applyNumberFormat="1" borderId="0" fillId="4" fontId="4" numFmtId="0" xfId="3">
      <alignment horizontal="left" vertical="top"/>
    </xf>
    <xf applyAlignment="1" applyBorder="1" applyFill="1" applyFont="1" applyNumberFormat="1" borderId="0" fillId="4" fontId="3" numFmtId="0" xfId="3">
      <alignment horizontal="left" vertical="top"/>
    </xf>
    <xf applyAlignment="1" applyBorder="1" applyFill="1" applyFont="1" applyNumberFormat="1" borderId="0" fillId="4" fontId="4" numFmtId="0" xfId="3">
      <alignment vertical="top"/>
    </xf>
    <xf applyAlignment="1" applyBorder="1" applyFill="1" borderId="0" fillId="4" fontId="3" numFmtId="0" xfId="3"/>
    <xf applyAlignment="1" applyBorder="1" applyFill="1" applyFont="1" applyNumberFormat="1" borderId="48" fillId="4" fontId="29" numFmtId="0" xfId="3">
      <alignment horizontal="left" vertical="top"/>
    </xf>
    <xf applyAlignment="1" applyBorder="1" applyFill="1" applyFont="1" applyNumberFormat="1" borderId="48" fillId="4" fontId="29" numFmtId="0" xfId="3">
      <alignment vertical="top"/>
    </xf>
    <xf applyAlignment="1" applyBorder="1" applyFill="1" applyFont="1" applyNumberFormat="1" borderId="48" fillId="4" fontId="29" numFmtId="0" xfId="3">
      <alignment horizontal="left" vertical="top" wrapText="1"/>
    </xf>
    <xf applyAlignment="1" applyBorder="1" applyFill="1" applyFont="1" applyNumberFormat="1" borderId="0" fillId="4" fontId="4" numFmtId="0" xfId="3">
      <alignment vertical="top"/>
    </xf>
    <xf applyAlignment="1" applyBorder="1" applyFill="1" applyFont="1" borderId="33" fillId="0" fontId="6" numFmtId="0" xfId="2">
      <alignment horizontal="center" vertical="center"/>
    </xf>
    <xf applyAlignment="1" applyBorder="1" applyFill="1" applyFont="1" borderId="2" fillId="0" fontId="6" numFmtId="0" xfId="2">
      <alignment horizontal="center" vertical="center"/>
    </xf>
    <xf applyAlignment="1" applyBorder="1" applyFill="1" applyFont="1" borderId="6" fillId="0" fontId="6" numFmtId="0" xfId="2">
      <alignment horizontal="center" vertical="center"/>
    </xf>
    <xf applyAlignment="1" applyBorder="1" applyFont="1" borderId="24" fillId="0" fontId="13" numFmtId="0" xfId="3">
      <alignment horizontal="center" vertical="center"/>
    </xf>
    <xf applyAlignment="1" applyBorder="1" applyFill="1" applyFont="1" borderId="20" fillId="0" fontId="6" numFmtId="0" xfId="2">
      <alignment horizontal="center" vertical="center"/>
    </xf>
    <xf applyAlignment="1" applyBorder="1" applyFont="1" borderId="20" fillId="0" fontId="13" numFmtId="0" xfId="3">
      <alignment horizontal="center" vertical="center"/>
    </xf>
    <xf applyAlignment="1" applyBorder="1" applyFont="1" borderId="24" fillId="0" fontId="13" numFmtId="0" xfId="3">
      <alignment horizontal="left" vertical="center"/>
    </xf>
    <xf applyAlignment="1" applyBorder="1" applyFont="1" borderId="20" fillId="0" fontId="13" numFmtId="0" xfId="3">
      <alignment horizontal="left" vertical="center"/>
    </xf>
    <xf applyAlignment="1" applyBorder="1" applyFill="1" applyFont="1" applyNumberFormat="1" borderId="60" fillId="0" fontId="6" numFmtId="0" xfId="2">
      <alignment horizontal="center" vertical="center"/>
    </xf>
    <xf applyAlignment="1" applyBorder="1" applyFill="1" applyFont="1" applyNumberFormat="1" borderId="58" fillId="0" fontId="6" numFmtId="0" xfId="2">
      <alignment horizontal="center" vertical="center"/>
    </xf>
    <xf applyAlignment="1" applyBorder="1" applyFill="1" applyFont="1" applyNumberFormat="1" borderId="0" fillId="0" fontId="6" numFmtId="164" xfId="2">
      <alignment horizontal="center" vertical="center" wrapText="1"/>
    </xf>
    <xf applyAlignment="1" applyBorder="1" applyFill="1" applyFont="1" applyNumberFormat="1" borderId="21" fillId="0" fontId="11" numFmtId="4" xfId="2">
      <alignment horizontal="center" vertical="center"/>
    </xf>
    <xf applyAlignment="1" applyBorder="1" applyFill="1" applyFont="1" borderId="62" fillId="0" fontId="6" numFmtId="0" xfId="2">
      <alignment horizontal="center" vertical="center"/>
    </xf>
    <xf applyAlignment="1" applyBorder="1" applyFill="1" applyFont="1" borderId="50" fillId="0" fontId="6" numFmtId="0" xfId="2">
      <alignment vertical="center"/>
    </xf>
    <xf applyAlignment="1" applyBorder="1" applyFill="1" applyFont="1" borderId="8" fillId="0" fontId="6" numFmtId="0" xfId="2">
      <alignment horizontal="center" vertical="center"/>
    </xf>
    <xf applyAlignment="1" applyBorder="1" applyFill="1" applyFont="1" applyNumberFormat="1" borderId="55" fillId="0" fontId="30" numFmtId="4" xfId="2">
      <alignment horizontal="left" vertical="center"/>
    </xf>
    <xf applyAlignment="1" applyBorder="1" applyFill="1" applyFont="1" applyNumberFormat="1" borderId="56" fillId="0" fontId="30" numFmtId="4" xfId="2">
      <alignment horizontal="left" vertical="center"/>
    </xf>
    <xf applyAlignment="1" applyBorder="1" applyFill="1" applyFont="1" applyNumberFormat="1" borderId="25" fillId="0" fontId="6" numFmtId="4" xfId="2">
      <alignment horizontal="left" vertical="center"/>
    </xf>
    <xf applyAlignment="1" applyBorder="1" applyFill="1" applyFont="1" borderId="22" fillId="0" fontId="6" numFmtId="0" xfId="2">
      <alignment horizontal="center" vertical="center"/>
    </xf>
    <xf applyAlignment="1" applyBorder="1" applyFill="1" applyFont="1" borderId="28" fillId="0" fontId="6" numFmtId="0" xfId="2">
      <alignment horizontal="center" vertical="center"/>
    </xf>
    <xf applyAlignment="1" applyBorder="1" applyFill="1" applyFont="1" borderId="7" fillId="0" fontId="6" numFmtId="0" xfId="2">
      <alignment horizontal="center" vertical="center"/>
    </xf>
    <xf applyAlignment="1" applyBorder="1" applyFont="1" applyNumberFormat="1" borderId="27" fillId="0" fontId="13" numFmtId="0" xfId="3">
      <alignment horizontal="center" vertical="center"/>
    </xf>
    <xf applyAlignment="1" applyBorder="1" applyFill="1" applyFont="1" borderId="18" fillId="0" fontId="6" numFmtId="0" xfId="2">
      <alignment horizontal="center" vertical="center"/>
    </xf>
    <xf applyAlignment="1" applyBorder="1" applyFill="1" applyFont="1" applyNumberFormat="1" borderId="34" fillId="0" fontId="6" numFmtId="0" xfId="2">
      <alignment horizontal="center" vertical="center"/>
    </xf>
    <xf applyAlignment="1" applyBorder="1" applyFill="1" applyFont="1" applyNumberFormat="1" borderId="36" fillId="0" fontId="11" numFmtId="4" xfId="2">
      <alignment horizontal="center" vertical="center"/>
    </xf>
    <xf applyAlignment="1" applyBorder="1" applyFill="1" applyFont="1" applyNumberFormat="1" borderId="63" fillId="0" fontId="11" numFmtId="164" xfId="1">
      <alignment horizontal="center" vertical="center"/>
    </xf>
    <xf applyAlignment="1" applyBorder="1" applyFill="1" applyFont="1" borderId="51" fillId="0" fontId="11" numFmtId="0" xfId="1">
      <alignment horizontal="center" vertical="center" wrapText="1"/>
    </xf>
    <xf applyAlignment="1" applyBorder="1" applyFill="1" applyFont="1" applyNumberFormat="1" borderId="63" fillId="0" fontId="11" numFmtId="0" xfId="1">
      <alignment horizontal="center" vertical="center"/>
    </xf>
    <xf applyAlignment="1" applyBorder="1" applyFill="1" applyFont="1" borderId="50" fillId="0" fontId="11" numFmtId="0" xfId="1">
      <alignment horizontal="center" vertical="center"/>
    </xf>
    <xf applyAlignment="1" applyBorder="1" applyFont="1" borderId="64" fillId="0" fontId="10" numFmtId="0" xfId="2">
      <alignment horizontal="center" vertical="center"/>
    </xf>
    <xf applyAlignment="1" applyBorder="1" applyFont="1" applyNumberFormat="1" borderId="65" fillId="0" fontId="12" numFmtId="1" xfId="3">
      <alignment horizontal="center" vertical="center"/>
    </xf>
    <xf applyAlignment="1" applyBorder="1" applyFont="1" borderId="12" fillId="0" fontId="10" numFmtId="0" xfId="2">
      <alignment horizontal="center" vertical="center"/>
    </xf>
    <xf applyAlignment="1" applyBorder="1" applyFill="1" applyFont="1" applyNumberFormat="1" borderId="27" fillId="0" fontId="6" numFmtId="4" xfId="2">
      <alignment horizontal="center" vertical="center" wrapText="1"/>
    </xf>
    <xf applyAlignment="1" applyBorder="1" applyFill="1" applyFont="1" applyNumberFormat="1" borderId="2" fillId="0" fontId="6" numFmtId="4" xfId="2">
      <alignment horizontal="center" vertical="center" wrapText="1"/>
    </xf>
    <xf applyAlignment="1" applyBorder="1" applyFill="1" applyFont="1" applyNumberFormat="1" borderId="33" fillId="0" fontId="6" numFmtId="4" xfId="2">
      <alignment horizontal="center" vertical="center" wrapText="1"/>
    </xf>
    <xf applyAlignment="1" applyBorder="1" applyFill="1" applyFont="1" applyNumberFormat="1" borderId="34" fillId="0" fontId="6" numFmtId="4" xfId="2">
      <alignment horizontal="center" vertical="center" wrapText="1"/>
    </xf>
    <xf applyAlignment="1" applyBorder="1" applyFill="1" applyFont="1" borderId="2" fillId="0" fontId="6" numFmtId="0" xfId="2">
      <alignment vertical="center"/>
    </xf>
    <xf applyAlignment="1" applyBorder="1" applyFill="1" applyFont="1" borderId="6" fillId="0" fontId="6" numFmtId="0" xfId="2">
      <alignment vertical="center"/>
    </xf>
    <xf applyAlignment="1" applyBorder="1" applyFont="1" applyNumberFormat="1" borderId="0" fillId="0" fontId="7" numFmtId="0" xfId="2">
      <alignment horizontal="center" vertical="center"/>
    </xf>
    <xf applyAlignment="1" applyFont="1" borderId="0" fillId="0" fontId="31" numFmtId="0" xfId="0">
      <alignment vertical="center"/>
    </xf>
    <xf applyAlignment="1" applyFont="1" borderId="0" fillId="0" fontId="31" numFmtId="0" xfId="0">
      <alignment horizontal="right" vertical="center"/>
    </xf>
    <xf applyAlignment="1" applyFont="1" borderId="0" fillId="0" fontId="32" numFmtId="0" xfId="0">
      <alignment vertical="center"/>
    </xf>
    <xf applyAlignment="1" applyBorder="1" applyFill="1" applyFont="1" applyNumberFormat="1" borderId="60" fillId="0" fontId="30" numFmtId="4" xfId="2">
      <alignment horizontal="left" vertical="center"/>
    </xf>
    <xf applyAlignment="1" applyBorder="1" applyFont="1" applyNumberFormat="1" borderId="2" fillId="0" fontId="29" numFmtId="289" xfId="0">
      <alignment horizontal="center" vertical="center"/>
    </xf>
    <xf applyAlignment="1" applyBorder="1" applyFill="1" applyFont="1" applyNumberFormat="1" borderId="21" fillId="0" fontId="11" numFmtId="4" xfId="2">
      <alignment horizontal="center" vertical="center"/>
    </xf>
    <xf applyAlignment="1" applyBorder="1" applyFill="1" applyFont="1" applyNumberFormat="1" borderId="17" fillId="0" fontId="11" numFmtId="4" xfId="2">
      <alignment horizontal="center" vertical="center"/>
    </xf>
    <xf applyAlignment="1" applyBorder="1" applyFill="1" applyFont="1" borderId="24" fillId="0" fontId="6" numFmtId="0" xfId="2">
      <alignment horizontal="center" vertical="center" wrapText="1"/>
    </xf>
    <xf applyAlignment="1" applyBorder="1" applyFill="1" applyFont="1" borderId="20" fillId="0" fontId="6" numFmtId="0" xfId="2">
      <alignment horizontal="center" vertical="center" wrapText="1"/>
    </xf>
    <xf applyAlignment="1" applyBorder="1" applyFont="1" borderId="24" fillId="0" fontId="13" numFmtId="0" xfId="3">
      <alignment horizontal="center" vertical="center"/>
    </xf>
    <xf applyAlignment="1" applyBorder="1" applyFont="1" borderId="20" fillId="0" fontId="13" numFmtId="0" xfId="3">
      <alignment horizontal="left" vertical="center"/>
    </xf>
    <xf applyAlignment="1" applyBorder="1" applyFill="1" applyFont="1" borderId="24" fillId="0" fontId="6" numFmtId="0" xfId="2">
      <alignment horizontal="center" vertical="center"/>
    </xf>
    <xf applyAlignment="1" applyBorder="1" applyFill="1" applyFont="1" borderId="20" fillId="0" fontId="6" numFmtId="0" xfId="2">
      <alignment horizontal="center" vertical="center"/>
    </xf>
    <xf applyAlignment="1" applyBorder="1" applyFill="1" applyFont="1" applyNumberFormat="1" borderId="60" fillId="0" fontId="6" numFmtId="0" xfId="2">
      <alignment horizontal="center" vertical="center"/>
    </xf>
    <xf applyAlignment="1" applyBorder="1" applyFont="1" applyNumberFormat="1" borderId="2" fillId="0" fontId="25" numFmtId="0" xfId="0">
      <alignment horizontal="center"/>
    </xf>
    <xf applyAlignment="1" applyBorder="1" applyFill="1" applyFont="1" borderId="66" fillId="5" fontId="33" numFmtId="0" xfId="0">
      <alignment wrapText="1"/>
    </xf>
    <xf applyAlignment="1" applyBorder="1" applyFill="1" applyFont="1" borderId="67" fillId="5" fontId="33" numFmtId="0" xfId="0">
      <alignment wrapText="1"/>
    </xf>
    <xf applyAlignment="1" applyBorder="1" applyFill="1" applyFont="1" borderId="68" fillId="5" fontId="33" numFmtId="0" xfId="0">
      <alignment wrapText="1"/>
    </xf>
    <xf applyFont="1" borderId="0" fillId="0" fontId="34" numFmtId="0" xfId="0"/>
    <xf applyFont="1" borderId="0" fillId="0" fontId="35" numFmtId="0" xfId="0"/>
    <xf applyFont="1" borderId="0" fillId="0" fontId="36" numFmtId="0" xfId="0"/>
    <xf applyAlignment="1" applyNumberFormat="1" borderId="0" fillId="0" fontId="0" numFmtId="16" xfId="0">
      <alignment horizontal="left"/>
    </xf>
    <xf applyAlignment="1" applyBorder="1" applyFill="1" applyFont="1" applyNumberFormat="1" borderId="2" fillId="3" fontId="29" numFmtId="1" xfId="0">
      <alignment horizontal="right" vertical="center"/>
    </xf>
    <xf applyFont="1" borderId="0" fillId="0" fontId="37" numFmtId="0" xfId="0"/>
    <xf applyAlignment="1" applyBorder="1" applyFont="1" borderId="69" fillId="0" fontId="10" numFmtId="0" xfId="2">
      <alignment horizontal="center" vertical="center"/>
    </xf>
    <xf applyAlignment="1" applyBorder="1" applyFont="1" applyNumberFormat="1" borderId="71" fillId="0" fontId="14" numFmtId="0" xfId="3">
      <alignment horizontal="center" vertical="center"/>
    </xf>
    <xf applyAlignment="1" applyBorder="1" applyFont="1" borderId="22" fillId="0" fontId="10" numFmtId="0" xfId="2">
      <alignment horizontal="center" vertical="center"/>
    </xf>
    <xf applyAlignment="1" applyBorder="1" applyFill="1" applyFont="1" borderId="59" fillId="0" fontId="6" numFmtId="0" xfId="2">
      <alignment horizontal="center" vertical="center"/>
    </xf>
    <xf applyAlignment="1" applyBorder="1" applyFont="1" borderId="2" fillId="0" fontId="13" numFmtId="0" xfId="3">
      <alignment horizontal="left" vertical="center"/>
    </xf>
    <xf applyAlignment="1" applyBorder="1" applyFill="1" applyFont="1" applyNumberFormat="1" borderId="2" fillId="0" fontId="7" numFmtId="4" xfId="2">
      <alignment horizontal="center" vertical="center" wrapText="1"/>
    </xf>
    <xf applyAlignment="1" applyBorder="1" applyFill="1" applyFont="1" applyNumberFormat="1" borderId="2" fillId="0" fontId="11" numFmtId="4" xfId="2">
      <alignment horizontal="center" vertical="center"/>
    </xf>
    <xf applyAlignment="1" applyBorder="1" applyFill="1" applyFont="1" borderId="13" fillId="0" fontId="6" numFmtId="0" xfId="2">
      <alignment horizontal="center" vertical="center"/>
    </xf>
    <xf applyAlignment="1" applyBorder="1" applyFont="1" borderId="13" fillId="0" fontId="13" numFmtId="0" xfId="3">
      <alignment horizontal="left" vertical="center"/>
    </xf>
    <xf applyAlignment="1" applyBorder="1" applyFill="1" applyFont="1" borderId="22" fillId="0" fontId="7" numFmtId="0" xfId="2">
      <alignment horizontal="center" vertical="center" wrapText="1"/>
    </xf>
    <xf applyAlignment="1" applyBorder="1" applyFill="1" applyFont="1" borderId="10" fillId="0" fontId="6" numFmtId="0" xfId="2">
      <alignment horizontal="center" vertical="center"/>
    </xf>
    <xf applyAlignment="1" applyBorder="1" applyFill="1" applyFont="1" applyNumberFormat="1" borderId="10" fillId="0" fontId="30" numFmtId="4" xfId="2">
      <alignment horizontal="left" vertical="center"/>
    </xf>
    <xf applyAlignment="1" applyBorder="1" applyFill="1" applyFont="1" borderId="28" fillId="0" fontId="7" numFmtId="0" xfId="2">
      <alignment horizontal="center" vertical="center" wrapText="1"/>
    </xf>
    <xf applyAlignment="1" applyBorder="1" applyFill="1" applyFont="1" borderId="14" fillId="0" fontId="6" numFmtId="0" xfId="2">
      <alignment horizontal="center" vertical="center" wrapText="1"/>
    </xf>
    <xf applyAlignment="1" applyBorder="1" applyFont="1" borderId="35" fillId="0" fontId="13" numFmtId="0" xfId="3">
      <alignment horizontal="left" vertical="center"/>
    </xf>
    <xf applyAlignment="1" applyBorder="1" applyFill="1" applyFont="1" applyNumberFormat="1" borderId="34" fillId="0" fontId="7" numFmtId="4" xfId="2">
      <alignment horizontal="center" vertical="center" wrapText="1"/>
    </xf>
    <xf applyAlignment="1" applyBorder="1" applyFill="1" applyFont="1" applyNumberFormat="1" borderId="26" fillId="0" fontId="7" numFmtId="4" xfId="2">
      <alignment horizontal="center" vertical="center" wrapText="1"/>
    </xf>
    <xf applyAlignment="1" applyBorder="1" applyFill="1" applyFont="1" applyNumberFormat="1" borderId="25" fillId="0" fontId="7" numFmtId="4" xfId="2">
      <alignment horizontal="center" vertical="center" wrapText="1"/>
    </xf>
    <xf applyAlignment="1" applyBorder="1" applyFill="1" applyFont="1" applyNumberFormat="1" borderId="21" fillId="0" fontId="7" numFmtId="4" xfId="2">
      <alignment horizontal="center" vertical="center" wrapText="1"/>
    </xf>
    <xf applyAlignment="1" applyBorder="1" applyFill="1" applyFont="1" borderId="8" fillId="0" fontId="7" numFmtId="0" xfId="2">
      <alignment horizontal="center" vertical="center" wrapText="1"/>
    </xf>
    <xf applyAlignment="1" applyBorder="1" applyFont="1" borderId="47" fillId="0" fontId="13" numFmtId="0" xfId="3">
      <alignment horizontal="left" vertical="center"/>
    </xf>
    <xf applyAlignment="1" applyBorder="1" applyFill="1" applyFont="1" applyNumberFormat="1" borderId="36" fillId="0" fontId="7" numFmtId="4" xfId="2">
      <alignment horizontal="center" vertical="center" wrapText="1"/>
    </xf>
    <xf applyAlignment="1" applyBorder="1" applyFill="1" applyFont="1" borderId="55" fillId="0" fontId="13" numFmtId="0" xfId="3">
      <alignment horizontal="left" vertical="center"/>
    </xf>
    <xf applyAlignment="1" applyBorder="1" applyFill="1" applyFont="1" borderId="56" fillId="0" fontId="13" numFmtId="0" xfId="3">
      <alignment horizontal="left" vertical="center"/>
    </xf>
    <xf applyAlignment="1" applyBorder="1" applyFill="1" applyFont="1" borderId="46" fillId="0" fontId="13" numFmtId="0" xfId="3">
      <alignment horizontal="left" vertical="center"/>
    </xf>
    <xf applyAlignment="1" applyBorder="1" applyFont="1" borderId="46" fillId="0" fontId="13" numFmtId="0" xfId="3">
      <alignment horizontal="left" vertical="center"/>
    </xf>
    <xf applyAlignment="1" applyBorder="1" applyFont="1" borderId="4" fillId="0" fontId="10" numFmtId="0" xfId="2">
      <alignment horizontal="center" vertical="center"/>
    </xf>
    <xf applyAlignment="1" applyBorder="1" applyFill="1" applyFont="1" applyNumberFormat="1" borderId="13" fillId="0" fontId="6" numFmtId="4" xfId="2">
      <alignment horizontal="center" vertical="center" wrapText="1"/>
    </xf>
    <xf applyAlignment="1" applyBorder="1" applyFill="1" applyFont="1" applyNumberFormat="1" borderId="48" fillId="0" fontId="6" numFmtId="4" xfId="2">
      <alignment horizontal="center" vertical="center" wrapText="1"/>
    </xf>
    <xf applyAlignment="1" applyBorder="1" applyFill="1" applyFont="1" borderId="9" fillId="0" fontId="6" numFmtId="0" xfId="2">
      <alignment horizontal="center" vertical="center" wrapText="1"/>
    </xf>
    <xf applyAlignment="1" applyBorder="1" applyFill="1" applyFont="1" applyNumberFormat="1" borderId="42" fillId="0" fontId="7" numFmtId="4" xfId="2">
      <alignment horizontal="center" vertical="center" wrapText="1"/>
    </xf>
    <xf applyAlignment="1" applyBorder="1" applyFill="1" applyFont="1" borderId="63" fillId="0" fontId="6" numFmtId="0" xfId="2">
      <alignment horizontal="center" vertical="center" wrapText="1"/>
    </xf>
    <xf applyAlignment="1" borderId="0" fillId="0" fontId="0" numFmtId="0" xfId="0">
      <alignment horizontal="right"/>
    </xf>
    <xf applyAlignment="1" applyBorder="1" applyFill="1" applyFont="1" applyNumberFormat="1" borderId="58" fillId="0" fontId="6" numFmtId="0" xfId="2">
      <alignment horizontal="center" vertical="center"/>
    </xf>
    <xf applyAlignment="1" applyBorder="1" applyFill="1" applyFont="1" borderId="20" fillId="0" fontId="13" numFmtId="0" xfId="3">
      <alignment horizontal="center" vertical="center"/>
    </xf>
    <xf applyAlignment="1" applyBorder="1" applyFill="1" applyFont="1" borderId="9" fillId="0" fontId="13" numFmtId="0" xfId="3">
      <alignment horizontal="center" vertical="center"/>
    </xf>
    <xf applyAlignment="1" applyBorder="1" applyFill="1" applyFont="1" borderId="34" fillId="0" fontId="13" numFmtId="0" xfId="3">
      <alignment horizontal="center" vertical="center"/>
    </xf>
    <xf applyAlignment="1" applyBorder="1" applyFill="1" applyFont="1" borderId="2" fillId="0" fontId="13" numFmtId="0" xfId="3">
      <alignment horizontal="center" vertical="center"/>
    </xf>
    <xf applyAlignment="1" applyBorder="1" applyFill="1" applyFont="1" applyNumberFormat="1" borderId="10" fillId="0" fontId="6" numFmtId="0" xfId="2">
      <alignment horizontal="center" vertical="center"/>
    </xf>
    <xf applyAlignment="1" applyBorder="1" applyFill="1" applyFont="1" borderId="14" fillId="0" fontId="13" numFmtId="0" xfId="3">
      <alignment horizontal="center" vertical="center"/>
    </xf>
    <xf applyFont="1" borderId="0" fillId="0" fontId="38" numFmtId="0" xfId="0"/>
    <xf applyAlignment="1" applyBorder="1" applyFill="1" applyFont="1" borderId="32" fillId="0" fontId="11" numFmtId="0" xfId="1">
      <alignment horizontal="center" vertical="center" wrapText="1"/>
    </xf>
    <xf applyAlignment="1" applyBorder="1" applyFill="1" applyFont="1" borderId="9" fillId="0" fontId="11" numFmtId="0" xfId="1">
      <alignment horizontal="center" vertical="center" wrapText="1"/>
    </xf>
    <xf applyAlignment="1" applyBorder="1" applyFill="1" applyFont="1" applyNumberFormat="1" borderId="40" fillId="0" fontId="11" numFmtId="4" xfId="2">
      <alignment horizontal="center" vertical="center"/>
    </xf>
    <xf applyAlignment="1" applyBorder="1" applyFill="1" applyFont="1" applyNumberFormat="1" borderId="41" fillId="0" fontId="11" numFmtId="4" xfId="2">
      <alignment horizontal="center" vertical="center"/>
    </xf>
    <xf applyAlignment="1" applyBorder="1" applyFill="1" applyFont="1" applyNumberFormat="1" borderId="42" fillId="0" fontId="11" numFmtId="4" xfId="2">
      <alignment horizontal="center" vertical="center"/>
    </xf>
    <xf applyAlignment="1" applyBorder="1" applyFill="1" applyFont="1" applyNumberFormat="1" borderId="21" fillId="0" fontId="11" numFmtId="4" xfId="2">
      <alignment horizontal="center" vertical="center"/>
    </xf>
    <xf applyAlignment="1" applyBorder="1" applyFill="1" applyFont="1" applyNumberFormat="1" borderId="17" fillId="0" fontId="11" numFmtId="4" xfId="2">
      <alignment horizontal="center" vertical="center"/>
    </xf>
    <xf applyAlignment="1" applyBorder="1" applyFont="1" borderId="39" fillId="0" fontId="11" numFmtId="0" xfId="2">
      <alignment horizontal="center" vertical="center" wrapText="1"/>
    </xf>
    <xf applyAlignment="1" applyBorder="1" applyFont="1" borderId="51" fillId="0" fontId="11" numFmtId="0" xfId="2">
      <alignment horizontal="center" vertical="center" wrapText="1"/>
    </xf>
    <xf applyAlignment="1" applyBorder="1" applyFont="1" borderId="38" fillId="0" fontId="11" numFmtId="0" xfId="2">
      <alignment horizontal="center" vertical="center" wrapText="1"/>
    </xf>
    <xf applyAlignment="1" applyBorder="1" applyFont="1" borderId="49" fillId="0" fontId="11" numFmtId="0" xfId="2">
      <alignment horizontal="center" vertical="center" wrapText="1"/>
    </xf>
    <xf applyAlignment="1" applyBorder="1" applyFont="1" borderId="37" fillId="0" fontId="11" numFmtId="0" xfId="2">
      <alignment horizontal="center" vertical="center" wrapText="1"/>
    </xf>
    <xf applyAlignment="1" applyBorder="1" applyFill="1" applyFont="1" borderId="30" fillId="0" fontId="11" numFmtId="0" xfId="1">
      <alignment horizontal="center" vertical="center"/>
    </xf>
    <xf applyAlignment="1" applyBorder="1" applyFill="1" applyFont="1" borderId="5" fillId="0" fontId="11" numFmtId="0" xfId="1">
      <alignment horizontal="center" vertical="center"/>
    </xf>
    <xf applyAlignment="1" applyBorder="1" applyFill="1" applyFont="1" borderId="27" fillId="0" fontId="11" numFmtId="0" xfId="1">
      <alignment horizontal="center" vertical="center"/>
    </xf>
    <xf applyAlignment="1" applyBorder="1" applyFill="1" applyFont="1" borderId="6" fillId="0" fontId="11" numFmtId="0" xfId="1">
      <alignment horizontal="center" vertical="center"/>
    </xf>
    <xf applyAlignment="1" applyBorder="1" applyFill="1" applyFont="1" borderId="28" fillId="0" fontId="11" numFmtId="0" xfId="1">
      <alignment horizontal="center" vertical="center" wrapText="1"/>
    </xf>
    <xf applyAlignment="1" applyBorder="1" applyFill="1" applyFont="1" borderId="7" fillId="0" fontId="11" numFmtId="0" xfId="1">
      <alignment horizontal="center" vertical="center" wrapText="1"/>
    </xf>
    <xf applyAlignment="1" applyBorder="1" applyFill="1" applyFont="1" applyNumberFormat="1" borderId="38" fillId="0" fontId="11" numFmtId="164" xfId="1">
      <alignment horizontal="center" vertical="center" wrapText="1"/>
    </xf>
    <xf applyAlignment="1" applyBorder="1" applyFill="1" applyFont="1" applyNumberFormat="1" borderId="49" fillId="0" fontId="11" numFmtId="164" xfId="1">
      <alignment horizontal="center" vertical="center" wrapText="1"/>
    </xf>
    <xf applyAlignment="1" applyBorder="1" applyFill="1" applyFont="1" applyNumberFormat="1" borderId="37" fillId="0" fontId="11" numFmtId="164" xfId="1">
      <alignment horizontal="center" vertical="center" wrapText="1"/>
    </xf>
    <xf applyAlignment="1" applyBorder="1" applyFont="1" applyNumberFormat="1" borderId="32" fillId="0" fontId="14" numFmtId="0" xfId="3">
      <alignment horizontal="center" vertical="center"/>
    </xf>
    <xf applyAlignment="1" applyBorder="1" applyFont="1" applyNumberFormat="1" borderId="16" fillId="0" fontId="14" numFmtId="0" xfId="3">
      <alignment horizontal="center" vertical="center"/>
    </xf>
    <xf applyAlignment="1" applyBorder="1" applyFont="1" applyNumberFormat="1" borderId="9" fillId="0" fontId="14" numFmtId="0" xfId="3">
      <alignment horizontal="center" vertical="center"/>
    </xf>
    <xf applyAlignment="1" applyBorder="1" applyFill="1" applyFont="1" applyNumberFormat="1" borderId="43" fillId="0" fontId="11" numFmtId="164" xfId="1">
      <alignment horizontal="center" vertical="center"/>
    </xf>
    <xf applyAlignment="1" applyBorder="1" applyFill="1" applyFont="1" applyNumberFormat="1" borderId="44" fillId="0" fontId="11" numFmtId="164" xfId="1">
      <alignment horizontal="center" vertical="center"/>
    </xf>
    <xf applyAlignment="1" applyBorder="1" applyFill="1" applyFont="1" applyNumberFormat="1" borderId="43" fillId="0" fontId="11" numFmtId="164" xfId="1">
      <alignment horizontal="center" vertical="center" wrapText="1"/>
    </xf>
    <xf applyAlignment="1" applyBorder="1" applyFill="1" applyFont="1" applyNumberFormat="1" borderId="44" fillId="0" fontId="11" numFmtId="164" xfId="1">
      <alignment horizontal="center" vertical="center" wrapText="1"/>
    </xf>
    <xf applyAlignment="1" applyBorder="1" applyFill="1" applyFont="1" borderId="31" fillId="0" fontId="6" numFmtId="0" xfId="2">
      <alignment horizontal="center" vertical="center" wrapText="1"/>
    </xf>
    <xf applyAlignment="1" applyBorder="1" applyFill="1" applyFont="1" borderId="15" fillId="0" fontId="6" numFmtId="0" xfId="2">
      <alignment horizontal="center" vertical="center" wrapText="1"/>
    </xf>
    <xf applyAlignment="1" applyBorder="1" applyFill="1" applyFont="1" borderId="0" fillId="0" fontId="6" numFmtId="0" xfId="2">
      <alignment horizontal="left" vertical="center" wrapText="1"/>
    </xf>
    <xf applyAlignment="1" applyBorder="1" applyFill="1" applyFont="1" applyNumberFormat="1" borderId="0" fillId="0" fontId="6" numFmtId="164" xfId="2">
      <alignment horizontal="center" vertical="center" wrapText="1"/>
    </xf>
    <xf applyAlignment="1" applyBorder="1" applyFont="1" applyNumberFormat="1" borderId="20" fillId="0" fontId="14" numFmtId="0" xfId="3">
      <alignment horizontal="center" vertical="center"/>
    </xf>
    <xf applyAlignment="1" applyBorder="1" applyFont="1" applyNumberFormat="1" borderId="24" fillId="0" fontId="14" numFmtId="0" xfId="3">
      <alignment horizontal="center" vertical="center"/>
    </xf>
    <xf applyAlignment="1" applyBorder="1" applyFill="1" applyFont="1" borderId="24" fillId="0" fontId="6" numFmtId="0" xfId="2">
      <alignment horizontal="center" vertical="center" wrapText="1"/>
    </xf>
    <xf applyAlignment="1" applyBorder="1" applyFill="1" applyFont="1" applyNumberFormat="1" borderId="11" fillId="0" fontId="11" numFmtId="4" xfId="2">
      <alignment horizontal="center" vertical="center"/>
    </xf>
    <xf applyAlignment="1" applyBorder="1" applyFill="1" applyFont="1" applyNumberFormat="1" borderId="33" fillId="0" fontId="11" numFmtId="4" xfId="2">
      <alignment horizontal="center" vertical="center"/>
    </xf>
    <xf applyAlignment="1" applyBorder="1" applyFill="1" applyFont="1" applyNumberFormat="1" borderId="70" fillId="0" fontId="11" numFmtId="4" xfId="2">
      <alignment horizontal="center" vertical="center"/>
    </xf>
    <xf applyAlignment="1" applyBorder="1" applyFill="1" applyFont="1" applyNumberFormat="1" borderId="34" fillId="0" fontId="11" numFmtId="4" xfId="2">
      <alignment horizontal="center" vertical="center"/>
    </xf>
    <xf applyAlignment="1" applyBorder="1" applyFill="1" applyFont="1" borderId="24" fillId="0" fontId="13" numFmtId="0" xfId="3">
      <alignment horizontal="center" vertical="center"/>
    </xf>
    <xf applyAlignment="1" applyBorder="1" applyFill="1" applyFont="1" borderId="15" fillId="0" fontId="13" numFmtId="0" xfId="3">
      <alignment horizontal="center" vertical="center"/>
    </xf>
    <xf applyAlignment="1" applyBorder="1" applyFill="1" applyFont="1" borderId="20" fillId="0" fontId="6" numFmtId="0" xfId="2">
      <alignment horizontal="center" vertical="center" wrapText="1"/>
    </xf>
    <xf applyAlignment="1" applyBorder="1" applyFill="1" applyFont="1" applyNumberFormat="1" borderId="35" fillId="0" fontId="11" numFmtId="4" xfId="2">
      <alignment horizontal="center" vertical="center"/>
    </xf>
    <xf applyAlignment="1" applyBorder="1" applyFill="1" applyFont="1" borderId="31" fillId="0" fontId="6" numFmtId="0" xfId="2">
      <alignment horizontal="center" vertical="center"/>
    </xf>
    <xf applyAlignment="1" applyBorder="1" applyFill="1" applyFont="1" borderId="15" fillId="0" fontId="6" numFmtId="0" xfId="2">
      <alignment horizontal="center" vertical="center"/>
    </xf>
    <xf applyAlignment="1" applyBorder="1" applyFill="1" applyFont="1" borderId="8" fillId="0" fontId="6" numFmtId="0" xfId="2">
      <alignment horizontal="center" vertical="center"/>
    </xf>
    <xf applyAlignment="1" applyBorder="1" applyFill="1" applyFont="1" borderId="8" fillId="0" fontId="6" numFmtId="0" xfId="2">
      <alignment horizontal="center" vertical="center" wrapText="1"/>
    </xf>
    <xf applyAlignment="1" applyBorder="1" applyFont="1" applyNumberFormat="1" borderId="72" fillId="0" fontId="14" numFmtId="0" xfId="3">
      <alignment horizontal="center" vertical="center"/>
    </xf>
    <xf applyAlignment="1" applyBorder="1" applyFont="1" applyNumberFormat="1" borderId="71" fillId="0" fontId="14" numFmtId="0" xfId="3">
      <alignment horizontal="center" vertical="center"/>
    </xf>
    <xf applyAlignment="1" applyBorder="1" applyFont="1" applyNumberFormat="1" borderId="73" fillId="0" fontId="14" numFmtId="0" xfId="3">
      <alignment horizontal="center" vertical="center"/>
    </xf>
    <xf applyAlignment="1" applyBorder="1" applyFont="1" borderId="24" fillId="0" fontId="13" numFmtId="0" xfId="3">
      <alignment horizontal="left" vertical="center"/>
    </xf>
    <xf applyAlignment="1" applyBorder="1" applyFont="1" borderId="20" fillId="0" fontId="13" numFmtId="0" xfId="3">
      <alignment horizontal="left" vertical="center"/>
    </xf>
    <xf applyAlignment="1" applyBorder="1" applyFont="1" borderId="0" fillId="0" fontId="18" numFmtId="0" xfId="2">
      <alignment horizontal="center" vertical="center" wrapText="1"/>
    </xf>
    <xf applyAlignment="1" applyBorder="1" applyFont="1" borderId="24" fillId="0" fontId="13" numFmtId="0" xfId="3">
      <alignment horizontal="center" vertical="center"/>
    </xf>
    <xf applyAlignment="1" applyBorder="1" applyFont="1" borderId="20" fillId="0" fontId="13" numFmtId="0" xfId="3">
      <alignment horizontal="center" vertical="center"/>
    </xf>
    <xf applyAlignment="1" applyBorder="1" borderId="20" fillId="0" fontId="0" numFmtId="0" xfId="0">
      <alignment horizontal="left"/>
    </xf>
    <xf applyAlignment="1" applyBorder="1" applyFill="1" applyFont="1" borderId="24" fillId="0" fontId="6" numFmtId="0" xfId="2">
      <alignment horizontal="center" vertical="center"/>
    </xf>
    <xf applyAlignment="1" applyBorder="1" applyFill="1" applyFont="1" borderId="20" fillId="0" fontId="6" numFmtId="0" xfId="2">
      <alignment horizontal="center" vertical="center"/>
    </xf>
    <xf applyAlignment="1" applyFont="1" applyNumberFormat="1" borderId="0" fillId="0" fontId="31" numFmtId="14" xfId="0">
      <alignment horizontal="left" vertical="center"/>
    </xf>
    <xf applyAlignment="1" applyBorder="1" applyFill="1" applyFont="1" applyNumberFormat="1" borderId="3" fillId="0" fontId="11" numFmtId="4" xfId="2">
      <alignment horizontal="center" vertical="center"/>
    </xf>
    <xf applyAlignment="1" applyBorder="1" applyFont="1" borderId="8" fillId="0" fontId="13" numFmtId="0" xfId="3">
      <alignment horizontal="center" vertical="center"/>
    </xf>
    <xf applyAlignment="1" applyBorder="1" applyFont="1" borderId="24" fillId="0" fontId="13" numFmtId="0" xfId="3">
      <alignment horizontal="center" vertical="center" wrapText="1"/>
    </xf>
    <xf applyAlignment="1" applyBorder="1" applyFont="1" borderId="8" fillId="0" fontId="13" numFmtId="0" xfId="3">
      <alignment horizontal="center" vertical="center" wrapText="1"/>
    </xf>
    <xf applyAlignment="1" applyBorder="1" applyFill="1" applyFont="1" borderId="60" fillId="0" fontId="13" numFmtId="0" xfId="3">
      <alignment horizontal="left" vertical="center"/>
    </xf>
    <xf applyAlignment="1" applyBorder="1" applyFill="1" applyFont="1" borderId="61" fillId="0" fontId="13" numFmtId="0" xfId="3">
      <alignment horizontal="left" vertical="center"/>
    </xf>
    <xf applyAlignment="1" applyBorder="1" applyFill="1" applyFont="1" applyNumberFormat="1" borderId="60" fillId="0" fontId="6" numFmtId="0" xfId="2">
      <alignment horizontal="center" vertical="center"/>
    </xf>
    <xf applyAlignment="1" applyBorder="1" applyFill="1" applyFont="1" applyNumberFormat="1" borderId="61" fillId="0" fontId="6" numFmtId="0" xfId="2">
      <alignment horizontal="center" vertical="center"/>
    </xf>
    <xf applyAlignment="1" applyBorder="1" applyFill="1" applyFont="1" applyNumberFormat="1" borderId="58" fillId="0" fontId="6" numFmtId="0" xfId="2">
      <alignment horizontal="center" vertical="center"/>
    </xf>
    <xf applyAlignment="1" applyBorder="1" applyFont="1" applyNumberFormat="1" borderId="2" fillId="0" fontId="27" numFmtId="176" xfId="0">
      <alignment horizontal="center" vertical="center"/>
    </xf>
    <xf applyAlignment="1" applyBorder="1" applyFont="1" applyNumberFormat="1" borderId="2" fillId="0" fontId="27" numFmtId="244" xfId="0">
      <alignment horizontal="center" vertical="center"/>
    </xf>
    <xf applyAlignment="1" applyBorder="1" applyFont="1" applyNumberFormat="1" borderId="2" fillId="0" fontId="27" numFmtId="245" xfId="0">
      <alignment horizontal="center" vertical="center"/>
    </xf>
    <xf applyAlignment="1" applyBorder="1" applyFont="1" applyNumberFormat="1" borderId="2" fillId="0" fontId="29" numFmtId="0" xfId="0">
      <alignment horizontal="left" vertical="center"/>
    </xf>
    <xf applyAlignment="1" applyBorder="1" applyFont="1" applyNumberFormat="1" borderId="2" fillId="0" fontId="27" numFmtId="246" xfId="0">
      <alignment horizontal="center" vertical="center"/>
    </xf>
    <xf applyAlignment="1" applyBorder="1" applyFont="1" applyNumberFormat="1" borderId="2" fillId="0" fontId="27" numFmtId="207" xfId="0">
      <alignment horizontal="center" vertical="center"/>
    </xf>
    <xf applyAlignment="1" applyBorder="1" applyFont="1" applyNumberFormat="1" borderId="2" fillId="0" fontId="27" numFmtId="182" xfId="0">
      <alignment horizontal="center" vertical="center"/>
    </xf>
    <xf applyAlignment="1" applyBorder="1" applyFont="1" applyNumberFormat="1" borderId="2" fillId="0" fontId="27" numFmtId="177" xfId="0">
      <alignment horizontal="center" vertical="center"/>
    </xf>
    <xf applyAlignment="1" applyBorder="1" applyFont="1" applyNumberFormat="1" borderId="2" fillId="0" fontId="27" numFmtId="0" xfId="0">
      <alignment horizontal="center" vertical="center"/>
    </xf>
    <xf applyAlignment="1" applyBorder="1" applyFont="1" applyNumberFormat="1" borderId="2" fillId="0" fontId="27" numFmtId="250" xfId="0">
      <alignment horizontal="center" vertical="center"/>
    </xf>
    <xf applyAlignment="1" applyBorder="1" applyFont="1" applyNumberFormat="1" borderId="2" fillId="0" fontId="27" numFmtId="247" xfId="0">
      <alignment horizontal="center" vertical="center"/>
    </xf>
    <xf applyAlignment="1" applyBorder="1" applyFont="1" applyNumberFormat="1" borderId="2" fillId="0" fontId="27" numFmtId="174" xfId="0">
      <alignment horizontal="center" vertical="center"/>
    </xf>
    <xf applyAlignment="1" applyBorder="1" applyFont="1" applyNumberFormat="1" borderId="2" fillId="0" fontId="27" numFmtId="249" xfId="0">
      <alignment horizontal="center" vertical="center"/>
    </xf>
    <xf applyAlignment="1" applyBorder="1" applyFont="1" applyNumberFormat="1" borderId="2" fillId="0" fontId="27" numFmtId="168" xfId="0">
      <alignment horizontal="center" vertical="center"/>
    </xf>
    <xf applyAlignment="1" applyBorder="1" applyFont="1" applyNumberFormat="1" borderId="2" fillId="0" fontId="27" numFmtId="235" xfId="0">
      <alignment horizontal="center" vertical="center"/>
    </xf>
    <xf applyAlignment="1" applyBorder="1" applyFont="1" applyNumberFormat="1" borderId="2" fillId="0" fontId="27" numFmtId="236" xfId="0">
      <alignment horizontal="center" vertical="center"/>
    </xf>
    <xf applyAlignment="1" applyBorder="1" applyFont="1" applyNumberFormat="1" borderId="2" fillId="0" fontId="27" numFmtId="237" xfId="0">
      <alignment horizontal="center" vertical="center"/>
    </xf>
    <xf applyAlignment="1" applyBorder="1" applyFont="1" applyNumberFormat="1" borderId="2" fillId="0" fontId="27" numFmtId="238" xfId="0">
      <alignment horizontal="center" vertical="center"/>
    </xf>
    <xf applyAlignment="1" applyBorder="1" applyFont="1" applyNumberFormat="1" borderId="2" fillId="0" fontId="27" numFmtId="241" xfId="0">
      <alignment horizontal="center" vertical="center"/>
    </xf>
    <xf applyAlignment="1" applyBorder="1" applyFont="1" applyNumberFormat="1" borderId="2" fillId="0" fontId="25" numFmtId="0" xfId="0">
      <alignment horizontal="center"/>
    </xf>
    <xf applyAlignment="1" applyBorder="1" applyFont="1" applyNumberFormat="1" borderId="2" fillId="0" fontId="27" numFmtId="196" xfId="0">
      <alignment horizontal="center" vertical="center"/>
    </xf>
    <xf applyAlignment="1" applyBorder="1" applyFont="1" applyNumberFormat="1" borderId="2" fillId="0" fontId="27" numFmtId="198" xfId="0">
      <alignment horizontal="center" vertical="center"/>
    </xf>
    <xf applyAlignment="1" applyBorder="1" applyFont="1" applyNumberFormat="1" borderId="2" fillId="0" fontId="27" numFmtId="197" xfId="0">
      <alignment horizontal="center" vertical="center"/>
    </xf>
    <xf applyAlignment="1" applyBorder="1" applyFont="1" applyNumberFormat="1" borderId="2" fillId="0" fontId="27" numFmtId="194" xfId="0">
      <alignment horizontal="center" vertical="center"/>
    </xf>
    <xf applyAlignment="1" applyBorder="1" applyFont="1" applyNumberFormat="1" borderId="2" fillId="0" fontId="27" numFmtId="288" xfId="0">
      <alignment horizontal="center" vertical="center"/>
    </xf>
    <xf applyAlignment="1" applyBorder="1" applyFont="1" applyNumberFormat="1" borderId="2" fillId="0" fontId="27" numFmtId="282" xfId="0">
      <alignment horizontal="center" vertical="center"/>
    </xf>
    <xf applyAlignment="1" applyBorder="1" applyFont="1" applyNumberFormat="1" borderId="2" fillId="0" fontId="27" numFmtId="188" xfId="0">
      <alignment horizontal="center" vertical="center"/>
    </xf>
    <xf applyAlignment="1" applyBorder="1" applyFont="1" applyNumberFormat="1" borderId="2" fillId="0" fontId="27" numFmtId="184" xfId="0">
      <alignment horizontal="center" vertical="center"/>
    </xf>
    <xf applyAlignment="1" applyBorder="1" applyFont="1" applyNumberFormat="1" borderId="2" fillId="0" fontId="27" numFmtId="187" xfId="0">
      <alignment horizontal="center" vertical="center"/>
    </xf>
    <xf applyAlignment="1" applyBorder="1" applyFont="1" applyNumberFormat="1" borderId="2" fillId="0" fontId="27" numFmtId="287" xfId="0">
      <alignment horizontal="center" vertical="center"/>
    </xf>
    <xf applyAlignment="1" applyBorder="1" applyFont="1" applyNumberFormat="1" borderId="2" fillId="0" fontId="27" numFmtId="186" xfId="0">
      <alignment horizontal="center" vertical="center"/>
    </xf>
    <xf applyAlignment="1" applyBorder="1" applyFont="1" applyNumberFormat="1" borderId="2" fillId="0" fontId="27" numFmtId="178" xfId="0">
      <alignment horizontal="center" vertical="center"/>
    </xf>
    <xf applyAlignment="1" applyBorder="1" applyFont="1" applyNumberFormat="1" borderId="2" fillId="0" fontId="27" numFmtId="277" xfId="0">
      <alignment horizontal="center" vertical="center"/>
    </xf>
    <xf applyAlignment="1" applyBorder="1" applyFont="1" applyNumberFormat="1" borderId="2" fillId="0" fontId="27" numFmtId="281" xfId="0">
      <alignment horizontal="center" vertical="center"/>
    </xf>
    <xf applyAlignment="1" applyBorder="1" applyFont="1" applyNumberFormat="1" borderId="2" fillId="0" fontId="27" numFmtId="280" xfId="0">
      <alignment horizontal="center" vertical="center"/>
    </xf>
    <xf applyAlignment="1" applyBorder="1" applyFont="1" applyNumberFormat="1" borderId="2" fillId="0" fontId="27" numFmtId="242" xfId="0">
      <alignment horizontal="center" vertical="center"/>
    </xf>
    <xf applyAlignment="1" applyBorder="1" applyFont="1" applyNumberFormat="1" borderId="2" fillId="0" fontId="27" numFmtId="223" xfId="0">
      <alignment horizontal="center" vertical="center"/>
    </xf>
    <xf applyAlignment="1" applyBorder="1" applyFont="1" applyNumberFormat="1" borderId="2" fillId="0" fontId="27" numFmtId="172" xfId="0">
      <alignment horizontal="center" vertical="center"/>
    </xf>
    <xf applyAlignment="1" applyBorder="1" applyFont="1" applyNumberFormat="1" borderId="2" fillId="0" fontId="27" numFmtId="169" xfId="0">
      <alignment horizontal="center" vertical="center"/>
    </xf>
    <xf applyAlignment="1" applyBorder="1" applyFont="1" applyNumberFormat="1" borderId="2" fillId="0" fontId="27" numFmtId="279" xfId="0">
      <alignment horizontal="center" vertical="center"/>
    </xf>
    <xf applyAlignment="1" applyBorder="1" applyFont="1" applyNumberFormat="1" borderId="2" fillId="0" fontId="27" numFmtId="180" xfId="0">
      <alignment horizontal="center" vertical="center"/>
    </xf>
    <xf applyAlignment="1" applyBorder="1" applyFont="1" applyNumberFormat="1" borderId="2" fillId="0" fontId="27" numFmtId="203" xfId="0">
      <alignment horizontal="center" vertical="center"/>
    </xf>
    <xf applyAlignment="1" applyBorder="1" applyFont="1" applyNumberFormat="1" borderId="2" fillId="0" fontId="27" numFmtId="278" xfId="0">
      <alignment horizontal="center" vertical="center"/>
    </xf>
    <xf applyAlignment="1" applyBorder="1" applyFont="1" applyNumberFormat="1" borderId="2" fillId="0" fontId="27" numFmtId="171" xfId="0">
      <alignment horizontal="center" vertical="center"/>
    </xf>
    <xf applyAlignment="1" applyBorder="1" applyFont="1" applyNumberFormat="1" borderId="2" fillId="0" fontId="27" numFmtId="243" xfId="0">
      <alignment horizontal="center" vertical="center"/>
    </xf>
    <xf applyAlignment="1" applyBorder="1" applyFont="1" applyNumberFormat="1" borderId="2" fillId="0" fontId="27" numFmtId="167" xfId="0">
      <alignment horizontal="center" vertical="center"/>
    </xf>
    <xf applyAlignment="1" applyBorder="1" applyFont="1" applyNumberFormat="1" borderId="2" fillId="0" fontId="27" numFmtId="208" xfId="0">
      <alignment horizontal="center" vertical="center"/>
    </xf>
    <xf applyAlignment="1" applyBorder="1" applyFont="1" applyNumberFormat="1" borderId="2" fillId="0" fontId="27" numFmtId="276" xfId="0">
      <alignment horizontal="center" vertical="center"/>
    </xf>
    <xf applyAlignment="1" applyBorder="1" applyFont="1" applyNumberFormat="1" borderId="2" fillId="0" fontId="27" numFmtId="272" xfId="0">
      <alignment horizontal="center" vertical="center"/>
    </xf>
    <xf applyAlignment="1" applyBorder="1" applyFont="1" applyNumberFormat="1" borderId="2" fillId="0" fontId="27" numFmtId="273" xfId="0">
      <alignment horizontal="center" vertical="center"/>
    </xf>
    <xf applyAlignment="1" applyBorder="1" applyFont="1" applyNumberFormat="1" borderId="2" fillId="0" fontId="27" numFmtId="270" xfId="0">
      <alignment horizontal="center" vertical="center"/>
    </xf>
    <xf applyAlignment="1" applyBorder="1" applyFont="1" applyNumberFormat="1" borderId="2" fillId="0" fontId="27" numFmtId="271" xfId="0">
      <alignment horizontal="center" vertical="center"/>
    </xf>
    <xf applyAlignment="1" applyBorder="1" applyFont="1" applyNumberFormat="1" borderId="2" fillId="0" fontId="27" numFmtId="268" xfId="0">
      <alignment horizontal="center" vertical="center"/>
    </xf>
    <xf applyAlignment="1" applyBorder="1" applyFont="1" applyNumberFormat="1" borderId="2" fillId="0" fontId="27" numFmtId="269" xfId="0">
      <alignment horizontal="center" vertical="center"/>
    </xf>
    <xf applyAlignment="1" applyBorder="1" applyFont="1" applyNumberFormat="1" borderId="2" fillId="0" fontId="27" numFmtId="274" xfId="0">
      <alignment horizontal="center" vertical="center"/>
    </xf>
    <xf applyAlignment="1" applyBorder="1" applyFont="1" applyNumberFormat="1" borderId="2" fillId="0" fontId="27" numFmtId="1" xfId="0">
      <alignment horizontal="center" vertical="center"/>
    </xf>
    <xf applyAlignment="1" applyBorder="1" applyFont="1" applyNumberFormat="1" borderId="2" fillId="0" fontId="27" numFmtId="275" xfId="0">
      <alignment horizontal="center" vertical="center"/>
    </xf>
    <xf applyAlignment="1" applyBorder="1" applyFont="1" applyNumberFormat="1" borderId="2" fillId="0" fontId="27" numFmtId="264" xfId="0">
      <alignment horizontal="center" vertical="center"/>
    </xf>
    <xf applyAlignment="1" applyBorder="1" applyFont="1" applyNumberFormat="1" borderId="2" fillId="0" fontId="27" numFmtId="265" xfId="0">
      <alignment horizontal="center" vertical="center"/>
    </xf>
    <xf applyAlignment="1" applyBorder="1" applyFont="1" applyNumberFormat="1" borderId="2" fillId="0" fontId="27" numFmtId="183" xfId="0">
      <alignment horizontal="center" vertical="center"/>
    </xf>
    <xf applyAlignment="1" applyBorder="1" applyFont="1" applyNumberFormat="1" borderId="2" fillId="0" fontId="27" numFmtId="263" xfId="0">
      <alignment horizontal="center" vertical="center"/>
    </xf>
    <xf applyAlignment="1" applyBorder="1" applyFont="1" applyNumberFormat="1" borderId="2" fillId="0" fontId="27" numFmtId="262" xfId="0">
      <alignment horizontal="center" vertical="center"/>
    </xf>
    <xf applyAlignment="1" applyBorder="1" applyFont="1" applyNumberFormat="1" borderId="2" fillId="0" fontId="27" numFmtId="266" xfId="0">
      <alignment horizontal="center" vertical="center"/>
    </xf>
    <xf applyAlignment="1" applyBorder="1" applyFont="1" applyNumberFormat="1" borderId="2" fillId="0" fontId="27" numFmtId="267" xfId="0">
      <alignment horizontal="center" vertical="center"/>
    </xf>
    <xf applyAlignment="1" applyBorder="1" applyFont="1" applyNumberFormat="1" borderId="2" fillId="0" fontId="27" numFmtId="283" xfId="0">
      <alignment horizontal="center" vertical="center"/>
    </xf>
    <xf applyAlignment="1" applyBorder="1" applyFont="1" applyNumberFormat="1" borderId="2" fillId="0" fontId="27" numFmtId="175" xfId="0">
      <alignment horizontal="center" vertical="center"/>
    </xf>
    <xf applyAlignment="1" applyBorder="1" applyFont="1" applyNumberFormat="1" borderId="2" fillId="0" fontId="27" numFmtId="260" xfId="0">
      <alignment horizontal="center" vertical="center"/>
    </xf>
    <xf applyAlignment="1" applyBorder="1" applyFont="1" applyNumberFormat="1" borderId="2" fillId="0" fontId="27" numFmtId="261" xfId="0">
      <alignment horizontal="center" vertical="center"/>
    </xf>
    <xf applyAlignment="1" applyBorder="1" applyFont="1" applyNumberFormat="1" borderId="2" fillId="0" fontId="27" numFmtId="258" xfId="0">
      <alignment horizontal="center" vertical="center"/>
    </xf>
    <xf applyAlignment="1" applyBorder="1" applyFont="1" applyNumberFormat="1" borderId="2" fillId="0" fontId="27" numFmtId="256" xfId="0">
      <alignment horizontal="center" vertical="center"/>
    </xf>
    <xf applyAlignment="1" applyBorder="1" applyFont="1" applyNumberFormat="1" borderId="2" fillId="0" fontId="27" numFmtId="257" xfId="0">
      <alignment horizontal="center" vertical="center"/>
    </xf>
    <xf applyAlignment="1" applyBorder="1" applyFont="1" applyNumberFormat="1" borderId="2" fillId="0" fontId="27" numFmtId="259" xfId="0">
      <alignment horizontal="center" vertical="center"/>
    </xf>
    <xf applyAlignment="1" applyBorder="1" applyFont="1" applyNumberFormat="1" borderId="2" fillId="0" fontId="27" numFmtId="253" xfId="0">
      <alignment horizontal="center" vertical="center"/>
    </xf>
    <xf applyAlignment="1" applyBorder="1" applyFont="1" applyNumberFormat="1" borderId="2" fillId="0" fontId="27" numFmtId="254" xfId="0">
      <alignment horizontal="center" vertical="center"/>
    </xf>
    <xf applyAlignment="1" applyBorder="1" applyFont="1" applyNumberFormat="1" borderId="2" fillId="0" fontId="27" numFmtId="179" xfId="0">
      <alignment horizontal="center" vertical="center"/>
    </xf>
    <xf applyAlignment="1" applyBorder="1" applyFont="1" applyNumberFormat="1" borderId="2" fillId="0" fontId="27" numFmtId="252" xfId="0">
      <alignment horizontal="center" vertical="center"/>
    </xf>
    <xf applyAlignment="1" applyBorder="1" applyFont="1" applyNumberFormat="1" borderId="2" fillId="0" fontId="27" numFmtId="255" xfId="0">
      <alignment horizontal="center" vertical="center"/>
    </xf>
    <xf applyAlignment="1" applyBorder="1" applyFont="1" applyNumberFormat="1" borderId="2" fillId="0" fontId="27" numFmtId="251" xfId="0">
      <alignment horizontal="center" vertical="center"/>
    </xf>
    <xf applyAlignment="1" applyBorder="1" applyFont="1" applyNumberFormat="1" borderId="2" fillId="0" fontId="27" numFmtId="248" xfId="0">
      <alignment horizontal="center" vertical="center"/>
    </xf>
    <xf applyAlignment="1" applyBorder="1" applyFont="1" applyNumberFormat="1" borderId="2" fillId="0" fontId="27" numFmtId="233" xfId="0">
      <alignment horizontal="center" vertical="center"/>
    </xf>
    <xf applyAlignment="1" applyBorder="1" applyFont="1" applyNumberFormat="1" borderId="2" fillId="0" fontId="27" numFmtId="234" xfId="0">
      <alignment horizontal="center" vertical="center"/>
    </xf>
    <xf applyAlignment="1" applyBorder="1" applyFont="1" applyNumberFormat="1" borderId="2" fillId="0" fontId="27" numFmtId="239" xfId="0">
      <alignment horizontal="center" vertical="center"/>
    </xf>
    <xf applyAlignment="1" applyBorder="1" applyFont="1" applyNumberFormat="1" borderId="2" fillId="0" fontId="27" numFmtId="229" xfId="0">
      <alignment horizontal="center" vertical="center"/>
    </xf>
    <xf applyAlignment="1" applyBorder="1" applyFont="1" applyNumberFormat="1" borderId="2" fillId="0" fontId="27" numFmtId="228" xfId="0">
      <alignment horizontal="center" vertical="center"/>
    </xf>
    <xf applyAlignment="1" applyBorder="1" applyFont="1" applyNumberFormat="1" borderId="2" fillId="0" fontId="27" numFmtId="230" xfId="0">
      <alignment horizontal="center" vertical="center"/>
    </xf>
    <xf applyAlignment="1" applyBorder="1" applyFont="1" applyNumberFormat="1" borderId="2" fillId="0" fontId="27" numFmtId="231" xfId="0">
      <alignment horizontal="center" vertical="center"/>
    </xf>
    <xf applyAlignment="1" applyBorder="1" applyFont="1" applyNumberFormat="1" borderId="2" fillId="0" fontId="27" numFmtId="226" xfId="0">
      <alignment horizontal="center" vertical="center"/>
    </xf>
    <xf applyAlignment="1" applyBorder="1" applyFont="1" applyNumberFormat="1" borderId="2" fillId="0" fontId="27" numFmtId="202" xfId="0">
      <alignment horizontal="center" vertical="center"/>
    </xf>
    <xf applyAlignment="1" applyBorder="1" applyFont="1" applyNumberFormat="1" borderId="2" fillId="0" fontId="27" numFmtId="206" xfId="0">
      <alignment horizontal="center" vertical="center"/>
    </xf>
    <xf applyAlignment="1" applyBorder="1" applyFont="1" applyNumberFormat="1" borderId="2" fillId="0" fontId="27" numFmtId="227" xfId="0">
      <alignment horizontal="center" vertical="center"/>
    </xf>
    <xf applyAlignment="1" applyBorder="1" applyFont="1" applyNumberFormat="1" borderId="2" fillId="0" fontId="27" numFmtId="224" xfId="0">
      <alignment horizontal="center" vertical="center"/>
    </xf>
    <xf applyAlignment="1" applyBorder="1" applyFont="1" applyNumberFormat="1" borderId="2" fillId="0" fontId="27" numFmtId="225" xfId="0">
      <alignment horizontal="center" vertical="center"/>
    </xf>
    <xf applyAlignment="1" applyBorder="1" applyFont="1" applyNumberFormat="1" borderId="2" fillId="0" fontId="27" numFmtId="221" xfId="0">
      <alignment horizontal="center" vertical="center"/>
    </xf>
    <xf applyAlignment="1" applyBorder="1" applyFont="1" applyNumberFormat="1" borderId="2" fillId="0" fontId="27" numFmtId="219" xfId="0">
      <alignment horizontal="center" vertical="center"/>
    </xf>
    <xf applyAlignment="1" applyBorder="1" applyFont="1" applyNumberFormat="1" borderId="2" fillId="0" fontId="27" numFmtId="220" xfId="0">
      <alignment horizontal="center" vertical="center"/>
    </xf>
    <xf applyAlignment="1" applyBorder="1" applyFont="1" applyNumberFormat="1" borderId="2" fillId="0" fontId="27" numFmtId="170" xfId="0">
      <alignment horizontal="center" vertical="center"/>
    </xf>
    <xf applyAlignment="1" applyBorder="1" applyFont="1" applyNumberFormat="1" borderId="2" fillId="0" fontId="27" numFmtId="222" xfId="0">
      <alignment horizontal="center" vertical="center"/>
    </xf>
    <xf applyAlignment="1" applyBorder="1" applyFont="1" applyNumberFormat="1" borderId="2" fillId="0" fontId="27" numFmtId="217" xfId="0">
      <alignment horizontal="center" vertical="center"/>
    </xf>
    <xf applyAlignment="1" applyBorder="1" applyFont="1" applyNumberFormat="1" borderId="2" fillId="0" fontId="27" numFmtId="216" xfId="0">
      <alignment horizontal="center" vertical="center"/>
    </xf>
    <xf applyAlignment="1" applyBorder="1" applyFont="1" applyNumberFormat="1" borderId="2" fillId="0" fontId="27" numFmtId="212" xfId="0">
      <alignment horizontal="center" vertical="center"/>
    </xf>
    <xf applyAlignment="1" applyBorder="1" applyFont="1" applyNumberFormat="1" borderId="2" fillId="0" fontId="27" numFmtId="218" xfId="0">
      <alignment horizontal="center" vertical="center"/>
    </xf>
    <xf applyAlignment="1" applyBorder="1" applyFont="1" applyNumberFormat="1" borderId="2" fillId="0" fontId="27" numFmtId="211" xfId="0">
      <alignment horizontal="center" vertical="center"/>
    </xf>
    <xf applyAlignment="1" applyBorder="1" applyFont="1" applyNumberFormat="1" borderId="2" fillId="0" fontId="27" numFmtId="215" xfId="0">
      <alignment horizontal="center" vertical="center"/>
    </xf>
    <xf applyAlignment="1" applyBorder="1" applyFont="1" applyNumberFormat="1" borderId="2" fillId="0" fontId="27" numFmtId="213" xfId="0">
      <alignment horizontal="center" vertical="center"/>
    </xf>
    <xf applyAlignment="1" applyBorder="1" applyFont="1" applyNumberFormat="1" borderId="2" fillId="0" fontId="27" numFmtId="214" xfId="0">
      <alignment horizontal="center" vertical="center"/>
    </xf>
    <xf applyAlignment="1" applyBorder="1" applyFont="1" applyNumberFormat="1" borderId="2" fillId="0" fontId="27" numFmtId="209" xfId="0">
      <alignment horizontal="center" vertical="center"/>
    </xf>
    <xf applyAlignment="1" applyBorder="1" applyFont="1" applyNumberFormat="1" borderId="2" fillId="0" fontId="27" numFmtId="210" xfId="0">
      <alignment horizontal="center" vertical="center"/>
    </xf>
    <xf applyAlignment="1" applyBorder="1" applyFont="1" applyNumberFormat="1" borderId="2" fillId="0" fontId="27" numFmtId="204" xfId="0">
      <alignment horizontal="center" vertical="center"/>
    </xf>
    <xf applyAlignment="1" applyBorder="1" applyFont="1" applyNumberFormat="1" borderId="2" fillId="0" fontId="27" numFmtId="205" xfId="0">
      <alignment horizontal="center" vertical="center"/>
    </xf>
    <xf applyAlignment="1" applyBorder="1" applyFont="1" applyNumberFormat="1" borderId="2" fillId="0" fontId="27" numFmtId="166" xfId="0">
      <alignment horizontal="center" vertical="center"/>
    </xf>
    <xf applyAlignment="1" applyBorder="1" applyFont="1" applyNumberFormat="1" borderId="2" fillId="0" fontId="27" numFmtId="200" xfId="0">
      <alignment horizontal="center" vertical="center"/>
    </xf>
    <xf applyAlignment="1" applyBorder="1" applyFont="1" applyNumberFormat="1" borderId="2" fillId="0" fontId="27" numFmtId="201" xfId="0">
      <alignment horizontal="center" vertical="center"/>
    </xf>
    <xf applyAlignment="1" applyBorder="1" applyFont="1" applyNumberFormat="1" borderId="2" fillId="0" fontId="27" numFmtId="199" xfId="0">
      <alignment horizontal="center" vertical="center"/>
    </xf>
    <xf applyAlignment="1" applyBorder="1" applyFont="1" applyNumberFormat="1" borderId="2" fillId="0" fontId="27" numFmtId="195" xfId="0">
      <alignment horizontal="center" vertical="center"/>
    </xf>
    <xf applyAlignment="1" applyBorder="1" applyFont="1" applyNumberFormat="1" borderId="2" fillId="0" fontId="27" numFmtId="193" xfId="0">
      <alignment horizontal="center" vertical="center"/>
    </xf>
    <xf applyAlignment="1" applyBorder="1" applyFont="1" applyNumberFormat="1" borderId="2" fillId="0" fontId="27" numFmtId="173" xfId="0">
      <alignment horizontal="center" vertical="center"/>
    </xf>
    <xf applyAlignment="1" applyBorder="1" applyFont="1" applyNumberFormat="1" borderId="2" fillId="0" fontId="27" numFmtId="192" xfId="0">
      <alignment horizontal="center" vertical="center"/>
    </xf>
    <xf applyAlignment="1" applyBorder="1" applyFont="1" applyNumberFormat="1" borderId="2" fillId="0" fontId="27" numFmtId="181" xfId="0">
      <alignment horizontal="center" vertical="center"/>
    </xf>
    <xf applyAlignment="1" applyBorder="1" applyFont="1" applyNumberFormat="1" borderId="2" fillId="0" fontId="27" numFmtId="284" xfId="0">
      <alignment horizontal="center" vertical="center"/>
    </xf>
    <xf applyAlignment="1" applyBorder="1" applyFont="1" applyNumberFormat="1" borderId="2" fillId="0" fontId="27" numFmtId="285" xfId="0">
      <alignment horizontal="center" vertical="center"/>
    </xf>
    <xf applyAlignment="1" applyBorder="1" applyFont="1" applyNumberFormat="1" borderId="2" fillId="0" fontId="27" numFmtId="286" xfId="0">
      <alignment horizontal="center" vertical="center"/>
    </xf>
    <xf applyAlignment="1" applyBorder="1" applyFont="1" applyNumberFormat="1" borderId="2" fillId="0" fontId="27" numFmtId="240" xfId="0">
      <alignment horizontal="center" vertical="center"/>
    </xf>
    <xf applyAlignment="1" applyBorder="1" applyFont="1" applyNumberFormat="1" borderId="2" fillId="0" fontId="27" numFmtId="185" xfId="0">
      <alignment horizontal="center" vertical="center"/>
    </xf>
    <xf applyAlignment="1" applyBorder="1" applyFont="1" applyNumberFormat="1" borderId="2" fillId="0" fontId="27" numFmtId="232" xfId="0">
      <alignment horizontal="center" vertical="center"/>
    </xf>
    <xf applyAlignment="1" applyBorder="1" applyFont="1" applyNumberFormat="1" borderId="2" fillId="0" fontId="27" numFmtId="189" xfId="0">
      <alignment horizontal="center" vertical="center"/>
    </xf>
    <xf applyAlignment="1" applyBorder="1" applyFont="1" applyNumberFormat="1" borderId="2" fillId="0" fontId="27" numFmtId="191" xfId="0">
      <alignment horizontal="center" vertical="center"/>
    </xf>
    <xf applyAlignment="1" applyBorder="1" applyFont="1" applyNumberFormat="1" borderId="2" fillId="0" fontId="27" numFmtId="190" xfId="0">
      <alignment horizontal="center" vertical="center"/>
    </xf>
    <xf applyAlignment="1" applyBorder="1" applyFill="1" applyFont="1" applyNumberFormat="1" borderId="0" fillId="4" fontId="4" numFmtId="0" xfId="3">
      <alignment vertical="top"/>
    </xf>
    <xf applyAlignment="1" applyBorder="1" applyFill="1" applyFont="1" applyNumberFormat="1" borderId="0" fillId="4" fontId="4" numFmtId="0" xfId="3">
      <alignment horizontal="center" vertical="center"/>
    </xf>
    <xf applyAlignment="1" applyBorder="1" applyFill="1" applyFont="1" applyNumberFormat="1" borderId="0" fillId="4" fontId="4" numFmtId="0" xfId="3">
      <alignment vertical="center"/>
    </xf>
  </cellXfs>
  <cellStyles count="15">
    <cellStyle name="Standard_Ang-Krappen-Dekor-07.11.02" xfId="4"/>
    <cellStyle builtinId="23" name="Контрольная ячейка" xfId="1"/>
    <cellStyle builtinId="0" name="Обычный" xfId="0"/>
    <cellStyle name="Обычный 2" xfId="3"/>
    <cellStyle name="Обычный 3" xfId="2"/>
    <cellStyle name="Обычный 3 2" xfId="5"/>
    <cellStyle name="Обычный 4" xfId="6"/>
    <cellStyle name="Обычный 5" xfId="7"/>
    <cellStyle name="Обычный 6" xfId="8"/>
    <cellStyle name="Обычный 7" xfId="9"/>
    <cellStyle name="Обычный 8" xfId="10"/>
    <cellStyle name="Процентный 2" xfId="11"/>
    <cellStyle name="Процентный 3" xfId="12"/>
    <cellStyle name="Финансовый 2" xfId="13"/>
    <cellStyle name="Финансовый 3" xfId="14"/>
  </cellStyles>
  <dxfs count="1">
    <dxf>
      <font>
        <color theme="0"/>
      </font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4.xml" Type="http://schemas.openxmlformats.org/officeDocument/2006/relationships/externalLink"/><Relationship Id="rId11" Target="externalLinks/externalLink5.xml" Type="http://schemas.openxmlformats.org/officeDocument/2006/relationships/externalLink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externalLinks/externalLink2.xml" Type="http://schemas.openxmlformats.org/officeDocument/2006/relationships/externalLink"/><Relationship Id="rId9" Target="externalLinks/externalLink3.xml" Type="http://schemas.openxmlformats.org/officeDocument/2006/relationships/externalLink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0</xdr:colOff>
      <xdr:row>1</xdr:row>
      <xdr:rowOff>160193</xdr:rowOff>
    </xdr:from>
    <xdr:to>
      <xdr:col>21</xdr:col>
      <xdr:colOff>952500</xdr:colOff>
      <xdr:row>2</xdr:row>
      <xdr:rowOff>46181</xdr:rowOff>
    </xdr:to>
    <xdr:sp macro="" textlink="">
      <xdr:nvSpPr>
        <xdr:cNvPr id="3" name="Text Box 17"/>
        <xdr:cNvSpPr txBox="1">
          <a:spLocks noChangeArrowheads="1"/>
        </xdr:cNvSpPr>
      </xdr:nvSpPr>
      <xdr:spPr bwMode="auto">
        <a:xfrm>
          <a:off x="11493500" y="318943"/>
          <a:ext cx="7000875" cy="2156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anchor="t" bIns="0" lIns="0" rIns="0" tIns="0" upright="1" vertOverflow="clip" wrap="square"/>
        <a:lstStyle/>
        <a:p>
          <a:pPr algn="r" rtl="0">
            <a:defRPr sz="1000"/>
          </a:pPr>
          <a:r>
            <a:rPr b="1" i="0" lang="ru-RU" strike="noStrike" sz="2400">
              <a:solidFill>
                <a:srgbClr val="000000"/>
              </a:solidFill>
              <a:latin typeface="Times New Roman"/>
              <a:cs typeface="Times New Roman"/>
            </a:rPr>
            <a:t>ООО «Комплектующие Для Мебели»</a:t>
          </a:r>
        </a:p>
        <a:p>
          <a:pPr algn="r" rtl="0">
            <a:defRPr sz="1000"/>
          </a:pPr>
          <a:r>
            <a:rPr b="1" i="0" lang="ru-RU" strike="noStrike" sz="2400">
              <a:solidFill>
                <a:srgbClr val="000000"/>
              </a:solidFill>
              <a:latin typeface="Times New Roman"/>
              <a:cs typeface="Times New Roman"/>
            </a:rPr>
            <a:t>РБ, 220024, г.Минск, ул.Стебенева, 16</a:t>
          </a:r>
        </a:p>
        <a:p>
          <a:pPr algn="r" rtl="0">
            <a:defRPr sz="1000"/>
          </a:pPr>
          <a:r>
            <a:rPr b="1" i="0" lang="ru-RU" strike="noStrike" sz="2400">
              <a:solidFill>
                <a:srgbClr val="000000"/>
              </a:solidFill>
              <a:latin typeface="Times New Roman"/>
              <a:cs typeface="Times New Roman"/>
            </a:rPr>
            <a:t>тел:   +375 (17) 365-9999</a:t>
          </a:r>
        </a:p>
        <a:p>
          <a:pPr algn="r" rtl="0">
            <a:defRPr sz="1000"/>
          </a:pPr>
          <a:r>
            <a:rPr b="1" i="0" lang="en-US" strike="noStrike" sz="2400">
              <a:solidFill>
                <a:srgbClr val="000000"/>
              </a:solidFill>
              <a:latin typeface="Times New Roman"/>
              <a:cs typeface="Times New Roman"/>
            </a:rPr>
            <a:t>          +375 (29) 333-1087</a:t>
          </a:r>
          <a:endParaRPr b="1" i="0" lang="ru-RU" strike="noStrike" sz="240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b="1" i="0" lang="en-US" strike="noStrike" sz="2400">
              <a:solidFill>
                <a:srgbClr val="000000"/>
              </a:solidFill>
              <a:latin typeface="Times New Roman"/>
              <a:cs typeface="Times New Roman"/>
            </a:rPr>
            <a:t>  +375 (29) 333-1069</a:t>
          </a:r>
          <a:endParaRPr b="1" i="0" lang="ru-RU" strike="noStrike" sz="240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b="1" i="0" lang="en-US" strike="noStrike" sz="2400">
              <a:solidFill>
                <a:srgbClr val="000000"/>
              </a:solidFill>
              <a:latin typeface="Times New Roman"/>
              <a:cs typeface="Times New Roman"/>
            </a:rPr>
            <a:t>E-mail: office@viyar.by</a:t>
          </a:r>
          <a:endParaRPr b="1" i="0" lang="ru-RU" strike="noStrike" sz="240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b="1" i="0" lang="en-US" strike="noStrike" sz="2400">
              <a:solidFill>
                <a:srgbClr val="000000"/>
              </a:solidFill>
              <a:latin typeface="Times New Roman"/>
              <a:cs typeface="Times New Roman"/>
            </a:rPr>
            <a:t>        www.viyar.by</a:t>
          </a:r>
        </a:p>
      </xdr:txBody>
    </xdr:sp>
    <xdr:clientData/>
  </xdr:twoCellAnchor>
  <xdr:oneCellAnchor>
    <xdr:from>
      <xdr:col>1</xdr:col>
      <xdr:colOff>0</xdr:colOff>
      <xdr:row>1</xdr:row>
      <xdr:rowOff>0</xdr:rowOff>
    </xdr:from>
    <xdr:ext cx="2149186" cy="914400"/>
    <xdr:sp macro="" textlink="">
      <xdr:nvSpPr>
        <xdr:cNvPr descr="http://mail.viyar.com.ua/home/office_n@viyar.com.ua/Briefcase/Logo2015_web%20(1).png" id="4" name="AutoShape 2"/>
        <xdr:cNvSpPr>
          <a:spLocks noChangeArrowheads="1" noChangeAspect="1"/>
        </xdr:cNvSpPr>
      </xdr:nvSpPr>
      <xdr:spPr bwMode="auto">
        <a:xfrm>
          <a:off x="533400" y="0"/>
          <a:ext cx="2149186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219075</xdr:colOff>
      <xdr:row>1</xdr:row>
      <xdr:rowOff>0</xdr:rowOff>
    </xdr:from>
    <xdr:ext cx="4297856" cy="2251364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4297856" cy="2251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62</xdr:row>
      <xdr:rowOff>0</xdr:rowOff>
    </xdr:from>
    <xdr:ext cx="2149186" cy="955222"/>
    <xdr:sp macro="" textlink="">
      <xdr:nvSpPr>
        <xdr:cNvPr descr="http://mail.viyar.com.ua/home/office_n@viyar.com.ua/Briefcase/Logo2015_web%20(1).png" id="6" name="AutoShape 2"/>
        <xdr:cNvSpPr>
          <a:spLocks noChangeArrowheads="1" noChangeAspect="1"/>
        </xdr:cNvSpPr>
      </xdr:nvSpPr>
      <xdr:spPr bwMode="auto">
        <a:xfrm>
          <a:off x="533400" y="7715250"/>
          <a:ext cx="2149186" cy="955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9</xdr:col>
      <xdr:colOff>268942</xdr:colOff>
      <xdr:row>1</xdr:row>
      <xdr:rowOff>818030</xdr:rowOff>
    </xdr:from>
    <xdr:to>
      <xdr:col>12</xdr:col>
      <xdr:colOff>648075</xdr:colOff>
      <xdr:row>1</xdr:row>
      <xdr:rowOff>2241177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3060" y="974912"/>
          <a:ext cx="2891118" cy="14231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//FS2/&#1060;&#1088;&#1072;&#1085;&#1082;&#1086;&#1074;%20&#1070;&#1088;&#1080;&#1081;/&#1056;&#1072;&#1073;&#1086;&#1095;&#1080;&#1081;%20&#1089;&#1090;&#1086;&#1083;/&#1042;&#1099;&#1088;&#1086;&#1074;&#1085;&#1077;&#1085;&#1099;&#1077;%20&#1087;&#1088;&#1072;&#1081;&#1089;&#1099;/&#1050;&#1080;&#1077;&#1074;/&#1055;&#1088;&#1072;&#1081;&#1089;&#1099;_&#1044;&#1057;&#1055;,%20OSB,%20&#1044;&#1042;&#1055;,%20&#1052;&#1044;&#1060;_&#1050;&#1048;&#1045;&#1042;_24.11.17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O:/&#1047;&#1072;&#1075;&#1088;&#1091;&#1079;&#1082;&#1080;/&#1044;&#1057;&#1055;%20Egger_02.08.2016.xls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//FS2/&#1051;&#1080;&#1090;&#1085;&#1077;&#1074;&#1089;&#1082;&#1072;&#1103;%20&#1048;&#1085;&#1085;&#1072;/&#1056;&#1072;&#1073;&#1086;&#1095;&#1080;&#1081;%20&#1089;&#1090;&#1086;&#1083;/&#1055;&#1088;&#1072;&#1081;&#1089;%20&#1053;&#1080;&#1084;&#1072;&#1085;%2012.07%20&#1082;&#1086;&#1088;&#1088;&#1077;&#1082;&#1090;&#1085;&#1099;&#1081;%20(1).xls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O:/Users/&#1058;&#1080;&#1097;&#1077;&#1085;&#1082;&#1086;%20&#1043;&#1072;&#1083;&#1080;&#1085;&#1072;/&#1056;&#1072;&#1073;&#1086;&#1095;&#1080;&#1081;%20&#1089;&#1090;&#1086;&#1083;/&#1053;&#1086;&#1074;&#1099;&#1081;%20&#1087;&#1088;&#1072;&#1081;&#1089;%20&#1069;&#1075;&#1075;&#1077;&#1088;%2012.01.xlsx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O:/Users/&#1043;&#1080;&#1089;&#1100;%20&#1040;&#1085;&#1090;&#1086;&#1085;&#1080;&#1085;&#1072;/&#1052;&#1086;&#1080;%20&#1076;&#1086;&#1082;&#1091;&#1084;&#1077;&#1085;&#1090;&#1099;/&#1047;&#1072;&#1075;&#1088;&#1091;&#1079;&#1082;&#1080;/&#1044;&#1057;&#1055;%20(6)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GER"/>
      <sheetName val="Kronospan"/>
      <sheetName val="НОВИНКА! KAINDL E1"/>
      <sheetName val="SWISS KRONO"/>
      <sheetName val="CLEAF"/>
      <sheetName val="NIEMANN  "/>
      <sheetName val="HautMaterial"/>
      <sheetName val="ДВП, МДФ, Мебельн.щит, Раттаны"/>
      <sheetName val="ВСТАВИТЬ 1С"/>
      <sheetName val="Лист1"/>
      <sheetName val="Инструкция"/>
      <sheetName val="справ номенк 10.08"/>
      <sheetName val="Лист2"/>
      <sheetName val="Лист3"/>
      <sheetName val="Лист4"/>
      <sheetName val="статус"/>
      <sheetName val="Лист5"/>
      <sheetName val="статус для прайса"/>
      <sheetName val="остаток "/>
      <sheetName val="Лист7"/>
      <sheetName val="Складская программа"/>
    </sheetNames>
    <sheetDataSet>
      <sheetData sheetId="0">
        <row r="41">
          <cell r="S41">
            <v>203.88</v>
          </cell>
        </row>
        <row r="42">
          <cell r="S42">
            <v>204.06</v>
          </cell>
        </row>
        <row r="43">
          <cell r="S43">
            <v>203.88</v>
          </cell>
        </row>
        <row r="44">
          <cell r="S44">
            <v>203.88</v>
          </cell>
        </row>
        <row r="45">
          <cell r="S45">
            <v>204.06</v>
          </cell>
        </row>
        <row r="46">
          <cell r="S46">
            <v>203.88</v>
          </cell>
        </row>
        <row r="47">
          <cell r="S47">
            <v>203.88</v>
          </cell>
        </row>
        <row r="48">
          <cell r="S48">
            <v>204.06</v>
          </cell>
        </row>
        <row r="49">
          <cell r="S49">
            <v>203.88</v>
          </cell>
        </row>
        <row r="50">
          <cell r="S50">
            <v>204.06</v>
          </cell>
        </row>
        <row r="51">
          <cell r="S51">
            <v>203.88</v>
          </cell>
        </row>
        <row r="52">
          <cell r="S52">
            <v>203.88</v>
          </cell>
        </row>
        <row r="53">
          <cell r="S53">
            <v>203.88</v>
          </cell>
        </row>
        <row r="54">
          <cell r="S54">
            <v>203.88</v>
          </cell>
        </row>
        <row r="55">
          <cell r="S55">
            <v>203.88</v>
          </cell>
        </row>
        <row r="56">
          <cell r="S56">
            <v>203.88</v>
          </cell>
        </row>
        <row r="57">
          <cell r="S57">
            <v>203.88</v>
          </cell>
        </row>
        <row r="58">
          <cell r="S58">
            <v>204.06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>
        <row r="1">
          <cell r="C1" t="str">
            <v>Код</v>
          </cell>
        </row>
      </sheetData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 НОВЫЙ"/>
      <sheetName val="ВСТАВИТЬ 1С"/>
      <sheetName val="1С (код84126,83258,83259,82599)"/>
      <sheetName val="ВСТАВИТЬ 1С (2)"/>
    </sheetNames>
    <sheetDataSet>
      <sheetData sheetId="0"/>
      <sheetData sheetId="1">
        <row r="3">
          <cell r="E3" t="str">
            <v>03680, г. Киев, б-р Ивана Лепсе, 16, тел./факс: (044) 502 43 43</v>
          </cell>
        </row>
      </sheetData>
      <sheetData sheetId="2">
        <row r="3">
          <cell r="E3" t="str">
            <v>03680, г. Киев, б-р Ивана Лепсе, 16, тел./факс: (044) 502 43 43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EMANN"/>
      <sheetName val="Лист1"/>
      <sheetName val="Лист2"/>
    </sheetNames>
    <sheetDataSet>
      <sheetData sheetId="0"/>
      <sheetData sheetId="1">
        <row r="2">
          <cell r="B2" t="str">
            <v>Код</v>
          </cell>
          <cell r="C2" t="str">
            <v>Номенклатура</v>
          </cell>
          <cell r="D2" t="str">
            <v>Конечный остаток</v>
          </cell>
        </row>
        <row r="3">
          <cell r="D3" t="str">
            <v>Количество</v>
          </cell>
        </row>
        <row r="4">
          <cell r="B4">
            <v>22832</v>
          </cell>
          <cell r="C4" t="str">
            <v>Панель МДФ 11035K Acrylux Eco Белый металлик  NIEMANN (1 сорт)  2800х1250х19мм</v>
          </cell>
          <cell r="D4">
            <v>1</v>
          </cell>
        </row>
        <row r="5">
          <cell r="B5">
            <v>35333</v>
          </cell>
          <cell r="C5" t="str">
            <v>Панель МДФ 11035Х Acrylux PREMIUM Белый металлик  NIEMANN (1 сорт)  2800х1250х19мм</v>
          </cell>
          <cell r="D5">
            <v>55</v>
          </cell>
        </row>
        <row r="6">
          <cell r="B6">
            <v>15175</v>
          </cell>
          <cell r="C6" t="str">
            <v>Панель МДФ 1982K  Acrylux Eco Снежно-белый  NIEMANN (1 сорт)  2800х1250х19мм</v>
          </cell>
          <cell r="D6">
            <v>3</v>
          </cell>
        </row>
        <row r="7">
          <cell r="B7">
            <v>29232</v>
          </cell>
          <cell r="C7" t="str">
            <v>Панель МДФ 1982X Acrylux PREMIUM Снежно-белый NIEMANN (1 сорт)  2800х1250х19мм</v>
          </cell>
          <cell r="D7">
            <v>182</v>
          </cell>
        </row>
        <row r="8">
          <cell r="B8">
            <v>15176</v>
          </cell>
          <cell r="C8" t="str">
            <v>Панель МДФ 1994K  Acrylux Eco Белый   NIEMANN (1 сорт)  2800х1250х19мм</v>
          </cell>
          <cell r="D8">
            <v>1</v>
          </cell>
        </row>
        <row r="9">
          <cell r="B9">
            <v>29233</v>
          </cell>
          <cell r="C9" t="str">
            <v>Панель МДФ 1994X Acrylux PREMIUM Белый NIEMANN (1 сорт)  2800х1250х19мм</v>
          </cell>
          <cell r="D9">
            <v>158</v>
          </cell>
        </row>
        <row r="10">
          <cell r="B10">
            <v>15177</v>
          </cell>
          <cell r="C10" t="str">
            <v>Панель МДФ 3362K  Acrylux Eco Красный NIEMANN (1 сорт)  2800х1250х19мм</v>
          </cell>
          <cell r="D10">
            <v>18</v>
          </cell>
        </row>
        <row r="11">
          <cell r="B11">
            <v>35334</v>
          </cell>
          <cell r="C11" t="str">
            <v>Панель МДФ 3362Х Acrylux PREMIUM Красный  NIEMANN (1 сорт)  2800х1250х19мм</v>
          </cell>
          <cell r="D11">
            <v>42</v>
          </cell>
        </row>
        <row r="12">
          <cell r="B12">
            <v>15178</v>
          </cell>
          <cell r="C12" t="str">
            <v>Панель МДФ 3369K Acrylux Eco Бордовый   NIEMANN (1 сорт)  2800х1250х19мм</v>
          </cell>
          <cell r="D12">
            <v>32</v>
          </cell>
        </row>
        <row r="13">
          <cell r="B13">
            <v>35335</v>
          </cell>
          <cell r="C13" t="str">
            <v>Панель МДФ 3369Х Acrylux PREMIUM Бордовый NIEMANN (1 сорт)  2800х1250х19мм</v>
          </cell>
          <cell r="D13">
            <v>23</v>
          </cell>
        </row>
        <row r="14">
          <cell r="B14">
            <v>27545</v>
          </cell>
          <cell r="C14" t="str">
            <v>Панель МДФ  3382K  Acrylux Eco Малиновый  NIEMANN (1 сорт)  2800х1250х19мм</v>
          </cell>
          <cell r="D14">
            <v>5</v>
          </cell>
        </row>
        <row r="15">
          <cell r="B15">
            <v>15187</v>
          </cell>
          <cell r="C15" t="str">
            <v>Панель МДФ  4473K  Acrylux Eco Оксид металлик   NIEMANN (1 сорт)  2800х1250х19мм</v>
          </cell>
          <cell r="D15">
            <v>11</v>
          </cell>
        </row>
        <row r="16">
          <cell r="B16">
            <v>35170</v>
          </cell>
          <cell r="C16" t="str">
            <v>Панель МДФ 4473Х Acrylux PREMIUM Оксид металлик NIEMANN (1 сорт)  2800х1250х19мм</v>
          </cell>
          <cell r="D16">
            <v>40</v>
          </cell>
        </row>
        <row r="17">
          <cell r="B17">
            <v>15179</v>
          </cell>
          <cell r="C17" t="str">
            <v>Панель МДФ 4548K  Acrylux Eco Фиолетовый  NIEMANN (1 сорт)  2800х1250х19мм</v>
          </cell>
          <cell r="D17">
            <v>34</v>
          </cell>
        </row>
        <row r="18">
          <cell r="B18">
            <v>35336</v>
          </cell>
          <cell r="C18" t="str">
            <v>Панель МДФ 4548Х Acrylux PREMIUM Фиолетовый NIEMANN (1 сорт)  2800х1250х19мм</v>
          </cell>
          <cell r="D18">
            <v>46</v>
          </cell>
        </row>
        <row r="19">
          <cell r="B19">
            <v>27547</v>
          </cell>
          <cell r="C19" t="str">
            <v>Панель МДФ 4601K  Acrylux Eco Лиловый  NIEMANN (1 сорт)  2800х1250х19мм</v>
          </cell>
          <cell r="D19">
            <v>2</v>
          </cell>
        </row>
        <row r="20">
          <cell r="B20">
            <v>15180</v>
          </cell>
          <cell r="C20" t="str">
            <v>Панель МДФ 6300K  Acrylux Eco Терра коричневый  NIEMANN (1 сорт)  2800х1250х19мм</v>
          </cell>
          <cell r="D20">
            <v>2</v>
          </cell>
        </row>
        <row r="21">
          <cell r="B21">
            <v>29234</v>
          </cell>
          <cell r="C21" t="str">
            <v>Панель МДФ 6300X Acrylux PREMIUM Терра коричневый NIEMANN (1 сорт)  2800х1250х19мм</v>
          </cell>
          <cell r="D21">
            <v>31</v>
          </cell>
        </row>
        <row r="22">
          <cell r="B22">
            <v>29235</v>
          </cell>
          <cell r="C22" t="str">
            <v>Панель МДФ 7408X Acrylux PREMIUM Бронзово-желтый металлик NIEMANN (1 сорт)  2800х1250х19мм</v>
          </cell>
          <cell r="D22">
            <v>87</v>
          </cell>
        </row>
        <row r="23">
          <cell r="B23">
            <v>29236</v>
          </cell>
          <cell r="C23" t="str">
            <v>Панель МДФ 7496X Acrylux PREMIUM Кремовый NIEMANN (1 сорт)  2800х1250х19мм</v>
          </cell>
          <cell r="D23">
            <v>115</v>
          </cell>
        </row>
        <row r="24">
          <cell r="B24">
            <v>25734</v>
          </cell>
          <cell r="C24" t="str">
            <v>Панель МДФ 7497K Acrylux Eco Желтый  NIEMANN (1 сорт)  2800х1250х19мм</v>
          </cell>
          <cell r="D24">
            <v>2</v>
          </cell>
        </row>
        <row r="25">
          <cell r="B25">
            <v>29238</v>
          </cell>
          <cell r="C25" t="str">
            <v>Панель МДФ 7498X Acrylux PREMIUM Капучино NIEMANN (1 сорт)  2800х1250х19мм</v>
          </cell>
          <cell r="D25">
            <v>69</v>
          </cell>
        </row>
        <row r="26">
          <cell r="B26">
            <v>17742</v>
          </cell>
          <cell r="C26" t="str">
            <v>Панель МДФ 8421K Acrylux Eco Черный   NIEMANN (1 сорт)  2800х1250х19мм</v>
          </cell>
          <cell r="D26">
            <v>1</v>
          </cell>
        </row>
        <row r="27">
          <cell r="B27">
            <v>29237</v>
          </cell>
          <cell r="C27" t="str">
            <v>Панель МДФ 8421X Acrylux PREMIUM Черный NIEMANN (1 сорт)  2800х1250х19мм</v>
          </cell>
          <cell r="D27">
            <v>53</v>
          </cell>
        </row>
        <row r="28">
          <cell r="B28">
            <v>26441</v>
          </cell>
          <cell r="C28" t="str">
            <v>Панель МДФ 85382K Acrylux Eco Темно серый  NIEMANN (1 сорт)  2800х1250х19мм</v>
          </cell>
          <cell r="D28">
            <v>8</v>
          </cell>
        </row>
        <row r="29">
          <cell r="B29">
            <v>35337</v>
          </cell>
          <cell r="C29" t="str">
            <v>Панель МДФ 85382Х Acrylux PREMIUM  Темно Серый NIEMANN (1 сорт)  2800х1250х19мм</v>
          </cell>
          <cell r="D29">
            <v>33</v>
          </cell>
        </row>
        <row r="30">
          <cell r="B30">
            <v>17700</v>
          </cell>
          <cell r="C30" t="str">
            <v>Панель МДФ 85383K Acrylux Eco Серый   NIEMANN (1 сорт)  2800х1250х19мм</v>
          </cell>
          <cell r="D30">
            <v>61</v>
          </cell>
        </row>
        <row r="31">
          <cell r="B31">
            <v>35338</v>
          </cell>
          <cell r="C31" t="str">
            <v>Панель МДФ 85383Х Acrylux PREMIUM Серый NIEMANN (1 сорт)  2800х1250х19мм</v>
          </cell>
          <cell r="D31">
            <v>73</v>
          </cell>
        </row>
        <row r="32">
          <cell r="B32">
            <v>27896</v>
          </cell>
          <cell r="C32" t="str">
            <v>Панель МДФ 85384K Acrylux Eco Светло серый  NIEMANN (1 сорт)  2800х1250х19мм</v>
          </cell>
          <cell r="D32">
            <v>2</v>
          </cell>
        </row>
        <row r="33">
          <cell r="B33">
            <v>15185</v>
          </cell>
          <cell r="C33" t="str">
            <v>Панель МДФ 8636K Acrylux Eco Серебристый металлик  NIEMANN (1 сорт)  2800х1250х19мм</v>
          </cell>
          <cell r="D33">
            <v>4</v>
          </cell>
        </row>
        <row r="34">
          <cell r="B34">
            <v>29239</v>
          </cell>
          <cell r="C34" t="str">
            <v>Панель МДФ 8636X Acrylux PREMIUM Серебристый металлик NIEMANN (1 сорт)  2800х1250х19мм</v>
          </cell>
          <cell r="D34">
            <v>22</v>
          </cell>
        </row>
        <row r="35">
          <cell r="B35">
            <v>15186</v>
          </cell>
          <cell r="C35" t="str">
            <v>Панель МДФ 8855K Acrylux Eco Антрацит металлик   NIEMANN (1 сорт)  2800х1250х19мм</v>
          </cell>
          <cell r="D35">
            <v>10</v>
          </cell>
        </row>
        <row r="36">
          <cell r="B36">
            <v>29240</v>
          </cell>
          <cell r="C36" t="str">
            <v>Панель МДФ 8855X Acrylux PREMIUM Антрацит металлик NIEMANN (1 сорт)  2800х1250х19мм</v>
          </cell>
          <cell r="D36">
            <v>29</v>
          </cell>
        </row>
        <row r="37">
          <cell r="B37">
            <v>17699</v>
          </cell>
          <cell r="C37" t="str">
            <v>Панель МДФ 9133K Acrylux Eco Оранжевый   NIEMANN (1 сорт)  2800х1250х19мм</v>
          </cell>
          <cell r="D37">
            <v>17</v>
          </cell>
        </row>
        <row r="38">
          <cell r="B38">
            <v>35339</v>
          </cell>
          <cell r="C38" t="str">
            <v>Панель МДФ 9133Х Acrylux PREMIUM  Оранжевый NIEMANN (1 сорт)  2800х1250х19мм</v>
          </cell>
          <cell r="D38">
            <v>19</v>
          </cell>
        </row>
        <row r="39">
          <cell r="B39">
            <v>29005</v>
          </cell>
          <cell r="C39" t="str">
            <v>Панель МДФ Pianovo W930 (U1027) Шелк снежно-белый (1 сорт)  2800х1030х18мм</v>
          </cell>
          <cell r="D39">
            <v>54</v>
          </cell>
        </row>
        <row r="40">
          <cell r="B40">
            <v>34860</v>
          </cell>
          <cell r="C40" t="str">
            <v>Панель МДФ Pianovo W930 (U1027) Шелк снежно-белый (1 сорт)  2800х1030х19мм</v>
          </cell>
          <cell r="D40">
            <v>14</v>
          </cell>
        </row>
        <row r="41">
          <cell r="B41">
            <v>22839</v>
          </cell>
          <cell r="C41" t="str">
            <v>Панель МДФ Polygloss 023 SR Зеленый экологический (1 сорт)  2800х1220х18мм</v>
          </cell>
          <cell r="D41">
            <v>1</v>
          </cell>
        </row>
        <row r="42">
          <cell r="B42">
            <v>16336</v>
          </cell>
          <cell r="C42" t="str">
            <v>Панель МДФ Polygloss 02C Красное дерево Люксури   NIEMANN (1 сорт)  2800х1220х18мм</v>
          </cell>
          <cell r="D42">
            <v>36</v>
          </cell>
        </row>
        <row r="43">
          <cell r="B43">
            <v>16335</v>
          </cell>
          <cell r="C43" t="str">
            <v>Панель МДФ Polygloss 09R Дуб Модена  NIEMANN (1 сорт)  2800х1220х18мм</v>
          </cell>
          <cell r="D43">
            <v>2</v>
          </cell>
        </row>
        <row r="44">
          <cell r="B44">
            <v>16344</v>
          </cell>
          <cell r="C44" t="str">
            <v>Панель МДФ Polygloss 10R Белый Металлик  NIEMANN (1 сорт)  2800х1220х18мм</v>
          </cell>
          <cell r="D44">
            <v>21</v>
          </cell>
        </row>
        <row r="45">
          <cell r="B45">
            <v>25116</v>
          </cell>
          <cell r="C45" t="str">
            <v>Панель МДФ Polygloss 20N Робле Синатра NIEMANN (1 сорт)  2800х1220х18мм</v>
          </cell>
          <cell r="D45">
            <v>2</v>
          </cell>
        </row>
        <row r="46">
          <cell r="B46">
            <v>33776</v>
          </cell>
          <cell r="C46" t="str">
            <v>Панель МДФ Polygloss 22G Желтый NIEMANN (1 сорт)  2800х1220х18мм</v>
          </cell>
          <cell r="D46">
            <v>1</v>
          </cell>
        </row>
        <row r="47">
          <cell r="B47">
            <v>35139</v>
          </cell>
          <cell r="C47" t="str">
            <v>Панель МДФ Polygloss H336 Дуб темный NIEMANN (1 сорт)  2800х1030х18мм</v>
          </cell>
          <cell r="D47">
            <v>4</v>
          </cell>
        </row>
        <row r="48">
          <cell r="B48">
            <v>32928</v>
          </cell>
          <cell r="C48" t="str">
            <v>Панель МДФ Polygloss R5673 Макассар  NIEMANN (1 сорт)  2655х1030х18мм</v>
          </cell>
          <cell r="D48">
            <v>9</v>
          </cell>
        </row>
        <row r="49">
          <cell r="B49">
            <v>16359</v>
          </cell>
          <cell r="C49" t="str">
            <v>Панель МДФ Polygloss U1027  Снежно-белый   NIEMANN (1 сорт)  2655х1030х18мм</v>
          </cell>
          <cell r="D49">
            <v>26</v>
          </cell>
        </row>
        <row r="50">
          <cell r="B50">
            <v>16355</v>
          </cell>
          <cell r="C50" t="str">
            <v>Панель МДФ Polygloss U1191 Серо-коричневый   NIEMANN (1 сорт)  2655х1030х19мм</v>
          </cell>
          <cell r="D50">
            <v>2</v>
          </cell>
        </row>
        <row r="51">
          <cell r="B51">
            <v>34861</v>
          </cell>
          <cell r="C51" t="str">
            <v>Панель МДФ Polygloss U1191 Серо-коричневый   NIEMANN (1 сорт)  2655х1030х18мм</v>
          </cell>
          <cell r="D51">
            <v>33</v>
          </cell>
        </row>
        <row r="52">
          <cell r="B52">
            <v>34863</v>
          </cell>
          <cell r="C52" t="str">
            <v>Панель МДФ Polygloss U323  Красный  NIEMANN (1 сорт)  2800х1030х18мм</v>
          </cell>
          <cell r="D52">
            <v>1</v>
          </cell>
        </row>
        <row r="53">
          <cell r="B53">
            <v>34427</v>
          </cell>
          <cell r="C53" t="str">
            <v>Панель МДФ Polygloss U702 Кашемир   NIEMANN (1 сорт)  2800х1030х18мм</v>
          </cell>
          <cell r="D53">
            <v>36</v>
          </cell>
        </row>
        <row r="54">
          <cell r="B54">
            <v>34864</v>
          </cell>
          <cell r="C54" t="str">
            <v>Панель МДФ Polygloss U741 Лава   NIEMANN (1 сорт)  2800х1030х18мм</v>
          </cell>
          <cell r="D54">
            <v>32</v>
          </cell>
        </row>
        <row r="55">
          <cell r="B55">
            <v>16354</v>
          </cell>
          <cell r="C55" t="str">
            <v>Панель МДФ Polygloss U741 Лава   NIEMANN (1 сорт)  2800х1030х19мм</v>
          </cell>
          <cell r="D55">
            <v>5</v>
          </cell>
        </row>
        <row r="56">
          <cell r="B56">
            <v>16358</v>
          </cell>
          <cell r="C56" t="str">
            <v>Панель МДФ Polygloss W400 Белый   NIEMANN (1 сорт)  2655х1030х19мм</v>
          </cell>
          <cell r="D56">
            <v>1</v>
          </cell>
        </row>
        <row r="57">
          <cell r="B57">
            <v>17265</v>
          </cell>
          <cell r="C57" t="str">
            <v>Панель МДФ Polygloss Металл хром Зеркало  NIEMANN (1 сорт)  2800х1250х18,2мм</v>
          </cell>
          <cell r="D57">
            <v>1</v>
          </cell>
        </row>
        <row r="58">
          <cell r="B58">
            <v>36398</v>
          </cell>
          <cell r="C58" t="str">
            <v>Панель МДФ Polygloss Н3030  Олива светлая  NIEMANN (1 сорт)  2800х1030х18мм</v>
          </cell>
          <cell r="D58">
            <v>12</v>
          </cell>
        </row>
        <row r="59">
          <cell r="B59">
            <v>16332</v>
          </cell>
          <cell r="C59" t="str">
            <v>Панель МДФ Polygloss Н3030  Олива светлая   NIEMANN (1 сорт)  2800х1030х19мм</v>
          </cell>
          <cell r="D59">
            <v>4</v>
          </cell>
        </row>
        <row r="60">
          <cell r="B60">
            <v>16331</v>
          </cell>
          <cell r="C60" t="str">
            <v>Панель МДФ Polygloss Н3031  Олива темная   NIEMANN (1 сорт)  2800х1030х19мм</v>
          </cell>
          <cell r="D60">
            <v>1</v>
          </cell>
        </row>
        <row r="61">
          <cell r="B61">
            <v>34650</v>
          </cell>
          <cell r="C61" t="str">
            <v>Панель МДФ Polygloss/Flash U1027 Снежно-белый   NIEMANN (1 сорт)  2655х1030х18мм</v>
          </cell>
          <cell r="D61">
            <v>8</v>
          </cell>
        </row>
        <row r="62">
          <cell r="B62">
            <v>15988</v>
          </cell>
          <cell r="C62" t="str">
            <v>Панель МДФ Polygloss/Flash U1027 Снежно-белый   NIEMANN (1 сорт)  2655х1030х19мм</v>
          </cell>
          <cell r="D62">
            <v>18</v>
          </cell>
        </row>
        <row r="63">
          <cell r="B63">
            <v>15989</v>
          </cell>
          <cell r="C63" t="str">
            <v>Панель МДФ Polygloss/Flash U1200 Черный   NIEMANN (1 сорт)  2655х1030х19мм</v>
          </cell>
          <cell r="D63">
            <v>14</v>
          </cell>
        </row>
        <row r="64">
          <cell r="B64">
            <v>15990</v>
          </cell>
          <cell r="C64" t="str">
            <v>Панель МДФ Polygloss/Rain U1027 Снежно-белый   NIEMANN (1 сорт)  2655х1030х19мм</v>
          </cell>
          <cell r="D64">
            <v>20</v>
          </cell>
        </row>
        <row r="65">
          <cell r="B65">
            <v>15991</v>
          </cell>
          <cell r="C65" t="str">
            <v>Панель МДФ Polygloss/Rain U1200 Черный   NIEMANN (1 сорт)  2655х1030х19мм</v>
          </cell>
          <cell r="D65">
            <v>11</v>
          </cell>
        </row>
        <row r="66">
          <cell r="B66">
            <v>15992</v>
          </cell>
          <cell r="C66" t="str">
            <v>Панель МДФ Polygloss/Rain W400 Белый   NIEMANN (1 сорт)  2655х1030х19мм</v>
          </cell>
          <cell r="D66">
            <v>27</v>
          </cell>
        </row>
        <row r="67">
          <cell r="B67">
            <v>26464</v>
          </cell>
          <cell r="C67" t="str">
            <v>Панель МДФ Polymatt U100  Жемчужный  NIEMANN (1 сорт)  2800х1030х18мм</v>
          </cell>
          <cell r="D67">
            <v>1</v>
          </cell>
        </row>
        <row r="68">
          <cell r="B68">
            <v>34507</v>
          </cell>
          <cell r="C68" t="str">
            <v>Панель МДФ Polymatt U1191 Cеро-коричневый   NIEMANN (1 сорт)  2655х1030х18мм</v>
          </cell>
          <cell r="D68">
            <v>37</v>
          </cell>
        </row>
        <row r="69">
          <cell r="B69">
            <v>36408</v>
          </cell>
          <cell r="C69" t="str">
            <v>Панель МДФ Polymatt U1200 Черный   NIEMANN (1 сорт)  2655х1030х18мм</v>
          </cell>
          <cell r="D69">
            <v>16</v>
          </cell>
        </row>
        <row r="70">
          <cell r="B70">
            <v>36379</v>
          </cell>
          <cell r="C70" t="str">
            <v>Панель МДФ Polymatt U1233 Tемно-серый   NIEMANN (1 сорт)  2655х1030х18мм</v>
          </cell>
          <cell r="D70">
            <v>38</v>
          </cell>
        </row>
        <row r="71">
          <cell r="B71">
            <v>16374</v>
          </cell>
          <cell r="C71" t="str">
            <v>Панель МДФ Polymatt U1290 Серый   NIEMANN (1 сорт)  2655х1030х19мм</v>
          </cell>
          <cell r="D71">
            <v>2</v>
          </cell>
        </row>
        <row r="72">
          <cell r="B72">
            <v>35222</v>
          </cell>
          <cell r="C72" t="str">
            <v>Панель МДФ Polymatt U1290 Серый   NIEMANN (1 сорт)  2655х1030х18мм</v>
          </cell>
          <cell r="D72">
            <v>3</v>
          </cell>
        </row>
        <row r="73">
          <cell r="B73">
            <v>36397</v>
          </cell>
          <cell r="C73" t="str">
            <v>Панель МДФ Polymatt U1379 Магнолия   NIEMANN (1 сорт)  2655х1030х18мм</v>
          </cell>
          <cell r="D73">
            <v>21</v>
          </cell>
        </row>
        <row r="74">
          <cell r="B74">
            <v>34380</v>
          </cell>
          <cell r="C74" t="str">
            <v>Панель МДФ Polymatt U702 Кашемир   NIEMANN (1 сорт)  2800х1030х18мм</v>
          </cell>
          <cell r="D74">
            <v>38</v>
          </cell>
        </row>
        <row r="75">
          <cell r="B75">
            <v>16557</v>
          </cell>
          <cell r="C75" t="str">
            <v>Панель МДФ Polymatt U741 Лава   NIEMANN (1 сорт)  2800х1030х18мм</v>
          </cell>
          <cell r="D75">
            <v>16</v>
          </cell>
        </row>
        <row r="76">
          <cell r="B76">
            <v>36395</v>
          </cell>
          <cell r="C76" t="str">
            <v>Панель МДФ Polymatt W400 Белый   NIEMANN (1 сорт)  2655х1030х18мм</v>
          </cell>
          <cell r="D76">
            <v>26</v>
          </cell>
        </row>
        <row r="77">
          <cell r="B77">
            <v>16363</v>
          </cell>
          <cell r="C77" t="str">
            <v>Панель МДФ Polymatt Н3030 Олива светлая   NIEMANN (1 сорт)  2800х1030х19мм</v>
          </cell>
          <cell r="D77">
            <v>2</v>
          </cell>
        </row>
        <row r="78">
          <cell r="B78">
            <v>15994</v>
          </cell>
          <cell r="C78" t="str">
            <v>Панель МДФ Polymatt/Rain U1027 Снежно-белый   NIEMANN (1 сорт)  2655х1030х19мм</v>
          </cell>
          <cell r="D78">
            <v>1</v>
          </cell>
        </row>
        <row r="79">
          <cell r="B79">
            <v>15995</v>
          </cell>
          <cell r="C79" t="str">
            <v>Панель МДФ Polymatt/Rain U1200  Черный  (ПОПЕР.СТРУКТУРА) NIEMANN (1 сорт)  2655х1030х19мм</v>
          </cell>
          <cell r="D79">
            <v>13</v>
          </cell>
        </row>
        <row r="80">
          <cell r="B80">
            <v>29983</v>
          </cell>
          <cell r="C80" t="str">
            <v>Панель МДФ Polymatt/Rain U1200 Черный   NIEMANN (1 сорт)  2655х1030х19мм</v>
          </cell>
          <cell r="D80">
            <v>6</v>
          </cell>
        </row>
        <row r="81">
          <cell r="B81">
            <v>15996</v>
          </cell>
          <cell r="C81" t="str">
            <v>Панель МДФ Polymatt/Rain W400 Белый   NIEMANN (1 сорт)  2655х1030х19мм</v>
          </cell>
          <cell r="D81">
            <v>1</v>
          </cell>
        </row>
        <row r="82">
          <cell r="C82" t="str">
            <v>ИТОГО:</v>
          </cell>
          <cell r="D82">
            <v>1908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ова"/>
      <sheetName val="редакт"/>
      <sheetName val="готово"/>
      <sheetName val="впр"/>
      <sheetName val="без 18"/>
      <sheetName val="без скл"/>
      <sheetName val="18 нескл"/>
      <sheetName val="цены категории"/>
      <sheetName val="остатки"/>
    </sheetNames>
    <sheetDataSet>
      <sheetData sheetId="0"/>
      <sheetData sheetId="1"/>
      <sheetData sheetId="2"/>
      <sheetData sheetId="3">
        <row r="1">
          <cell r="C1" t="str">
            <v>Код</v>
          </cell>
          <cell r="D1" t="str">
            <v>Наименование товаров</v>
          </cell>
          <cell r="F1" t="str">
            <v>Цена</v>
          </cell>
        </row>
        <row r="5">
          <cell r="C5">
            <v>98918</v>
          </cell>
          <cell r="D5" t="str">
            <v>Eurolight Egger H 3704  Орех Аида табак ST15 2800х2070х38мм</v>
          </cell>
          <cell r="F5" t="str">
            <v>м.кв</v>
          </cell>
          <cell r="G5">
            <v>410.1</v>
          </cell>
        </row>
        <row r="6">
          <cell r="C6">
            <v>85181</v>
          </cell>
          <cell r="D6" t="str">
            <v>Eurolight Egger без покрытия 2800х2070х38мм</v>
          </cell>
          <cell r="F6" t="str">
            <v>м.кв</v>
          </cell>
          <cell r="G6">
            <v>310.74</v>
          </cell>
        </row>
        <row r="8">
          <cell r="C8">
            <v>26035</v>
          </cell>
          <cell r="D8" t="str">
            <v>Eurolight Egger H 1555 Венге ST15 1190х2060х50мм</v>
          </cell>
          <cell r="F8" t="str">
            <v>м.кв</v>
          </cell>
          <cell r="G8">
            <v>447.9</v>
          </cell>
        </row>
        <row r="9">
          <cell r="C9">
            <v>26036</v>
          </cell>
          <cell r="D9" t="str">
            <v>Eurolight Egger H 1555 Венге ST15 1230х2060х50мм</v>
          </cell>
          <cell r="F9" t="str">
            <v>м.кв</v>
          </cell>
          <cell r="G9">
            <v>447.9</v>
          </cell>
        </row>
        <row r="10">
          <cell r="C10">
            <v>26037</v>
          </cell>
          <cell r="D10" t="str">
            <v>Eurolight Egger H 1555 Венге ST15 1310х2060х50мм</v>
          </cell>
          <cell r="F10" t="str">
            <v>м.кв</v>
          </cell>
          <cell r="G10">
            <v>447.9</v>
          </cell>
        </row>
        <row r="11">
          <cell r="C11">
            <v>26038</v>
          </cell>
          <cell r="D11" t="str">
            <v>Eurolight Egger H 1555 Венге ST15 1490х2060х50мм</v>
          </cell>
          <cell r="F11" t="str">
            <v>м.кв</v>
          </cell>
          <cell r="G11">
            <v>447.9</v>
          </cell>
        </row>
        <row r="12">
          <cell r="C12">
            <v>26039</v>
          </cell>
          <cell r="D12" t="str">
            <v>Eurolight Egger H 1555 Венге ST15 1650х940х50мм</v>
          </cell>
          <cell r="F12" t="str">
            <v>м.кв</v>
          </cell>
          <cell r="G12">
            <v>447.9</v>
          </cell>
        </row>
        <row r="13">
          <cell r="C13">
            <v>26040</v>
          </cell>
          <cell r="D13" t="str">
            <v>Eurolight Egger H 1555 Венге ST15 1700х630х50мм</v>
          </cell>
          <cell r="F13" t="str">
            <v>м.кв</v>
          </cell>
          <cell r="G13">
            <v>447.9</v>
          </cell>
        </row>
        <row r="14">
          <cell r="C14">
            <v>26041</v>
          </cell>
          <cell r="D14" t="str">
            <v>Eurolight Egger H 1555 Венге ST15 2680х1850х50мм</v>
          </cell>
          <cell r="F14" t="str">
            <v>м.кв</v>
          </cell>
          <cell r="G14">
            <v>447.9</v>
          </cell>
        </row>
        <row r="15">
          <cell r="C15">
            <v>26042</v>
          </cell>
          <cell r="D15" t="str">
            <v>Eurolight Egger H 1555 Венге ST15 2790х1310х50мм</v>
          </cell>
          <cell r="F15" t="str">
            <v>м.кв</v>
          </cell>
          <cell r="G15">
            <v>447.9</v>
          </cell>
        </row>
        <row r="16">
          <cell r="C16">
            <v>26043</v>
          </cell>
          <cell r="D16" t="str">
            <v>Eurolight Egger H 1555 Венге ST15 420х2060х50мм</v>
          </cell>
          <cell r="F16" t="str">
            <v>м.кв</v>
          </cell>
          <cell r="G16">
            <v>447.9</v>
          </cell>
        </row>
        <row r="17">
          <cell r="C17">
            <v>26044</v>
          </cell>
          <cell r="D17" t="str">
            <v>Eurolight Egger H 1555 Венге ST15 640х1100х50мм</v>
          </cell>
          <cell r="F17" t="str">
            <v>м.кв</v>
          </cell>
          <cell r="G17">
            <v>447.9</v>
          </cell>
        </row>
        <row r="18">
          <cell r="C18">
            <v>26045</v>
          </cell>
          <cell r="D18" t="str">
            <v>Eurolight Egger H 1555 Венге ST15 690х2060х50мм</v>
          </cell>
          <cell r="F18" t="str">
            <v>м.кв</v>
          </cell>
          <cell r="G18">
            <v>447.9</v>
          </cell>
        </row>
        <row r="19">
          <cell r="C19">
            <v>26047</v>
          </cell>
          <cell r="D19" t="str">
            <v>Eurolight Egger H 1696 Вишня Пьемонт ST15 2550х2010х50мм</v>
          </cell>
          <cell r="F19" t="str">
            <v>м.кв</v>
          </cell>
          <cell r="G19">
            <v>447.9</v>
          </cell>
        </row>
        <row r="20">
          <cell r="C20">
            <v>26048</v>
          </cell>
          <cell r="D20" t="str">
            <v>Eurolight Egger H 3129 Мерано коричневый ST9 2330х1660х50мм</v>
          </cell>
          <cell r="F20" t="str">
            <v>м.кв</v>
          </cell>
          <cell r="G20">
            <v>447.9</v>
          </cell>
        </row>
        <row r="21">
          <cell r="C21">
            <v>84007</v>
          </cell>
          <cell r="D21" t="str">
            <v>Eurolight Egger H 3704 Орех Аида табак SТ15 2800х2070х50мм</v>
          </cell>
          <cell r="F21" t="str">
            <v>м.кв</v>
          </cell>
          <cell r="G21">
            <v>447.9</v>
          </cell>
        </row>
        <row r="22">
          <cell r="C22">
            <v>27992</v>
          </cell>
          <cell r="D22" t="str">
            <v>Eurolight Egger U 104 Алебастер ST 15 1060х1590х50мм</v>
          </cell>
          <cell r="F22" t="str">
            <v>м.кв</v>
          </cell>
          <cell r="G22">
            <v>424.08</v>
          </cell>
        </row>
        <row r="23">
          <cell r="C23">
            <v>27993</v>
          </cell>
          <cell r="D23" t="str">
            <v>Eurolight Egger U 104 Алебастер ST 15 300х440х50мм</v>
          </cell>
          <cell r="F23" t="str">
            <v>м.кв</v>
          </cell>
          <cell r="G23">
            <v>424.08</v>
          </cell>
        </row>
        <row r="24">
          <cell r="C24">
            <v>84018</v>
          </cell>
          <cell r="D24" t="str">
            <v>Eurolight Egger без покрытия 2800х2070х50мм</v>
          </cell>
          <cell r="F24" t="str">
            <v>м.кв</v>
          </cell>
          <cell r="G24">
            <v>344.82</v>
          </cell>
        </row>
        <row r="27">
          <cell r="C27">
            <v>80126</v>
          </cell>
          <cell r="D27" t="str">
            <v>ДСП лам. Egger F 509 Алюминий SТ2 2800х2070х10мм</v>
          </cell>
          <cell r="F27" t="str">
            <v>м.кв</v>
          </cell>
          <cell r="G27">
            <v>209.94</v>
          </cell>
        </row>
        <row r="28">
          <cell r="C28">
            <v>78458</v>
          </cell>
          <cell r="D28" t="str">
            <v>ДСП лам. Egger F 583 Фино бронза SТ22 2800х2070х10мм</v>
          </cell>
          <cell r="F28" t="str">
            <v>м.кв</v>
          </cell>
          <cell r="G28">
            <v>229.02</v>
          </cell>
        </row>
        <row r="29">
          <cell r="C29">
            <v>80127</v>
          </cell>
          <cell r="D29" t="str">
            <v>ДСП лам. Egger F 584 Фино корица SТ22 2800х2070х10мм</v>
          </cell>
          <cell r="F29" t="str">
            <v>м.кв</v>
          </cell>
          <cell r="G29">
            <v>229.02</v>
          </cell>
        </row>
        <row r="30">
          <cell r="C30">
            <v>95738</v>
          </cell>
          <cell r="D30" t="str">
            <v>ДСП лам. Egger H 1137 Дуб Сорано (Феррара) черно-коричневый ST11 МЕНЯЕТСЯ! 2800х2070х10мм</v>
          </cell>
          <cell r="F30" t="str">
            <v>м.кв</v>
          </cell>
          <cell r="G30">
            <v>143.1</v>
          </cell>
        </row>
        <row r="31">
          <cell r="C31">
            <v>85092</v>
          </cell>
          <cell r="D31" t="str">
            <v>ДСП лам. Egger H 1232 Ясень Лорэ ST9 2800х2070х10мм</v>
          </cell>
          <cell r="F31" t="str">
            <v>м.кв</v>
          </cell>
          <cell r="G31">
            <v>187.08</v>
          </cell>
        </row>
        <row r="32">
          <cell r="C32">
            <v>80038</v>
          </cell>
          <cell r="D32" t="str">
            <v>ДСП лам. Egger H 1277 Акация Лэйклэнд светлая ST9 2800х2070х10мм</v>
          </cell>
          <cell r="F32" t="str">
            <v>м.кв</v>
          </cell>
          <cell r="G32">
            <v>155.52000000000001</v>
          </cell>
        </row>
        <row r="33">
          <cell r="C33">
            <v>80129</v>
          </cell>
          <cell r="D33" t="str">
            <v>ДСП лам. Egger H 1334 Дуб Сорано (Феррара) натуральный  светлый ST9 2800х2070х10мм</v>
          </cell>
          <cell r="F33" t="str">
            <v>м.кв</v>
          </cell>
          <cell r="G33">
            <v>143.1</v>
          </cell>
        </row>
        <row r="34">
          <cell r="C34">
            <v>80137</v>
          </cell>
          <cell r="D34" t="str">
            <v>ДСП лам. Egger H 1348 Дуб Кремона шампань ST15 2800х2070х10мм</v>
          </cell>
          <cell r="F34" t="str">
            <v>м.кв</v>
          </cell>
          <cell r="G34">
            <v>157.62</v>
          </cell>
        </row>
        <row r="35">
          <cell r="C35">
            <v>86298</v>
          </cell>
          <cell r="D35" t="str">
            <v>ДСП лам. Egger H 1394 Дуб Кремона песочный ST9 2800х2070х10мм</v>
          </cell>
          <cell r="F35" t="str">
            <v>м.кв</v>
          </cell>
          <cell r="G35">
            <v>155.52000000000001</v>
          </cell>
        </row>
        <row r="36">
          <cell r="C36">
            <v>82407</v>
          </cell>
          <cell r="D36" t="str">
            <v>ДСП лам. Egger H 1424 Файнлайн крем (Вудлайн кремовый) ST22 2800х2070х10мм</v>
          </cell>
          <cell r="F36" t="str">
            <v>м.кв</v>
          </cell>
          <cell r="G36">
            <v>155.52000000000001</v>
          </cell>
        </row>
        <row r="37">
          <cell r="C37">
            <v>80139</v>
          </cell>
          <cell r="D37" t="str">
            <v>ДСП лам. Egger H 1428 Вудлайн мокка (Вудлай мокко) ST22 2800х2070х10мм</v>
          </cell>
          <cell r="F37" t="str">
            <v>м.кв</v>
          </cell>
          <cell r="G37">
            <v>173.88</v>
          </cell>
        </row>
        <row r="38">
          <cell r="C38">
            <v>87375</v>
          </cell>
          <cell r="D38" t="str">
            <v>ДСП лам. Egger H 1476 Сосна Авола шампань ST22 2800х2070х10мм</v>
          </cell>
          <cell r="F38" t="str">
            <v>м.кв</v>
          </cell>
          <cell r="G38">
            <v>170.58</v>
          </cell>
        </row>
        <row r="39">
          <cell r="C39">
            <v>77621</v>
          </cell>
          <cell r="D39" t="str">
            <v>ДСП лам. Egger H 1502 Ольха ST15 2800х2070х10мм</v>
          </cell>
          <cell r="F39" t="str">
            <v>м.кв</v>
          </cell>
          <cell r="G39">
            <v>146.28</v>
          </cell>
        </row>
        <row r="40">
          <cell r="C40">
            <v>85093</v>
          </cell>
          <cell r="D40" t="str">
            <v>ДСП лам. Egger H 1521 Клен медовый ST15 2800х2070х10мм</v>
          </cell>
          <cell r="F40" t="str">
            <v>м.кв</v>
          </cell>
          <cell r="G40">
            <v>146.28</v>
          </cell>
        </row>
        <row r="41">
          <cell r="C41">
            <v>80130</v>
          </cell>
          <cell r="D41" t="str">
            <v>ДСП лам. Egger H 1553 Мирт натуральный ST15 2800х2070х10мм</v>
          </cell>
          <cell r="F41" t="str">
            <v>м.кв</v>
          </cell>
          <cell r="G41">
            <v>157.62</v>
          </cell>
        </row>
        <row r="42">
          <cell r="C42">
            <v>77649</v>
          </cell>
          <cell r="D42" t="str">
            <v>ДСП лам. Egger H 1554 Мирт коричневый ST15 2800х2070х10мм</v>
          </cell>
          <cell r="F42" t="str">
            <v>м.кв</v>
          </cell>
          <cell r="G42">
            <v>157.62</v>
          </cell>
        </row>
        <row r="43">
          <cell r="C43">
            <v>81748</v>
          </cell>
          <cell r="D43" t="str">
            <v>ДСП лам. Egger H 1555 Венге ST15 2800х2070х10мм</v>
          </cell>
          <cell r="F43" t="str">
            <v>м.кв</v>
          </cell>
          <cell r="G43">
            <v>143.1</v>
          </cell>
        </row>
        <row r="44">
          <cell r="C44">
            <v>80131</v>
          </cell>
          <cell r="D44" t="str">
            <v>ДСП лам. Egger H 1582 Бук Эльмау ST15 2800х2070х10мм</v>
          </cell>
          <cell r="F44" t="str">
            <v>м.кв</v>
          </cell>
          <cell r="G44">
            <v>146.28</v>
          </cell>
        </row>
        <row r="45">
          <cell r="C45">
            <v>80132</v>
          </cell>
          <cell r="D45" t="str">
            <v>ДСП лам. Egger H 1586 Бук дымчатый ST15 2800х2070х10мм</v>
          </cell>
          <cell r="F45" t="str">
            <v>м.кв</v>
          </cell>
          <cell r="G45">
            <v>146.28</v>
          </cell>
        </row>
        <row r="46">
          <cell r="C46">
            <v>97142</v>
          </cell>
          <cell r="D46" t="str">
            <v>ДСП лам. Egger H 1599 Бук Тироль шоколадный ST15 2800х2070х10мм</v>
          </cell>
          <cell r="F46" t="str">
            <v>м.кв</v>
          </cell>
          <cell r="G46">
            <v>143.1</v>
          </cell>
        </row>
        <row r="47">
          <cell r="C47">
            <v>77652</v>
          </cell>
          <cell r="D47" t="str">
            <v>ДСП лам. Egger H 1696 Вишня Пьемонт ST15 2800х2070х10мм</v>
          </cell>
          <cell r="F47" t="str">
            <v>м.кв</v>
          </cell>
          <cell r="G47">
            <v>157.38</v>
          </cell>
        </row>
        <row r="48">
          <cell r="C48">
            <v>77625</v>
          </cell>
          <cell r="D48" t="str">
            <v>ДСП лам. Egger H 1698 Вишня Ломбардо натуральная SТ15 2800х2070х10мм</v>
          </cell>
          <cell r="F48" t="str">
            <v>м.кв</v>
          </cell>
          <cell r="G48">
            <v>146.28</v>
          </cell>
        </row>
        <row r="49">
          <cell r="C49">
            <v>48613</v>
          </cell>
          <cell r="D49" t="str">
            <v>ДСП лам. Egger H 1699 Вишня Виктория SТ15 2800х2070х10мм</v>
          </cell>
          <cell r="F49" t="str">
            <v>м.кв</v>
          </cell>
          <cell r="G49">
            <v>157.62</v>
          </cell>
        </row>
        <row r="50">
          <cell r="C50">
            <v>87650</v>
          </cell>
          <cell r="D50" t="str">
            <v>ДСП лам. Egger H 1706 Вишня ST15 2800х2070х10мм</v>
          </cell>
          <cell r="F50" t="str">
            <v>м.кв</v>
          </cell>
          <cell r="G50">
            <v>146.28</v>
          </cell>
        </row>
        <row r="51">
          <cell r="C51">
            <v>95742</v>
          </cell>
          <cell r="D51" t="str">
            <v>ДСП лам. Egger H 1709 Французский орех SТ15 2800х2070х10мм</v>
          </cell>
          <cell r="F51" t="str">
            <v>м.кв</v>
          </cell>
          <cell r="G51">
            <v>146.28</v>
          </cell>
        </row>
        <row r="52">
          <cell r="C52">
            <v>81747</v>
          </cell>
          <cell r="D52" t="str">
            <v>ДСП лам. Egger H 1733 Береза Майнау ST9 2800х2070х10мм</v>
          </cell>
          <cell r="F52" t="str">
            <v>м.кв</v>
          </cell>
          <cell r="G52">
            <v>143.1</v>
          </cell>
        </row>
        <row r="53">
          <cell r="C53">
            <v>85518</v>
          </cell>
          <cell r="D53" t="str">
            <v>ДСП лам. Egger H 1867 Канадский клён кремовый (Клен Канадский кремовый) ST9 2800х2070х10мм</v>
          </cell>
          <cell r="F53" t="str">
            <v>м.кв</v>
          </cell>
          <cell r="G53">
            <v>157.62</v>
          </cell>
        </row>
        <row r="54">
          <cell r="C54">
            <v>81746</v>
          </cell>
          <cell r="D54" t="str">
            <v>ДСП лам. Egger H 1950 Кальвадос натуральный SТ15 2800х2070х10мм</v>
          </cell>
          <cell r="F54" t="str">
            <v>м.кв</v>
          </cell>
          <cell r="G54">
            <v>146.28</v>
          </cell>
        </row>
        <row r="55">
          <cell r="C55">
            <v>80133</v>
          </cell>
          <cell r="D55" t="str">
            <v>ДСП лам. Egger H 1951 Кальвадос красно-коричневый ST15 2800х2070х10мм</v>
          </cell>
          <cell r="F55" t="str">
            <v>м.кв</v>
          </cell>
          <cell r="G55">
            <v>146.28</v>
          </cell>
        </row>
        <row r="56">
          <cell r="C56">
            <v>87436</v>
          </cell>
          <cell r="D56" t="str">
            <v>ДСП лам. Egger H 3005 Зебрано серо-бежевый ST22 2800х2070х10мм</v>
          </cell>
          <cell r="F56" t="str">
            <v>м.кв</v>
          </cell>
          <cell r="G56">
            <v>173.88</v>
          </cell>
        </row>
        <row r="57">
          <cell r="C57">
            <v>80217</v>
          </cell>
          <cell r="D57" t="str">
            <v>ДСП лам. Egger H 3006 Зебрано песочно-бежевый (Зебрано песочный) SТ22 2800х2070х10мм</v>
          </cell>
          <cell r="F57" t="str">
            <v>м.кв</v>
          </cell>
          <cell r="G57">
            <v>155.52000000000001</v>
          </cell>
        </row>
        <row r="58">
          <cell r="C58">
            <v>78461</v>
          </cell>
          <cell r="D58" t="str">
            <v>ДСП лам. Egger H 3025 Макассар ST15 2800х2070х10мм</v>
          </cell>
          <cell r="F58" t="str">
            <v>м.кв</v>
          </cell>
          <cell r="G58">
            <v>173.88</v>
          </cell>
        </row>
        <row r="59">
          <cell r="C59">
            <v>95540</v>
          </cell>
          <cell r="D59" t="str">
            <v>ДСП лам. Egger H 3058 Венге Мали ST22 2800х2070х10мм</v>
          </cell>
          <cell r="F59" t="str">
            <v>м.кв</v>
          </cell>
          <cell r="G59">
            <v>170.58</v>
          </cell>
        </row>
        <row r="60">
          <cell r="C60">
            <v>89471</v>
          </cell>
          <cell r="D60" t="str">
            <v>ДСП лам. Egger H 3070 Урбано натур.ST22  спец. 2800х2070х10мм</v>
          </cell>
          <cell r="F60" t="str">
            <v>м.кв</v>
          </cell>
          <cell r="G60">
            <v>173.88</v>
          </cell>
        </row>
        <row r="61">
          <cell r="C61">
            <v>85635</v>
          </cell>
          <cell r="D61" t="str">
            <v>ДСП лам. Egger H 3078 Гасиенда белый ST22 2800х2070х10мм</v>
          </cell>
          <cell r="F61" t="str">
            <v>м.кв</v>
          </cell>
          <cell r="G61">
            <v>184.56</v>
          </cell>
        </row>
        <row r="62">
          <cell r="C62">
            <v>85636</v>
          </cell>
          <cell r="D62" t="str">
            <v>ДСП лам. Egger H 3128 Мерано натуральный ST15 2800х2070х10мм</v>
          </cell>
          <cell r="F62" t="str">
            <v>м.кв</v>
          </cell>
          <cell r="G62">
            <v>157.62</v>
          </cell>
        </row>
        <row r="63">
          <cell r="C63">
            <v>85095</v>
          </cell>
          <cell r="D63" t="str">
            <v>ДСП лам. Egger H 3304 Дуб Шато серый перламутровый ST9 2800х2070х10мм</v>
          </cell>
          <cell r="F63" t="str">
            <v>м.кв</v>
          </cell>
          <cell r="G63">
            <v>170.58</v>
          </cell>
        </row>
        <row r="64">
          <cell r="C64">
            <v>80218</v>
          </cell>
          <cell r="D64" t="str">
            <v>ДСП лам. Egger H 3306 Дуб шато антрацит SТ9 2800х2070х10мм</v>
          </cell>
          <cell r="F64" t="str">
            <v>м.кв</v>
          </cell>
          <cell r="G64">
            <v>173.88</v>
          </cell>
        </row>
        <row r="65">
          <cell r="C65">
            <v>85091</v>
          </cell>
          <cell r="D65" t="str">
            <v>ДСП лам. Egger H 3370 Дуб болотный коричневый ST22 2800х2070х10мм</v>
          </cell>
          <cell r="F65" t="str">
            <v>м.кв</v>
          </cell>
          <cell r="G65">
            <v>173.88</v>
          </cell>
        </row>
        <row r="66">
          <cell r="C66">
            <v>95747</v>
          </cell>
          <cell r="D66" t="str">
            <v>ДСП лам. Egger H 3389 Дуб натуральный светлый  SТ11 2800х2070х10мм</v>
          </cell>
          <cell r="F66" t="str">
            <v>м.кв</v>
          </cell>
          <cell r="G66">
            <v>143.1</v>
          </cell>
        </row>
        <row r="67">
          <cell r="C67">
            <v>80220</v>
          </cell>
          <cell r="D67" t="str">
            <v>ДСП лам. Egger H 3410 Горная лиственница SТ22 2800х2070х10мм</v>
          </cell>
          <cell r="F67" t="str">
            <v>м.кв</v>
          </cell>
          <cell r="G67">
            <v>173.88</v>
          </cell>
        </row>
        <row r="68">
          <cell r="C68">
            <v>89100</v>
          </cell>
          <cell r="D68" t="str">
            <v>ДСП лам. Egger H 3411 Горная лиственница натур. SТ22  спец. 2800х2070х10мм</v>
          </cell>
          <cell r="F68" t="str">
            <v>м.кв</v>
          </cell>
          <cell r="G68">
            <v>99</v>
          </cell>
        </row>
        <row r="69">
          <cell r="C69">
            <v>85090</v>
          </cell>
          <cell r="D69" t="str">
            <v>ДСП лам. Egger H 3704 Орех Аида табак SТ15 2800х2070х10мм</v>
          </cell>
          <cell r="F69" t="str">
            <v>м.кв</v>
          </cell>
          <cell r="G69">
            <v>143.1</v>
          </cell>
        </row>
        <row r="70">
          <cell r="C70">
            <v>86794</v>
          </cell>
          <cell r="D70" t="str">
            <v>ДСП лам. Egger U 104 Алебастр (Алебастр) белый ST15 МЕНЯЕТСЯ! 2800х2070х10мм</v>
          </cell>
          <cell r="F70" t="str">
            <v>м.кв</v>
          </cell>
          <cell r="G70">
            <v>158.1</v>
          </cell>
        </row>
        <row r="71">
          <cell r="C71">
            <v>23755</v>
          </cell>
          <cell r="D71" t="str">
            <v>ДСП лам. Egger U 104 Алебастр (Алебастр) белый SТ15 МЕНЯЕТСЯ! 2800х2070х8мм</v>
          </cell>
          <cell r="F71" t="str">
            <v>м.кв</v>
          </cell>
          <cell r="G71">
            <v>170.1</v>
          </cell>
        </row>
        <row r="72">
          <cell r="C72">
            <v>80134</v>
          </cell>
          <cell r="D72" t="str">
            <v>ДСП лам. Egger U 108 Ванильный жёлтый (Ваниль) ST15  МЕНЯЕТСЯ! 2800х2070х10мм</v>
          </cell>
          <cell r="F72" t="str">
            <v>м.кв</v>
          </cell>
          <cell r="G72">
            <v>158.1</v>
          </cell>
        </row>
        <row r="73">
          <cell r="C73">
            <v>95698</v>
          </cell>
          <cell r="D73" t="str">
            <v>ДСП лам. Egger U 113 Коттон бежевый (Жемчужный белый)  ST15 МЕНЯЕТСЯ! 2800х2070х10мм</v>
          </cell>
          <cell r="F73" t="str">
            <v>м.кв</v>
          </cell>
          <cell r="G73">
            <v>158.1</v>
          </cell>
        </row>
        <row r="74">
          <cell r="C74">
            <v>95700</v>
          </cell>
          <cell r="D74" t="str">
            <v>ДСП лам. Egger U 116 Жасмин розовый ST15 2800х2070х10мм</v>
          </cell>
          <cell r="F74" t="str">
            <v>м.кв</v>
          </cell>
          <cell r="G74">
            <v>158.1</v>
          </cell>
        </row>
        <row r="75">
          <cell r="C75">
            <v>79501</v>
          </cell>
          <cell r="D75" t="str">
            <v>ДСП лам. Egger U 129 Солнечный желтый ST15 2800х2070х10мм</v>
          </cell>
          <cell r="F75" t="str">
            <v>м.кв</v>
          </cell>
          <cell r="G75">
            <v>230.46</v>
          </cell>
        </row>
        <row r="76">
          <cell r="C76">
            <v>95723</v>
          </cell>
          <cell r="D76" t="str">
            <v>ДСП лам. Egger U 156 Бежевый песок (Песок бежевый) ST9 2800х2070х10мм</v>
          </cell>
          <cell r="F76" t="str">
            <v>м.кв</v>
          </cell>
          <cell r="G76">
            <v>158.1</v>
          </cell>
        </row>
        <row r="77">
          <cell r="C77">
            <v>84605</v>
          </cell>
          <cell r="D77" t="str">
            <v>ДСП лам. Egger U 321 Красный китайский ST15 МЕНЯЕТСЯ! 2800х2070х10мм</v>
          </cell>
          <cell r="F77" t="str">
            <v>м.кв</v>
          </cell>
          <cell r="G77">
            <v>182.22</v>
          </cell>
        </row>
        <row r="78">
          <cell r="C78">
            <v>85089</v>
          </cell>
          <cell r="D78" t="str">
            <v>ДСП лам. Egger U 630 Зелёный лайм (Лайм) ST15 МЕНЯЕТСЯ! 2800х2070х10мм</v>
          </cell>
          <cell r="F78" t="str">
            <v>м.кв</v>
          </cell>
          <cell r="G78">
            <v>187.68</v>
          </cell>
        </row>
        <row r="79">
          <cell r="C79">
            <v>95731</v>
          </cell>
          <cell r="D79" t="str">
            <v>ДСП лам. Egger U 708  Светло-серый (Серый дымчатый) ST15 NEW МЕНЯЕТСЯ! 2800х2070х10мм</v>
          </cell>
          <cell r="F79" t="str">
            <v>м.кв</v>
          </cell>
          <cell r="G79">
            <v>158.1</v>
          </cell>
        </row>
        <row r="80">
          <cell r="C80">
            <v>77748</v>
          </cell>
          <cell r="D80" t="str">
            <v>ДСП лам. Egger U 963 Диамант серый (Антрацит) ST2  МЕНЯЕТСЯ! 2800х2070х10мм</v>
          </cell>
          <cell r="F80" t="str">
            <v>м.кв</v>
          </cell>
          <cell r="G80">
            <v>199.26</v>
          </cell>
        </row>
        <row r="81">
          <cell r="C81">
            <v>83814</v>
          </cell>
          <cell r="D81" t="str">
            <v>ДСП лам. Egger U 999 Черный  ST2 2800х2070х10мм</v>
          </cell>
          <cell r="F81" t="str">
            <v>м.кв</v>
          </cell>
          <cell r="G81">
            <v>158.1</v>
          </cell>
        </row>
        <row r="82">
          <cell r="C82">
            <v>88244</v>
          </cell>
          <cell r="D82" t="str">
            <v>ДСП лам. Egger W 908 Белый базовый SМ 2800х2070х10мм</v>
          </cell>
          <cell r="F82" t="str">
            <v>м.кв</v>
          </cell>
          <cell r="G82">
            <v>136.32</v>
          </cell>
        </row>
        <row r="83">
          <cell r="C83">
            <v>85094</v>
          </cell>
          <cell r="D83" t="str">
            <v>ДСП лам. Egger W 980 Белый платиновый (Платиновый белый)  SM 2800х2070х10мм</v>
          </cell>
          <cell r="F83" t="str">
            <v>м.кв</v>
          </cell>
          <cell r="G83">
            <v>142.02000000000001</v>
          </cell>
        </row>
        <row r="84">
          <cell r="C84">
            <v>80136</v>
          </cell>
          <cell r="D84" t="str">
            <v>ДСП лам. Egger W 980 Белый платиновый (Платиновый белый)  ST2 2800х2070х10мм</v>
          </cell>
          <cell r="F84" t="str">
            <v>м.кв</v>
          </cell>
          <cell r="G84">
            <v>142.02000000000001</v>
          </cell>
        </row>
        <row r="86">
          <cell r="C86">
            <v>31238</v>
          </cell>
          <cell r="D86" t="str">
            <v>ДСП лам. Egger H 1137 Дуб Сорано (Феррара) чёрно-коричневый ST11 МЕНЯЕТСЯ! 2800х2070х16мм</v>
          </cell>
          <cell r="F86" t="str">
            <v>м.кв</v>
          </cell>
          <cell r="G86">
            <v>147.41999999999999</v>
          </cell>
        </row>
        <row r="87">
          <cell r="C87">
            <v>19929</v>
          </cell>
          <cell r="D87" t="str">
            <v>ДСП лам. Egger H 1267 Ясень Молина песочный ST22 2800х2070х16мм</v>
          </cell>
          <cell r="F87" t="str">
            <v>м.кв</v>
          </cell>
          <cell r="G87">
            <v>188.7</v>
          </cell>
        </row>
        <row r="88">
          <cell r="C88">
            <v>25221</v>
          </cell>
          <cell r="D88" t="str">
            <v>ДСП лам. Egger H 1277 Акация Лэйклэнд светлая ST9 2800х2070х16мм</v>
          </cell>
          <cell r="F88" t="str">
            <v>м.кв</v>
          </cell>
          <cell r="G88">
            <v>159.84</v>
          </cell>
        </row>
        <row r="89">
          <cell r="C89">
            <v>15624</v>
          </cell>
          <cell r="D89" t="str">
            <v>ДСП лам. Egger H 1334 Дуб Сорано (Феррара) натуральный светлый ST9   спец 2800х2070х16мм</v>
          </cell>
          <cell r="F89" t="str">
            <v>м.кв</v>
          </cell>
          <cell r="G89">
            <v>173.4</v>
          </cell>
        </row>
        <row r="90">
          <cell r="C90">
            <v>96776</v>
          </cell>
          <cell r="D90" t="str">
            <v>ДСП лам. Egger H 1555 Венге ST15 2800х2070х16мм</v>
          </cell>
          <cell r="F90" t="str">
            <v>м.кв</v>
          </cell>
          <cell r="G90">
            <v>152.63999999999999</v>
          </cell>
        </row>
        <row r="91">
          <cell r="C91">
            <v>83002</v>
          </cell>
          <cell r="D91" t="str">
            <v>ДСП лам. Egger H 1582 Бук Эльмау ST15 2800х2070х16мм</v>
          </cell>
          <cell r="F91" t="str">
            <v>м.кв</v>
          </cell>
          <cell r="G91">
            <v>147.41999999999999</v>
          </cell>
        </row>
        <row r="92">
          <cell r="C92">
            <v>96777</v>
          </cell>
          <cell r="D92" t="str">
            <v>ДСП лам. Egger H 1599 Бук Тироль шоколадный ST15 2800х2070х16мм</v>
          </cell>
          <cell r="F92" t="str">
            <v>м.кв</v>
          </cell>
          <cell r="G92">
            <v>147.47999999999999</v>
          </cell>
        </row>
        <row r="93">
          <cell r="C93">
            <v>26219</v>
          </cell>
          <cell r="D93" t="str">
            <v>ДСП лам. Egger H 1615 Вишня Верона (Романа) ST9 2800х2070х16мм</v>
          </cell>
          <cell r="F93" t="str">
            <v>м.кв</v>
          </cell>
          <cell r="G93">
            <v>147.41999999999999</v>
          </cell>
        </row>
        <row r="94">
          <cell r="C94">
            <v>32854</v>
          </cell>
          <cell r="D94" t="str">
            <v>ДСП лам. Egger H3410 Горная лиственница ST 22 2800х2070х16мм</v>
          </cell>
          <cell r="F94" t="str">
            <v>м.кв</v>
          </cell>
          <cell r="G94">
            <v>192.36</v>
          </cell>
        </row>
        <row r="95">
          <cell r="C95">
            <v>95732</v>
          </cell>
          <cell r="D95" t="str">
            <v>ДСП лам. Egger U 708 Светло-серый (Серый дымчатый) ST15 NEW МЕНЯЕТСЯ! 2800х2070х16мм</v>
          </cell>
          <cell r="F95" t="str">
            <v>м.кв</v>
          </cell>
          <cell r="G95">
            <v>164.46</v>
          </cell>
        </row>
        <row r="96">
          <cell r="C96">
            <v>88245</v>
          </cell>
          <cell r="D96" t="str">
            <v>ДСП лам. Egger W 908 Белый базовый SМ 2800х2070х16мм</v>
          </cell>
          <cell r="F96" t="str">
            <v>м.кв</v>
          </cell>
          <cell r="G96">
            <v>140.28</v>
          </cell>
        </row>
        <row r="97">
          <cell r="C97">
            <v>26644</v>
          </cell>
          <cell r="D97" t="str">
            <v>ДСП лам. Egger W 908 Белый базовый SМ (2 сорт) 2800х2070х16мм</v>
          </cell>
          <cell r="F97" t="str">
            <v>м.кв</v>
          </cell>
          <cell r="G97">
            <v>122.1</v>
          </cell>
        </row>
        <row r="98">
          <cell r="C98" t="str">
            <v>Код</v>
          </cell>
          <cell r="D98" t="str">
            <v>Наименование товаров</v>
          </cell>
          <cell r="F98" t="str">
            <v>Цена</v>
          </cell>
        </row>
        <row r="99">
          <cell r="C99">
            <v>81984</v>
          </cell>
          <cell r="D99" t="str">
            <v>ДСП лам. Egger W 908 Белый базовый SТ2 2800х2070х16мм</v>
          </cell>
          <cell r="F99" t="str">
            <v>м.кв</v>
          </cell>
          <cell r="G99">
            <v>140.28</v>
          </cell>
        </row>
        <row r="101">
          <cell r="C101">
            <v>33943</v>
          </cell>
          <cell r="D101" t="str">
            <v>ДСП лам. Egger F 186 Бетон Чикаго светло-серый ST9  NEW2017 2800х2070х18мм</v>
          </cell>
          <cell r="F101" t="str">
            <v>м.кв</v>
          </cell>
          <cell r="G101">
            <v>235.62</v>
          </cell>
        </row>
        <row r="102">
          <cell r="C102">
            <v>33944</v>
          </cell>
          <cell r="D102" t="str">
            <v>ДСП лам. Egger F 187 Бетон Чикаго тёмно-серый ST9  NEW2017 2800х2070х18мм</v>
          </cell>
          <cell r="F102" t="str">
            <v>м.кв</v>
          </cell>
          <cell r="G102">
            <v>235.62</v>
          </cell>
        </row>
        <row r="103">
          <cell r="C103">
            <v>95869</v>
          </cell>
          <cell r="D103" t="str">
            <v>ДСП лам. Egger F 211 Мрамор Амалви коричневый ST9 2800х2070х18мм</v>
          </cell>
          <cell r="F103" t="str">
            <v>м.кв</v>
          </cell>
          <cell r="G103">
            <v>265.5</v>
          </cell>
        </row>
        <row r="104">
          <cell r="C104">
            <v>13458</v>
          </cell>
          <cell r="D104" t="str">
            <v>ДСП лам. Egger F 236 Террацо (Террано) серый ST15 2800х2070х18мм</v>
          </cell>
          <cell r="F104" t="str">
            <v>м.кв</v>
          </cell>
          <cell r="G104">
            <v>254.34</v>
          </cell>
        </row>
        <row r="105">
          <cell r="C105">
            <v>13459</v>
          </cell>
          <cell r="D105" t="str">
            <v>ДСП лам. Egger F 238 Террацо (Террано) черный ST15 2800х2070х18мм</v>
          </cell>
          <cell r="F105" t="str">
            <v>м.кв</v>
          </cell>
          <cell r="G105">
            <v>254.34</v>
          </cell>
        </row>
        <row r="106">
          <cell r="C106">
            <v>11316</v>
          </cell>
          <cell r="D106" t="str">
            <v>ДСП лам. Egger F 274 Бетон светлый ST9 2800х2070х18мм</v>
          </cell>
          <cell r="F106" t="str">
            <v>м.кв</v>
          </cell>
          <cell r="G106">
            <v>235.02</v>
          </cell>
        </row>
        <row r="107">
          <cell r="C107">
            <v>80402</v>
          </cell>
          <cell r="D107" t="str">
            <v>ДСП лам. Egger F 275 Бетон темный ST9 2800х2070х18мм</v>
          </cell>
          <cell r="F107" t="str">
            <v>м.кв</v>
          </cell>
          <cell r="G107">
            <v>235.02</v>
          </cell>
        </row>
        <row r="108">
          <cell r="C108">
            <v>33945</v>
          </cell>
          <cell r="D108" t="str">
            <v>ДСП лам. Egger F 302 Ферро бронза ST87  NEW2017 2800х2070х18мм</v>
          </cell>
          <cell r="F108" t="str">
            <v>м.кв</v>
          </cell>
          <cell r="G108">
            <v>452.1</v>
          </cell>
        </row>
        <row r="109">
          <cell r="C109">
            <v>14510</v>
          </cell>
          <cell r="D109" t="str">
            <v>ДСП лам. Egger F 310 Керамика ржавчина (Керамика рустикальная) ST87 2800х2070х18,6мм</v>
          </cell>
          <cell r="F109" t="str">
            <v>м.кв</v>
          </cell>
          <cell r="G109">
            <v>343.68</v>
          </cell>
        </row>
        <row r="110">
          <cell r="C110">
            <v>14511</v>
          </cell>
          <cell r="D110" t="str">
            <v>ДСП лам. Egger F 311 Керамика антрацит ST87 2800х2070х18,6мм</v>
          </cell>
          <cell r="F110" t="str">
            <v>м.кв</v>
          </cell>
          <cell r="G110">
            <v>343.68</v>
          </cell>
        </row>
        <row r="111">
          <cell r="C111">
            <v>13461</v>
          </cell>
          <cell r="D111" t="str">
            <v>ДСП лам. Egger F 396 Базальтино (Бальзатино) серый ST10 2800х2070х18мм</v>
          </cell>
          <cell r="F111" t="str">
            <v>м.кв</v>
          </cell>
          <cell r="G111">
            <v>265.5</v>
          </cell>
        </row>
        <row r="112">
          <cell r="C112">
            <v>11317</v>
          </cell>
          <cell r="D112" t="str">
            <v>ДСП лам. Egger F 425 Лен бежевый ST10 2800х2070х18мм</v>
          </cell>
          <cell r="F112" t="str">
            <v>м.кв</v>
          </cell>
          <cell r="G112">
            <v>235.62</v>
          </cell>
        </row>
        <row r="113">
          <cell r="C113">
            <v>11318</v>
          </cell>
          <cell r="D113" t="str">
            <v>ДСП лам. Egger F 426 Лен серый ST10 2800х2070х18мм</v>
          </cell>
          <cell r="F113" t="str">
            <v>м.кв</v>
          </cell>
          <cell r="G113">
            <v>245.28</v>
          </cell>
        </row>
        <row r="114">
          <cell r="C114">
            <v>96738</v>
          </cell>
          <cell r="D114" t="str">
            <v>ДСП лам. Egger F 427  Кожа бежевая ST10 2800х2070х18мм</v>
          </cell>
          <cell r="F114" t="str">
            <v>м.кв</v>
          </cell>
          <cell r="G114">
            <v>245.28</v>
          </cell>
        </row>
        <row r="115">
          <cell r="C115">
            <v>96743</v>
          </cell>
          <cell r="D115" t="str">
            <v>ДСП лам. Egger F 428 Кожа коричневая (серая) ST10 2800х2070х18мм</v>
          </cell>
          <cell r="F115" t="str">
            <v>м.кв</v>
          </cell>
          <cell r="G115">
            <v>245.28</v>
          </cell>
        </row>
        <row r="116">
          <cell r="C116">
            <v>33946</v>
          </cell>
          <cell r="D116" t="str">
            <v>ДСП лам. Egger F 433 Лён антрацит ST10  NEW2017 2800х2070х18мм</v>
          </cell>
          <cell r="F116" t="str">
            <v>м.кв</v>
          </cell>
          <cell r="G116">
            <v>235.62</v>
          </cell>
        </row>
        <row r="117">
          <cell r="C117">
            <v>13462</v>
          </cell>
          <cell r="D117" t="str">
            <v>ДСП лам. Egger F 437 Кварц шафран ST2 2800х2070х18мм</v>
          </cell>
          <cell r="F117" t="str">
            <v>м.кв</v>
          </cell>
          <cell r="G117">
            <v>265.5</v>
          </cell>
        </row>
        <row r="118">
          <cell r="C118">
            <v>95870</v>
          </cell>
          <cell r="D118" t="str">
            <v>ДСП лам. Egger F 438 Кварц Индиго ST2 2800х2070х18мм</v>
          </cell>
          <cell r="F118" t="str">
            <v>м.кв</v>
          </cell>
          <cell r="G118">
            <v>265.5</v>
          </cell>
        </row>
        <row r="119">
          <cell r="C119">
            <v>95871</v>
          </cell>
          <cell r="D119" t="str">
            <v>ДСП лам. Egger F 440 Кварц Бронза ST2 2800х2070х18мм</v>
          </cell>
          <cell r="F119" t="str">
            <v>м.кв</v>
          </cell>
          <cell r="G119">
            <v>245.28</v>
          </cell>
        </row>
        <row r="120">
          <cell r="C120">
            <v>26578</v>
          </cell>
          <cell r="D120" t="str">
            <v>ДСП лам. Egger F 440 Кварц Бронза ST2 (2 сорт) 2800х2070х18мм</v>
          </cell>
          <cell r="F120" t="str">
            <v>м.кв</v>
          </cell>
          <cell r="G120">
            <v>217.44</v>
          </cell>
        </row>
        <row r="121">
          <cell r="C121">
            <v>95872</v>
          </cell>
          <cell r="D121" t="str">
            <v>ДСП лам. Egger F 447 Металлик серая лава (Кварц Лава) ST2 2800х2070х18мм</v>
          </cell>
          <cell r="F121" t="str">
            <v>м.кв</v>
          </cell>
          <cell r="G121">
            <v>265.5</v>
          </cell>
        </row>
        <row r="122">
          <cell r="C122">
            <v>11319</v>
          </cell>
          <cell r="D122" t="str">
            <v>ДСП лам. Egger F 488 Кварц кубанит ST2 2800х2070х18мм</v>
          </cell>
          <cell r="F122" t="str">
            <v>м.кв</v>
          </cell>
          <cell r="G122">
            <v>245.28</v>
          </cell>
        </row>
        <row r="123">
          <cell r="C123">
            <v>95873</v>
          </cell>
          <cell r="D123" t="str">
            <v>ДСП лам. Egger F 489 Кварц Сталь ST2 2800х2070х18мм</v>
          </cell>
          <cell r="F123" t="str">
            <v>м.кв</v>
          </cell>
          <cell r="G123">
            <v>265.5</v>
          </cell>
        </row>
        <row r="124">
          <cell r="C124">
            <v>95874</v>
          </cell>
          <cell r="D124" t="str">
            <v>ДСП лам. Egger F 495 Кварц Стекло ST2 2800х2070х18мм</v>
          </cell>
          <cell r="F124" t="str">
            <v>м.кв</v>
          </cell>
          <cell r="G124">
            <v>265.5</v>
          </cell>
        </row>
        <row r="125">
          <cell r="C125">
            <v>77787</v>
          </cell>
          <cell r="D125" t="str">
            <v>ДСП лам. Egger F 501 Алюминий матированный (Титан) ST2 2800х2070х18мм</v>
          </cell>
          <cell r="F125" t="str">
            <v>м.кв</v>
          </cell>
          <cell r="G125">
            <v>218.58</v>
          </cell>
        </row>
        <row r="126">
          <cell r="C126">
            <v>26579</v>
          </cell>
          <cell r="D126" t="str">
            <v>ДСП лам. Egger F 501 Алюминий матированный (Титан) ST2 (2 сорт) 2800х2070х18мм</v>
          </cell>
          <cell r="F126" t="str">
            <v>м.кв</v>
          </cell>
          <cell r="G126">
            <v>194.04</v>
          </cell>
        </row>
        <row r="127">
          <cell r="C127">
            <v>77768</v>
          </cell>
          <cell r="D127" t="str">
            <v>ДСП лам. Egger F 509 Алюминий ST2 2800х2070х18мм</v>
          </cell>
          <cell r="F127" t="str">
            <v>м.кв</v>
          </cell>
          <cell r="G127">
            <v>218.58</v>
          </cell>
        </row>
        <row r="128">
          <cell r="C128">
            <v>26580</v>
          </cell>
          <cell r="D128" t="str">
            <v>ДСП лам. Egger F 509 Алюминий ST2 (2 сорт) 2800х2070х18мм</v>
          </cell>
          <cell r="F128" t="str">
            <v>м.кв</v>
          </cell>
          <cell r="G128">
            <v>194.04</v>
          </cell>
        </row>
        <row r="129">
          <cell r="C129">
            <v>33947</v>
          </cell>
          <cell r="D129" t="str">
            <v>ДСП лам. Egger F 570 Металлик медь ST2  NEW2017 2800х2070х18мм</v>
          </cell>
          <cell r="F129" t="str">
            <v>м.кв</v>
          </cell>
          <cell r="G129">
            <v>235.62</v>
          </cell>
        </row>
        <row r="130">
          <cell r="C130">
            <v>33950</v>
          </cell>
          <cell r="D130" t="str">
            <v>ДСП лам. Egger F 571 Металлик золото ST2  NEW2017 2800х2070х18мм</v>
          </cell>
          <cell r="F130" t="str">
            <v>м.кв</v>
          </cell>
          <cell r="G130">
            <v>235.62</v>
          </cell>
        </row>
        <row r="131">
          <cell r="C131">
            <v>77415</v>
          </cell>
          <cell r="D131" t="str">
            <v>ДСП лам. Egger F 583 Фино бронза ST22 2800х2070х18мм</v>
          </cell>
          <cell r="F131" t="str">
            <v>м.кв</v>
          </cell>
          <cell r="G131">
            <v>235.02</v>
          </cell>
        </row>
        <row r="132">
          <cell r="C132">
            <v>77701</v>
          </cell>
          <cell r="D132" t="str">
            <v>ДСП лам. Egger F 584 Фино корица ST22 2800х2070х18мм</v>
          </cell>
          <cell r="F132" t="str">
            <v>м.кв</v>
          </cell>
          <cell r="G132">
            <v>235.02</v>
          </cell>
        </row>
        <row r="133">
          <cell r="C133">
            <v>13463</v>
          </cell>
          <cell r="D133" t="str">
            <v>ДСП лам. Egger F 598 Кварц медь ST2 2800х2070х18мм</v>
          </cell>
          <cell r="F133" t="str">
            <v>м.кв</v>
          </cell>
          <cell r="G133">
            <v>265.5</v>
          </cell>
        </row>
        <row r="134">
          <cell r="C134">
            <v>96347</v>
          </cell>
          <cell r="D134" t="str">
            <v>ДСП лам. Egger F 633 Металл винтаж серо-коричневый (Серо-коричневый) ST15 2800х2070х18мм</v>
          </cell>
          <cell r="F134" t="str">
            <v>м.кв</v>
          </cell>
          <cell r="G134">
            <v>245.28</v>
          </cell>
        </row>
        <row r="135">
          <cell r="C135">
            <v>33951</v>
          </cell>
          <cell r="D135" t="str">
            <v>ДСП лам. Egger F 649 Аргиллит белый ST16  NEW2017 2800х2070х18мм</v>
          </cell>
          <cell r="F135" t="str">
            <v>м.кв</v>
          </cell>
          <cell r="G135">
            <v>235.62</v>
          </cell>
        </row>
        <row r="136">
          <cell r="C136">
            <v>33952</v>
          </cell>
          <cell r="D136" t="str">
            <v>ДСП лам. Egger F 651 Аргиллит серый ST16  NEW2017 2800х2070х18мм</v>
          </cell>
          <cell r="F136" t="str">
            <v>м.кв</v>
          </cell>
          <cell r="G136">
            <v>235.62</v>
          </cell>
        </row>
        <row r="137">
          <cell r="C137">
            <v>81710</v>
          </cell>
          <cell r="D137" t="str">
            <v>ДСП лам. Egger F 784 Медь матированная (Микролайн стальной) ST2 2800х2070х18мм</v>
          </cell>
          <cell r="F137" t="str">
            <v>м.кв</v>
          </cell>
          <cell r="G137">
            <v>235.02</v>
          </cell>
        </row>
        <row r="138">
          <cell r="C138">
            <v>13465</v>
          </cell>
          <cell r="D138" t="str">
            <v>ДСП лам. Egger F 870 Шифер Леон ST10 2800х2070х18мм</v>
          </cell>
          <cell r="F138" t="str">
            <v>м.кв</v>
          </cell>
          <cell r="G138">
            <v>265.5</v>
          </cell>
        </row>
        <row r="139">
          <cell r="C139">
            <v>95875</v>
          </cell>
          <cell r="D139" t="str">
            <v>ДСП лам. Egger F 900 Артвуд светлый ST9 2800х2070х18мм</v>
          </cell>
          <cell r="F139" t="str">
            <v>м.кв</v>
          </cell>
          <cell r="G139">
            <v>265.5</v>
          </cell>
        </row>
        <row r="140">
          <cell r="C140">
            <v>96744</v>
          </cell>
          <cell r="D140" t="str">
            <v>ДСП лам. Egger F 901 Артвуд коричневый ST9 2800х2070х18мм</v>
          </cell>
          <cell r="F140" t="str">
            <v>м.кв</v>
          </cell>
          <cell r="G140">
            <v>265.5</v>
          </cell>
        </row>
        <row r="141">
          <cell r="C141">
            <v>33953</v>
          </cell>
          <cell r="D141" t="str">
            <v>ДСП лам. Egger H 1101 Макассар мокка ST12  NEW2017 2800х2070х18мм</v>
          </cell>
          <cell r="F141" t="str">
            <v>м.кв</v>
          </cell>
          <cell r="G141">
            <v>179.94</v>
          </cell>
        </row>
        <row r="142">
          <cell r="C142">
            <v>95985</v>
          </cell>
          <cell r="D142" t="str">
            <v>ДСП лам. Egger H 1110 Сплитвуд ST10 2800х2070х18мм</v>
          </cell>
          <cell r="F142" t="str">
            <v>м.кв</v>
          </cell>
          <cell r="G142">
            <v>209.34</v>
          </cell>
        </row>
        <row r="143">
          <cell r="C143">
            <v>95840</v>
          </cell>
          <cell r="D143" t="str">
            <v>ДСП лам. Egger H 1111 Снейквуд ST15 2800х2070х18мм</v>
          </cell>
          <cell r="F143" t="str">
            <v>м.кв</v>
          </cell>
          <cell r="G143">
            <v>193.38</v>
          </cell>
        </row>
        <row r="144">
          <cell r="C144">
            <v>33959</v>
          </cell>
          <cell r="D144" t="str">
            <v>ДСП лам. Egger H 1113 Дуб Канзас коричневый ST10  NEW2017 2800х2070х18мм</v>
          </cell>
          <cell r="F144" t="str">
            <v>м.кв</v>
          </cell>
          <cell r="G144">
            <v>164.46</v>
          </cell>
        </row>
        <row r="145">
          <cell r="C145">
            <v>33961</v>
          </cell>
          <cell r="D145" t="str">
            <v>ДСП лам. Egger H 1114 Орех Рибера ST9  NEW2017 2800х2070х18мм</v>
          </cell>
          <cell r="F145" t="str">
            <v>м.кв</v>
          </cell>
          <cell r="G145">
            <v>179.94</v>
          </cell>
        </row>
        <row r="146">
          <cell r="C146">
            <v>33963</v>
          </cell>
          <cell r="D146" t="str">
            <v>ДСП лам. Egger H 1115 Баменда серо-бежевый ST12  NEW2017 2800х2070х18мм</v>
          </cell>
          <cell r="F146" t="str">
            <v>м.кв</v>
          </cell>
          <cell r="G146">
            <v>179.94</v>
          </cell>
        </row>
        <row r="147">
          <cell r="C147">
            <v>34006</v>
          </cell>
          <cell r="D147" t="str">
            <v>ДСП лам. Egger H 1116 Баменда венге тёмный ST12  NEW2017 2800х2070х18мм</v>
          </cell>
          <cell r="F147" t="str">
            <v>м.кв</v>
          </cell>
          <cell r="G147">
            <v>164.46</v>
          </cell>
        </row>
        <row r="148">
          <cell r="C148">
            <v>34008</v>
          </cell>
          <cell r="D148" t="str">
            <v>ДСП лам. Egger H 1122 Древесина белая ST22  NEW2017 2800х2070х18мм</v>
          </cell>
          <cell r="F148" t="str">
            <v>м.кв</v>
          </cell>
          <cell r="G148">
            <v>180</v>
          </cell>
        </row>
        <row r="149">
          <cell r="C149">
            <v>33964</v>
          </cell>
          <cell r="D149" t="str">
            <v>ДСП лам. Egger H 1123 Древесина графит ST22  NEW2017 2800х2070х18мм</v>
          </cell>
          <cell r="F149" t="str">
            <v>м.кв</v>
          </cell>
          <cell r="G149">
            <v>179.94</v>
          </cell>
        </row>
        <row r="150">
          <cell r="C150">
            <v>95842</v>
          </cell>
          <cell r="D150" t="str">
            <v>ДСП лам. Egger H 1129 Дымчатый дуб ST15 2800х2070х18мм</v>
          </cell>
          <cell r="F150" t="str">
            <v>м.кв</v>
          </cell>
          <cell r="G150">
            <v>180.18</v>
          </cell>
        </row>
        <row r="151">
          <cell r="C151">
            <v>26582</v>
          </cell>
          <cell r="D151" t="str">
            <v>ДСП лам. Egger H 1129 Дымчатый дуб ST15 (2 сорт) 2800х2070х18мм</v>
          </cell>
          <cell r="F151" t="str">
            <v>м.кв</v>
          </cell>
          <cell r="G151">
            <v>159.72</v>
          </cell>
        </row>
        <row r="152">
          <cell r="C152">
            <v>95750</v>
          </cell>
          <cell r="D152" t="str">
            <v>ДСП лам. Egger H 1137 Дуб Сорано (Феррара) черно-коричневый ST11 МЕНЯЕТСЯ! 2800х2070х18мм</v>
          </cell>
          <cell r="F152" t="str">
            <v>м.кв</v>
          </cell>
          <cell r="G152">
            <v>152.58000000000001</v>
          </cell>
        </row>
        <row r="153">
          <cell r="C153">
            <v>26583</v>
          </cell>
          <cell r="D153" t="str">
            <v>ДСП лам. Egger H 1137 Дуб Сорано (Феррара) черно-коричневый ST11 МЕНЯЕТСЯ! (2 сорт) 2800х2070х18мм</v>
          </cell>
          <cell r="F153" t="str">
            <v>м.кв</v>
          </cell>
          <cell r="G153">
            <v>137.34</v>
          </cell>
        </row>
        <row r="154">
          <cell r="C154">
            <v>34041</v>
          </cell>
          <cell r="D154" t="str">
            <v>ДСП лам. Egger H 1137 Дуб Сорано (Феррара) черно-коричневый ST12  НОВАЯ СТРУКТУРА! 2800х2070х18мм</v>
          </cell>
          <cell r="F154" t="str">
            <v>м.кв</v>
          </cell>
          <cell r="G154">
            <v>152.58000000000001</v>
          </cell>
        </row>
        <row r="155">
          <cell r="C155">
            <v>95843</v>
          </cell>
          <cell r="D155" t="str">
            <v>ДСП лам. Egger H 1145 Дуб Бардолино натуральный ST10 2800х2070х18мм</v>
          </cell>
          <cell r="F155" t="str">
            <v>м.кв</v>
          </cell>
          <cell r="G155">
            <v>152.63999999999999</v>
          </cell>
        </row>
        <row r="156">
          <cell r="C156">
            <v>95844</v>
          </cell>
          <cell r="D156" t="str">
            <v>ДСП лам. Egger H 1146 Дуб Бардолино серый ST10 2800х2070х18мм</v>
          </cell>
          <cell r="F156" t="str">
            <v>м.кв</v>
          </cell>
          <cell r="G156">
            <v>164.46</v>
          </cell>
        </row>
        <row r="157">
          <cell r="C157">
            <v>95845</v>
          </cell>
          <cell r="D157" t="str">
            <v>ДСП лам. Egger H 1150 Дуб Аризона (Аутентик) серый ST10 2800х2070х18мм</v>
          </cell>
          <cell r="F157" t="str">
            <v>м.кв</v>
          </cell>
          <cell r="G157">
            <v>209.34</v>
          </cell>
        </row>
        <row r="158">
          <cell r="C158">
            <v>95877</v>
          </cell>
          <cell r="D158" t="str">
            <v>ДСП лам. Egger H 1151 Дуб Аризона (Аутентик) коричневый ST10 2800х2070х18мм</v>
          </cell>
          <cell r="F158" t="str">
            <v>м.кв</v>
          </cell>
          <cell r="G158">
            <v>193.26</v>
          </cell>
        </row>
        <row r="159">
          <cell r="C159">
            <v>33966</v>
          </cell>
          <cell r="D159" t="str">
            <v>ДСП лам. Egger H 1176 Дуб Галифакс белый ST37  NEW2017 2800х2070х18мм</v>
          </cell>
          <cell r="F159" t="str">
            <v>м.кв</v>
          </cell>
          <cell r="G159">
            <v>484.62</v>
          </cell>
        </row>
        <row r="160">
          <cell r="C160">
            <v>33967</v>
          </cell>
          <cell r="D160" t="str">
            <v>ДСП лам. Egger H 1180 Дуб Галифакс натуральный ST37  NEW2017 2800х2070х18мм</v>
          </cell>
          <cell r="F160" t="str">
            <v>м.кв</v>
          </cell>
          <cell r="G160">
            <v>484.62</v>
          </cell>
        </row>
        <row r="161">
          <cell r="C161">
            <v>33970</v>
          </cell>
          <cell r="D161" t="str">
            <v>ДСП лам. Egger H 1181 Дуб Галифакс табак ST37  NEW2017 2800х2070х18мм</v>
          </cell>
          <cell r="F161" t="str">
            <v>м.кв</v>
          </cell>
          <cell r="G161">
            <v>484.62</v>
          </cell>
        </row>
        <row r="162">
          <cell r="C162">
            <v>33971</v>
          </cell>
          <cell r="D162" t="str">
            <v>ДСП лам. Egger H 1199 Дуб термо чёрно-коричневый ST12  NEW2017 2800х2070х18мм</v>
          </cell>
          <cell r="F162" t="str">
            <v>м.кв</v>
          </cell>
          <cell r="G162">
            <v>164.46</v>
          </cell>
        </row>
        <row r="163">
          <cell r="C163">
            <v>33972</v>
          </cell>
          <cell r="D163" t="str">
            <v>ДСП лам. Egger H 1210 Вяз Тоссини серо-бежевый ST33  NEW2017 2800х2070х18мм</v>
          </cell>
          <cell r="F163" t="str">
            <v>м.кв</v>
          </cell>
          <cell r="G163">
            <v>484.62</v>
          </cell>
        </row>
        <row r="164">
          <cell r="C164">
            <v>33974</v>
          </cell>
          <cell r="D164" t="str">
            <v>ДСП лам. Egger H 1212 Вяз Тоссини коричневый ST33  NEW2017 2800х2070х18мм</v>
          </cell>
          <cell r="F164" t="str">
            <v>м.кв</v>
          </cell>
          <cell r="G164">
            <v>484.62</v>
          </cell>
        </row>
        <row r="165">
          <cell r="C165">
            <v>33975</v>
          </cell>
          <cell r="D165" t="str">
            <v>ДСП лам. Egger H 1213 Вяз Тоссини натуральний ST33  NEW2017 2800х2070х18мм</v>
          </cell>
          <cell r="F165" t="str">
            <v>м.кв</v>
          </cell>
          <cell r="G165">
            <v>484.62</v>
          </cell>
        </row>
        <row r="166">
          <cell r="C166">
            <v>85005</v>
          </cell>
          <cell r="D166" t="str">
            <v>ДСП лам. Egger H 1215 Ясень Кассино коричневый ST22 2800х2070х18мм</v>
          </cell>
          <cell r="F166" t="str">
            <v>м.кв</v>
          </cell>
          <cell r="G166">
            <v>180</v>
          </cell>
        </row>
        <row r="167">
          <cell r="C167">
            <v>14512</v>
          </cell>
          <cell r="D167" t="str">
            <v>ДСП лам. Egger H 1250 Ясень Наварра ST36 2800х2070х18,6мм</v>
          </cell>
          <cell r="F167" t="str">
            <v>м.кв</v>
          </cell>
          <cell r="G167">
            <v>452.1</v>
          </cell>
        </row>
        <row r="168">
          <cell r="C168">
            <v>82605</v>
          </cell>
          <cell r="D168" t="str">
            <v>ДСП лам. Egger H 1267 Ясень Молина песочный ST22 2800х2070х18мм</v>
          </cell>
          <cell r="F168" t="str">
            <v>м.кв</v>
          </cell>
          <cell r="G168">
            <v>193.32</v>
          </cell>
        </row>
        <row r="169">
          <cell r="C169">
            <v>77791</v>
          </cell>
          <cell r="D169" t="str">
            <v>ДСП лам. Egger H 1277 Акация Лэйклэнд светлая ST9 2800х2070х18мм</v>
          </cell>
          <cell r="F169" t="str">
            <v>м.кв</v>
          </cell>
          <cell r="G169">
            <v>164.46</v>
          </cell>
        </row>
        <row r="170">
          <cell r="C170">
            <v>26587</v>
          </cell>
          <cell r="D170" t="str">
            <v>ДСП лам. Egger H 1277 Акация Лэйклэнд светлая ST9 (2 сорт) 2800х2070х18мм</v>
          </cell>
          <cell r="F170" t="str">
            <v>м.кв</v>
          </cell>
          <cell r="G170">
            <v>159.72</v>
          </cell>
        </row>
        <row r="171">
          <cell r="C171">
            <v>89498</v>
          </cell>
          <cell r="D171" t="str">
            <v>ДСП лам. Egger H 1298 Ясень Лион песочно-бежевый (Песочный) ST22 2800х2070х18мм</v>
          </cell>
          <cell r="F171" t="str">
            <v>м.кв</v>
          </cell>
          <cell r="G171">
            <v>180.18</v>
          </cell>
        </row>
        <row r="172">
          <cell r="C172">
            <v>78464</v>
          </cell>
          <cell r="D172" t="str">
            <v>ДСП лам. Egger H 1334 Дуб Сорано (Феррара) натуральный светлый ST9 2800х2070х18мм</v>
          </cell>
          <cell r="F172" t="str">
            <v>м.кв</v>
          </cell>
          <cell r="G172">
            <v>152.63999999999999</v>
          </cell>
        </row>
        <row r="173">
          <cell r="C173">
            <v>26588</v>
          </cell>
          <cell r="D173" t="str">
            <v>ДСП лам. Egger H 1334 Дуб Сорано (Феррара) натуральный светлый ST9 (2 сорт) 2800х2070х18мм</v>
          </cell>
          <cell r="F173" t="str">
            <v>м.кв</v>
          </cell>
          <cell r="G173">
            <v>145.38</v>
          </cell>
        </row>
        <row r="174">
          <cell r="C174">
            <v>77704</v>
          </cell>
          <cell r="D174" t="str">
            <v>ДСП лам. Egger H 1348 Дуб Кремона шампань ST15 2800х2070х18мм</v>
          </cell>
          <cell r="F174" t="str">
            <v>м.кв</v>
          </cell>
          <cell r="G174">
            <v>164.04</v>
          </cell>
        </row>
        <row r="175">
          <cell r="C175">
            <v>95846</v>
          </cell>
          <cell r="D175" t="str">
            <v>ДСП лам. Egger H 1372 Дуб Арагон натуральный ST22 2800х2070х18мм</v>
          </cell>
          <cell r="F175" t="str">
            <v>м.кв</v>
          </cell>
          <cell r="G175">
            <v>179.94</v>
          </cell>
        </row>
        <row r="176">
          <cell r="C176">
            <v>14513</v>
          </cell>
          <cell r="D176" t="str">
            <v>ДСП лам. Egger H 1377  Дуб Орлеанский песочно-бежевый (песочный) ST36 2800х2070х18,6мм</v>
          </cell>
          <cell r="F176" t="str">
            <v>м.кв</v>
          </cell>
          <cell r="G176">
            <v>418.14</v>
          </cell>
        </row>
        <row r="177">
          <cell r="C177">
            <v>14514</v>
          </cell>
          <cell r="D177" t="str">
            <v>ДСП лам. Egger H 1379  Дуб Орлеанский коричневый ST36 2800х2070х18,6мм</v>
          </cell>
          <cell r="F177" t="str">
            <v>м.кв</v>
          </cell>
          <cell r="G177">
            <v>418.14</v>
          </cell>
        </row>
        <row r="178">
          <cell r="C178">
            <v>33984</v>
          </cell>
          <cell r="D178" t="str">
            <v>ДСП лам. Egger H 1387 Дуб Денвер графит ST10  NEW2017 2800х2070х18мм</v>
          </cell>
          <cell r="F178" t="str">
            <v>м.кв</v>
          </cell>
          <cell r="G178">
            <v>179.94</v>
          </cell>
        </row>
        <row r="179">
          <cell r="C179">
            <v>81037</v>
          </cell>
          <cell r="D179" t="str">
            <v>ДСП лам. Egger H 1394 Дуб Кремона песочный ST9 2800х2070х18мм</v>
          </cell>
          <cell r="F179" t="str">
            <v>м.кв</v>
          </cell>
          <cell r="G179">
            <v>164.46</v>
          </cell>
        </row>
        <row r="180">
          <cell r="C180">
            <v>33985</v>
          </cell>
          <cell r="D180" t="str">
            <v>ДСП лам. Egger H 1399 Дуб Денвер трюфель ST10  NEW2017 2800х2070х18мм</v>
          </cell>
          <cell r="F180" t="str">
            <v>м.кв</v>
          </cell>
          <cell r="G180">
            <v>179.94</v>
          </cell>
        </row>
        <row r="181">
          <cell r="C181">
            <v>33986</v>
          </cell>
          <cell r="D181" t="str">
            <v>ДСП лам. Egger H 1400 Древесина Аттик ST36  NEW2017 2800х2070х18мм</v>
          </cell>
          <cell r="F181" t="str">
            <v>м.кв</v>
          </cell>
          <cell r="G181">
            <v>452.1</v>
          </cell>
        </row>
        <row r="182">
          <cell r="C182">
            <v>33988</v>
          </cell>
          <cell r="D182" t="str">
            <v>ДСП лам. Egger H 1401 Сосна Касцина ST22  NEW2017 2800х2070х18мм</v>
          </cell>
          <cell r="F182" t="str">
            <v>м.кв</v>
          </cell>
          <cell r="G182">
            <v>164.46</v>
          </cell>
        </row>
        <row r="183">
          <cell r="C183">
            <v>77749</v>
          </cell>
          <cell r="D183" t="str">
            <v>ДСП лам. Egger H 1424 Файнлайн крем (Вудлайн кремовый)  ST22 2800х2070х18мм</v>
          </cell>
          <cell r="F183" t="str">
            <v>м.кв</v>
          </cell>
          <cell r="G183">
            <v>164.46</v>
          </cell>
        </row>
        <row r="184">
          <cell r="C184">
            <v>77702</v>
          </cell>
          <cell r="D184" t="str">
            <v>ДСП лам. Egger H 1428 Вудлайн мокка (Вудлай мокко) ST22 2800х2070х18мм</v>
          </cell>
          <cell r="F184" t="str">
            <v>м.кв</v>
          </cell>
          <cell r="G184">
            <v>164.46</v>
          </cell>
        </row>
        <row r="185">
          <cell r="C185">
            <v>33989</v>
          </cell>
          <cell r="D185" t="str">
            <v>ДСП лам. Egger H 1444 Сосна Альпийская ST9  NEW2017 2800х2070х18мм</v>
          </cell>
          <cell r="F185" t="str">
            <v>м.кв</v>
          </cell>
          <cell r="G185">
            <v>193.32</v>
          </cell>
        </row>
        <row r="186">
          <cell r="C186">
            <v>95847</v>
          </cell>
          <cell r="D186" t="str">
            <v>ДСП лам. Egger H 1474 Сосна Авола белая ST22 2800х2070х18мм</v>
          </cell>
          <cell r="F186" t="str">
            <v>м.кв</v>
          </cell>
          <cell r="G186">
            <v>180</v>
          </cell>
        </row>
        <row r="187">
          <cell r="C187">
            <v>84959</v>
          </cell>
          <cell r="D187" t="str">
            <v>ДСП лам. Egger H 1476 Сосна Авола шампань ST22 2800х2070х18мм</v>
          </cell>
          <cell r="F187" t="str">
            <v>м.кв</v>
          </cell>
          <cell r="G187">
            <v>180</v>
          </cell>
        </row>
        <row r="188">
          <cell r="C188">
            <v>95848</v>
          </cell>
          <cell r="D188" t="str">
            <v>ДСП лам. Egger H 1484 Сосна Авола коричневая ST22 2800х2070х18мм</v>
          </cell>
          <cell r="F188" t="str">
            <v>м.кв</v>
          </cell>
          <cell r="G188">
            <v>180.3</v>
          </cell>
        </row>
        <row r="189">
          <cell r="C189">
            <v>14515</v>
          </cell>
          <cell r="D189" t="str">
            <v>ДСП лам. Egger H 1486 Сосна Пасадена (Джексон) ST36 2800х2070х18,6мм</v>
          </cell>
          <cell r="F189" t="str">
            <v>м.кв</v>
          </cell>
          <cell r="G189">
            <v>452.1</v>
          </cell>
        </row>
        <row r="190">
          <cell r="C190">
            <v>95849</v>
          </cell>
          <cell r="D190" t="str">
            <v>ДСП лам. Egger H 1487 Пихта Брамберг ST22 2800х2070х18мм</v>
          </cell>
          <cell r="F190" t="str">
            <v>м.кв</v>
          </cell>
          <cell r="G190">
            <v>179.94</v>
          </cell>
        </row>
        <row r="191">
          <cell r="C191">
            <v>77798</v>
          </cell>
          <cell r="D191" t="str">
            <v>ДСП лам. Egger H 1502 Ольха ST15 2800х2070х18мм</v>
          </cell>
          <cell r="F191" t="str">
            <v>м.кв</v>
          </cell>
          <cell r="G191">
            <v>152.76</v>
          </cell>
        </row>
        <row r="192">
          <cell r="C192">
            <v>26593</v>
          </cell>
          <cell r="D192" t="str">
            <v>ДСП лам. Egger H 1502 Ольха ST15 (2 сорт) 2800х2070х18мм</v>
          </cell>
          <cell r="F192" t="str">
            <v>м.кв</v>
          </cell>
          <cell r="G192">
            <v>135.41999999999999</v>
          </cell>
        </row>
        <row r="193">
          <cell r="C193">
            <v>82411</v>
          </cell>
          <cell r="D193" t="str">
            <v>ДСП лам. Egger H 1511 Бук бавария ST15 2800х2070х18мм</v>
          </cell>
          <cell r="F193" t="str">
            <v>м.кв</v>
          </cell>
          <cell r="G193">
            <v>152.63999999999999</v>
          </cell>
        </row>
        <row r="194">
          <cell r="C194">
            <v>26595</v>
          </cell>
          <cell r="D194" t="str">
            <v>ДСП лам. Egger H 1511 Бук бавария ST15 (2 сорт) 2800х2070х18мм</v>
          </cell>
          <cell r="F194" t="str">
            <v>м.кв</v>
          </cell>
          <cell r="G194">
            <v>135.41999999999999</v>
          </cell>
        </row>
        <row r="195">
          <cell r="C195" t="str">
            <v>Код</v>
          </cell>
          <cell r="D195" t="str">
            <v>Наименование товаров</v>
          </cell>
          <cell r="F195" t="str">
            <v>Цена</v>
          </cell>
        </row>
        <row r="196">
          <cell r="C196">
            <v>82607</v>
          </cell>
          <cell r="D196" t="str">
            <v>ДСП лам. Egger H 1518 Бук натуральный ST15 2800х2070х18мм</v>
          </cell>
          <cell r="F196" t="str">
            <v>м.кв</v>
          </cell>
          <cell r="G196">
            <v>152.76</v>
          </cell>
        </row>
        <row r="197">
          <cell r="C197">
            <v>77799</v>
          </cell>
          <cell r="D197" t="str">
            <v>ДСП лам. Egger H 1521 Клен медовый ST15 2800х2070х18мм</v>
          </cell>
          <cell r="F197" t="str">
            <v>м.кв</v>
          </cell>
          <cell r="G197">
            <v>152.76</v>
          </cell>
        </row>
        <row r="198">
          <cell r="C198">
            <v>77751</v>
          </cell>
          <cell r="D198" t="str">
            <v>ДСП лам. Egger H 1553 Мирт натуральный ST15 2800х2070х18мм</v>
          </cell>
          <cell r="F198" t="str">
            <v>м.кв</v>
          </cell>
          <cell r="G198">
            <v>164.04</v>
          </cell>
        </row>
        <row r="199">
          <cell r="C199">
            <v>26596</v>
          </cell>
          <cell r="D199" t="str">
            <v>ДСП лам. Egger H 1553 Мирт натуральный ST15 (2 сорт) 2800х2070х18мм</v>
          </cell>
          <cell r="F199" t="str">
            <v>м.кв</v>
          </cell>
          <cell r="G199">
            <v>145.38</v>
          </cell>
        </row>
        <row r="200">
          <cell r="C200">
            <v>81637</v>
          </cell>
          <cell r="D200" t="str">
            <v>ДСП лам. Egger H 1554 Мирт коричневый ST15 2800х2070х18мм</v>
          </cell>
          <cell r="F200" t="str">
            <v>м.кв</v>
          </cell>
          <cell r="G200">
            <v>164.04</v>
          </cell>
        </row>
        <row r="201">
          <cell r="C201">
            <v>26597</v>
          </cell>
          <cell r="D201" t="str">
            <v>ДСП лам. Egger H 1554 Мирт коричневый ST15 (2 сорт) 2800х2070х18мм</v>
          </cell>
          <cell r="F201" t="str">
            <v>м.кв</v>
          </cell>
          <cell r="G201">
            <v>145.38</v>
          </cell>
        </row>
        <row r="202">
          <cell r="C202">
            <v>41581</v>
          </cell>
          <cell r="D202" t="str">
            <v>ДСП лам. Egger H 1555 Венге ST15 2800х2070х18мм</v>
          </cell>
          <cell r="F202" t="str">
            <v>м.кв</v>
          </cell>
          <cell r="G202">
            <v>152.63999999999999</v>
          </cell>
        </row>
        <row r="203">
          <cell r="C203">
            <v>26599</v>
          </cell>
          <cell r="D203" t="str">
            <v>ДСП лам. Egger H 1555 Венге ST15 (2 сорт) 2800х2070х18мм</v>
          </cell>
          <cell r="F203" t="str">
            <v>м.кв</v>
          </cell>
          <cell r="G203">
            <v>135.41999999999999</v>
          </cell>
        </row>
        <row r="204">
          <cell r="C204">
            <v>77700</v>
          </cell>
          <cell r="D204" t="str">
            <v>ДСП лам. Egger H 1582 Бук Эльмау ST15 2800х2070х18мм</v>
          </cell>
          <cell r="F204" t="str">
            <v>м.кв</v>
          </cell>
          <cell r="G204">
            <v>152.58000000000001</v>
          </cell>
        </row>
        <row r="205">
          <cell r="C205">
            <v>26601</v>
          </cell>
          <cell r="D205" t="str">
            <v>ДСП лам. Egger H 1582 Бук Эльмау ST15 (2 сорт) 2800х2070х18мм</v>
          </cell>
          <cell r="F205" t="str">
            <v>м.кв</v>
          </cell>
          <cell r="G205">
            <v>135.41999999999999</v>
          </cell>
        </row>
        <row r="206">
          <cell r="C206">
            <v>79815</v>
          </cell>
          <cell r="D206" t="str">
            <v>ДСП лам. Egger H 1586 Бук дымчатый ST15 2800х2070х18мм</v>
          </cell>
          <cell r="F206" t="str">
            <v>м.кв</v>
          </cell>
          <cell r="G206">
            <v>152.76</v>
          </cell>
        </row>
        <row r="207">
          <cell r="C207">
            <v>26602</v>
          </cell>
          <cell r="D207" t="str">
            <v>ДСП лам. Egger H 1586 Бук дымчатый ST15 (2 сорт) 2800х2070х18мм</v>
          </cell>
          <cell r="F207" t="str">
            <v>м.кв</v>
          </cell>
          <cell r="G207">
            <v>135.41999999999999</v>
          </cell>
        </row>
        <row r="208">
          <cell r="C208">
            <v>77545</v>
          </cell>
          <cell r="D208" t="str">
            <v>ДСП лам. Egger H 1599 Бук Тироль шоколадный ST15 2800х2070х18мм</v>
          </cell>
          <cell r="F208" t="str">
            <v>м.кв</v>
          </cell>
          <cell r="G208">
            <v>152.63999999999999</v>
          </cell>
        </row>
        <row r="209">
          <cell r="C209">
            <v>26603</v>
          </cell>
          <cell r="D209" t="str">
            <v>ДСП лам. Egger H 1599 Бук Тироль шоколадный ST15 (2 сорт) 2800х2070х18мм</v>
          </cell>
          <cell r="F209" t="str">
            <v>м.кв</v>
          </cell>
          <cell r="G209">
            <v>135.41999999999999</v>
          </cell>
        </row>
        <row r="210">
          <cell r="C210">
            <v>80301</v>
          </cell>
          <cell r="D210" t="str">
            <v>ДСП лам. Egger H 1615 Вишня Верона (Романа) ST9 2800х2070х18мм</v>
          </cell>
          <cell r="F210" t="str">
            <v>м.кв</v>
          </cell>
          <cell r="G210">
            <v>152.58000000000001</v>
          </cell>
        </row>
        <row r="211">
          <cell r="C211">
            <v>26605</v>
          </cell>
          <cell r="D211" t="str">
            <v>ДСП лам. Egger H 1615 Вишня Верона (Романа) ST9 (2 сорт) 2800х2070х18мм</v>
          </cell>
          <cell r="F211" t="str">
            <v>м.кв</v>
          </cell>
          <cell r="G211">
            <v>145.38</v>
          </cell>
        </row>
        <row r="212">
          <cell r="C212">
            <v>33990</v>
          </cell>
          <cell r="D212" t="str">
            <v>ДСП лам. Egger H 1636 Вишня Локарно ST12  NEW2017 2800х2070х18мм</v>
          </cell>
          <cell r="F212" t="str">
            <v>м.кв</v>
          </cell>
          <cell r="G212">
            <v>179.94</v>
          </cell>
        </row>
        <row r="213">
          <cell r="C213">
            <v>26606</v>
          </cell>
          <cell r="D213" t="str">
            <v>ДСП лам. Egger H 1696 Вишня Пьемонт ST15 (2 сорт) 2800х2070х18мм</v>
          </cell>
          <cell r="F213" t="str">
            <v>м.кв</v>
          </cell>
          <cell r="G213">
            <v>135.41999999999999</v>
          </cell>
        </row>
        <row r="214">
          <cell r="C214">
            <v>77795</v>
          </cell>
          <cell r="D214" t="str">
            <v>ДСП лам. Egger H 1698 Вишня Ламбордо натуральная  ST15 2800х2070х18мм</v>
          </cell>
          <cell r="F214" t="str">
            <v>м.кв</v>
          </cell>
          <cell r="G214">
            <v>152.76</v>
          </cell>
        </row>
        <row r="215">
          <cell r="C215">
            <v>41580</v>
          </cell>
          <cell r="D215" t="str">
            <v>ДСП лам. Egger H 1699 Вишня Виктория ST15 2800х2070х18мм</v>
          </cell>
          <cell r="F215" t="str">
            <v>м.кв</v>
          </cell>
          <cell r="G215">
            <v>164.04</v>
          </cell>
        </row>
        <row r="216">
          <cell r="C216">
            <v>82410</v>
          </cell>
          <cell r="D216" t="str">
            <v>ДСП лам. Egger H 1706 Вишня ST15 2800х2070х18мм</v>
          </cell>
          <cell r="F216" t="str">
            <v>м.кв</v>
          </cell>
          <cell r="G216">
            <v>152.94</v>
          </cell>
        </row>
        <row r="217">
          <cell r="C217">
            <v>26609</v>
          </cell>
          <cell r="D217" t="str">
            <v>ДСП лам. Egger H 1706 Вишня ST15 (2 сорт) 2800х2070х18мм</v>
          </cell>
          <cell r="F217" t="str">
            <v>м.кв</v>
          </cell>
          <cell r="G217">
            <v>135.41999999999999</v>
          </cell>
        </row>
        <row r="218">
          <cell r="C218">
            <v>95743</v>
          </cell>
          <cell r="D218" t="str">
            <v>ДСП лам. Egger H 1709 Французский Орех ST15 2800х2070х18мм</v>
          </cell>
          <cell r="F218" t="str">
            <v>м.кв</v>
          </cell>
          <cell r="G218">
            <v>152.58000000000001</v>
          </cell>
        </row>
        <row r="219">
          <cell r="C219">
            <v>26610</v>
          </cell>
          <cell r="D219" t="str">
            <v>ДСП лам. Egger H 1709 Французский Орех ST15 (2 сорт) 2800х2070х18мм</v>
          </cell>
          <cell r="F219" t="str">
            <v>м.кв</v>
          </cell>
          <cell r="G219">
            <v>137.63999999999999</v>
          </cell>
        </row>
        <row r="220">
          <cell r="C220">
            <v>65848</v>
          </cell>
          <cell r="D220" t="str">
            <v>ДСП лам. Egger H 1733 Береза Майнау ST9 2800х2070х18мм</v>
          </cell>
          <cell r="F220" t="str">
            <v>м.кв</v>
          </cell>
          <cell r="G220">
            <v>152.63999999999999</v>
          </cell>
        </row>
        <row r="221">
          <cell r="C221">
            <v>26611</v>
          </cell>
          <cell r="D221" t="str">
            <v>ДСП лам. Egger H 1733 Береза Майнау ST9 (2 сорт) 2800х2070х18мм</v>
          </cell>
          <cell r="F221" t="str">
            <v>м.кв</v>
          </cell>
          <cell r="G221">
            <v>145.38</v>
          </cell>
        </row>
        <row r="222">
          <cell r="C222">
            <v>14518</v>
          </cell>
          <cell r="D222" t="str">
            <v>ДСП лам. Egger H 1793 Тортона лава ST27 2800х2070х18,6мм</v>
          </cell>
          <cell r="F222" t="str">
            <v>м.кв</v>
          </cell>
          <cell r="G222">
            <v>460.26</v>
          </cell>
        </row>
        <row r="223">
          <cell r="C223">
            <v>14519</v>
          </cell>
          <cell r="D223" t="str">
            <v>ДСП лам. Egger H 1796 Тортона натуральный ST27 2800х2070х18,6мм</v>
          </cell>
          <cell r="F223" t="str">
            <v>м.кв</v>
          </cell>
          <cell r="G223">
            <v>460.26</v>
          </cell>
        </row>
        <row r="224">
          <cell r="C224">
            <v>81638</v>
          </cell>
          <cell r="D224" t="str">
            <v>ДСП лам. Egger H 1867 Канадский клён кремовый (Клен Канадский кремовый) ST9 2800х2070х18мм</v>
          </cell>
          <cell r="F224" t="str">
            <v>м.кв</v>
          </cell>
          <cell r="G224">
            <v>114.96</v>
          </cell>
        </row>
        <row r="225">
          <cell r="C225">
            <v>84190</v>
          </cell>
          <cell r="D225" t="str">
            <v>ДСП лам. Egger H 1887 Клен Штарнберг натуральный ST9 2800х2070х18мм</v>
          </cell>
          <cell r="F225" t="str">
            <v>м.кв</v>
          </cell>
          <cell r="G225">
            <v>195</v>
          </cell>
        </row>
        <row r="226">
          <cell r="C226">
            <v>13457</v>
          </cell>
          <cell r="D226" t="str">
            <v>ДСП лам. Egger H 1920 Бук тироль натуральный  ST9 2800х2070х18мм</v>
          </cell>
          <cell r="F226" t="str">
            <v>м.кв</v>
          </cell>
          <cell r="G226">
            <v>177.54</v>
          </cell>
        </row>
        <row r="227">
          <cell r="C227">
            <v>41283</v>
          </cell>
          <cell r="D227" t="str">
            <v>ДСП лам. Egger H 1950 Кальвадос натуральный ST15 2800х2070х18мм</v>
          </cell>
          <cell r="F227" t="str">
            <v>м.кв</v>
          </cell>
          <cell r="G227">
            <v>152.76</v>
          </cell>
        </row>
        <row r="228">
          <cell r="C228">
            <v>77699</v>
          </cell>
          <cell r="D228" t="str">
            <v>ДСП лам. Egger H 1951 Кальвадос красно-коричневый ST15 2800х2070х18мм</v>
          </cell>
          <cell r="F228" t="str">
            <v>м.кв</v>
          </cell>
          <cell r="G228">
            <v>152.76</v>
          </cell>
        </row>
        <row r="229">
          <cell r="C229">
            <v>81693</v>
          </cell>
          <cell r="D229" t="str">
            <v>ДСП лам. Egger H 1952 Кальвадос янтарный ST15 2800х2070х18мм</v>
          </cell>
          <cell r="F229" t="str">
            <v>м.кв</v>
          </cell>
          <cell r="G229">
            <v>177.54</v>
          </cell>
        </row>
        <row r="230">
          <cell r="C230">
            <v>77788</v>
          </cell>
          <cell r="D230" t="str">
            <v>ДСП лам. Egger H 3005 Зебрано серо-бежевый ST22 2800х2070х18мм</v>
          </cell>
          <cell r="F230" t="str">
            <v>м.кв</v>
          </cell>
          <cell r="G230">
            <v>180.3</v>
          </cell>
        </row>
        <row r="231">
          <cell r="C231">
            <v>79770</v>
          </cell>
          <cell r="D231" t="str">
            <v>ДСП лам. Egger H 3006 Зебрано песочно-бежевый (Зебрано песочный) ST22 2800х2070х18мм</v>
          </cell>
          <cell r="F231" t="str">
            <v>м.кв</v>
          </cell>
          <cell r="G231">
            <v>164.46</v>
          </cell>
        </row>
        <row r="232">
          <cell r="C232">
            <v>95850</v>
          </cell>
          <cell r="D232" t="str">
            <v>ДСП лам. Egger H 3012 Кокоболо натуральный ST22 2800х2070х18мм</v>
          </cell>
          <cell r="F232" t="str">
            <v>м.кв</v>
          </cell>
          <cell r="G232">
            <v>180</v>
          </cell>
        </row>
        <row r="233">
          <cell r="C233">
            <v>77703</v>
          </cell>
          <cell r="D233" t="str">
            <v>ДСП лам. Egger H 3025 Макассар ST15 2800х2070х18мм</v>
          </cell>
          <cell r="F233" t="str">
            <v>м.кв</v>
          </cell>
          <cell r="G233">
            <v>164.46</v>
          </cell>
        </row>
        <row r="234">
          <cell r="C234">
            <v>82419</v>
          </cell>
          <cell r="D234" t="str">
            <v>ДСП лам. Egger H 3030 Олива Кордоба светлая ST9 2800х2070х18мм</v>
          </cell>
          <cell r="F234" t="str">
            <v>м.кв</v>
          </cell>
          <cell r="G234">
            <v>164.04</v>
          </cell>
        </row>
        <row r="235">
          <cell r="C235">
            <v>82409</v>
          </cell>
          <cell r="D235" t="str">
            <v>ДСП лам. Egger H 3031 Олива Кордоба темная ST9 2800х2070х18мм</v>
          </cell>
          <cell r="F235" t="str">
            <v>м.кв</v>
          </cell>
          <cell r="G235">
            <v>164.46</v>
          </cell>
        </row>
        <row r="236">
          <cell r="C236">
            <v>33991</v>
          </cell>
          <cell r="D236" t="str">
            <v>ДСП лам. Egger H 3047 Борнео трюфель ST10  NEW2017 2800х2070х18мм</v>
          </cell>
          <cell r="F236" t="str">
            <v>м.кв</v>
          </cell>
          <cell r="G236">
            <v>193.32</v>
          </cell>
        </row>
        <row r="237">
          <cell r="C237">
            <v>34009</v>
          </cell>
          <cell r="D237" t="str">
            <v>ДСП лам. Egger H 3048 Борнео коричневый антик ST10  NEW2017 2800х2070х18мм</v>
          </cell>
          <cell r="F237" t="str">
            <v>м.кв</v>
          </cell>
          <cell r="G237">
            <v>193.26</v>
          </cell>
        </row>
        <row r="238">
          <cell r="C238">
            <v>84960</v>
          </cell>
          <cell r="D238" t="str">
            <v>ДСП лам. Egger H 3058 Венге Мали ST22 2800х2070х18мм</v>
          </cell>
          <cell r="F238" t="str">
            <v>м.кв</v>
          </cell>
          <cell r="G238">
            <v>180</v>
          </cell>
        </row>
        <row r="239">
          <cell r="C239">
            <v>82408</v>
          </cell>
          <cell r="D239" t="str">
            <v>ДСП лам. Egger H 3070 Урбано натур.ST22 2800х2070х18мм</v>
          </cell>
          <cell r="F239" t="str">
            <v>м.кв</v>
          </cell>
          <cell r="G239">
            <v>180.18</v>
          </cell>
        </row>
        <row r="240">
          <cell r="C240">
            <v>82177</v>
          </cell>
          <cell r="D240" t="str">
            <v>ДСП лам. Egger H 3078 Гасиенда белый ST22 2800х2070х18мм</v>
          </cell>
          <cell r="F240" t="str">
            <v>м.кв</v>
          </cell>
          <cell r="G240">
            <v>193.26</v>
          </cell>
        </row>
        <row r="241">
          <cell r="C241">
            <v>95984</v>
          </cell>
          <cell r="D241" t="str">
            <v>ДСП лам. Egger H 3080 Махагон (универсальный) ST15 2800х2070х18мм</v>
          </cell>
          <cell r="F241" t="str">
            <v>м.кв</v>
          </cell>
          <cell r="G241">
            <v>164.46</v>
          </cell>
        </row>
        <row r="242">
          <cell r="C242">
            <v>26704</v>
          </cell>
          <cell r="D242" t="str">
            <v>ДСП лам. Egger H 3080 Махагон (универсальный) ST15 (2 сорт) 2800х2070х18мм</v>
          </cell>
          <cell r="F242" t="str">
            <v>м.кв</v>
          </cell>
          <cell r="G242">
            <v>145.38</v>
          </cell>
        </row>
        <row r="243">
          <cell r="C243">
            <v>82178</v>
          </cell>
          <cell r="D243" t="str">
            <v>ДСП лам. Egger H 3081 Сосна Гаванна черная (Гасиенда черный) ST22 2800х2070х18мм</v>
          </cell>
          <cell r="F243" t="str">
            <v>м.кв</v>
          </cell>
          <cell r="G243">
            <v>180</v>
          </cell>
        </row>
        <row r="244">
          <cell r="C244">
            <v>84258</v>
          </cell>
          <cell r="D244" t="str">
            <v>ДСП лам. Egger H 3082 Амазонка ST22 2800х2070х18мм</v>
          </cell>
          <cell r="F244" t="str">
            <v>м.кв</v>
          </cell>
          <cell r="G244">
            <v>180.18</v>
          </cell>
        </row>
        <row r="245">
          <cell r="C245">
            <v>84633</v>
          </cell>
          <cell r="D245" t="str">
            <v>ДСП лам. Egger H 3090 Древесина Шорвуд (Дрифтвуд) ST 22 2800х2070х18мм</v>
          </cell>
          <cell r="F245" t="str">
            <v>м.кв</v>
          </cell>
          <cell r="G245">
            <v>180</v>
          </cell>
        </row>
        <row r="246">
          <cell r="C246">
            <v>96753</v>
          </cell>
          <cell r="D246" t="str">
            <v>ДСП лам. Egger H 3113 Груша Линдау (Бонелли) ST15 2800х2070х18мм</v>
          </cell>
          <cell r="F246" t="str">
            <v>м.кв</v>
          </cell>
          <cell r="G246">
            <v>164.46</v>
          </cell>
        </row>
        <row r="247">
          <cell r="C247">
            <v>95851</v>
          </cell>
          <cell r="D247" t="str">
            <v>ДСП лам. Egger H 3114 Груша Тирано  ST9 2800х2070х18мм</v>
          </cell>
          <cell r="F247" t="str">
            <v>м.кв</v>
          </cell>
          <cell r="G247">
            <v>179.94</v>
          </cell>
        </row>
        <row r="248">
          <cell r="C248">
            <v>77806</v>
          </cell>
          <cell r="D248" t="str">
            <v>ДСП лам. Egger H 3128 Мерано натуральный ST15 2800х2070х18мм</v>
          </cell>
          <cell r="F248" t="str">
            <v>м.кв</v>
          </cell>
          <cell r="G248">
            <v>164.04</v>
          </cell>
        </row>
        <row r="249">
          <cell r="C249">
            <v>77804</v>
          </cell>
          <cell r="D249" t="str">
            <v>ДСП лам. Egger H 3129 Мерано коричневый ST9 2800х2070х18мм</v>
          </cell>
          <cell r="F249" t="str">
            <v>м.кв</v>
          </cell>
          <cell r="G249">
            <v>164.04</v>
          </cell>
        </row>
        <row r="250">
          <cell r="C250">
            <v>33992</v>
          </cell>
          <cell r="D250" t="str">
            <v>ДСП лам. Egger H 3131 Дуб Давос натуральный ST12  NEW2017 2800х2070х18мм</v>
          </cell>
          <cell r="F250" t="str">
            <v>м.кв</v>
          </cell>
          <cell r="G250">
            <v>164.46</v>
          </cell>
        </row>
        <row r="251">
          <cell r="C251">
            <v>33993</v>
          </cell>
          <cell r="D251" t="str">
            <v>ДСП лам. Egger H 3133 Дуб Давос трюфель ST12  NEW2017 2800х2070х18мм</v>
          </cell>
          <cell r="F251" t="str">
            <v>м.кв</v>
          </cell>
          <cell r="G251">
            <v>164.46</v>
          </cell>
        </row>
        <row r="252">
          <cell r="C252">
            <v>33994</v>
          </cell>
          <cell r="D252" t="str">
            <v>ДСП лам. Egger H 3154 Дуб Чарльстон тёмно-коричневый ST36  NEW2017 2800х2070х18мм</v>
          </cell>
          <cell r="F252" t="str">
            <v>м.кв</v>
          </cell>
          <cell r="G252">
            <v>452.1</v>
          </cell>
        </row>
        <row r="253">
          <cell r="C253">
            <v>34010</v>
          </cell>
          <cell r="D253" t="str">
            <v>ДСП лам. Egger H 3156 Дуб Корбридж серый ST12  NEW2017 2800х2070х18мм</v>
          </cell>
          <cell r="F253" t="str">
            <v>м.кв</v>
          </cell>
          <cell r="G253">
            <v>180</v>
          </cell>
        </row>
        <row r="254">
          <cell r="C254">
            <v>33995</v>
          </cell>
          <cell r="D254" t="str">
            <v>ДСП лам. Egger H 3170 Дуб Кендал натуральный ST12  NEW2017 2800х2070х18мм</v>
          </cell>
          <cell r="F254" t="str">
            <v>м.кв</v>
          </cell>
          <cell r="G254">
            <v>179.94</v>
          </cell>
        </row>
        <row r="255">
          <cell r="C255">
            <v>95745</v>
          </cell>
          <cell r="D255" t="str">
            <v>ДСП лам. Egger H 3303 Дуб Гамильтон (Арлингтон) натуральный ST10 2800х2070х18мм</v>
          </cell>
          <cell r="F255" t="str">
            <v>м.кв</v>
          </cell>
          <cell r="G255">
            <v>179.94</v>
          </cell>
        </row>
        <row r="256">
          <cell r="C256">
            <v>77790</v>
          </cell>
          <cell r="D256" t="str">
            <v>ДСП лам. Egger H 3304 Дуб Шато серый перламутровый ST9 2800х2070х18мм</v>
          </cell>
          <cell r="F256" t="str">
            <v>м.кв</v>
          </cell>
          <cell r="G256">
            <v>179.94</v>
          </cell>
        </row>
        <row r="257">
          <cell r="C257">
            <v>77966</v>
          </cell>
          <cell r="D257" t="str">
            <v>ДСП лам. Egger H 3306 Дуб Шато антрацит ST9 2800х2070х18мм</v>
          </cell>
          <cell r="F257" t="str">
            <v>м.кв</v>
          </cell>
          <cell r="G257">
            <v>179.94</v>
          </cell>
        </row>
        <row r="258">
          <cell r="C258">
            <v>28908</v>
          </cell>
          <cell r="D258" t="str">
            <v>ДСП лам. Egger H 3306 Дуб Шато антрацит ST9 (2 сорт) 2800х2070х18мм</v>
          </cell>
          <cell r="F258" t="str">
            <v>м.кв</v>
          </cell>
          <cell r="G258">
            <v>159.72</v>
          </cell>
        </row>
        <row r="259">
          <cell r="C259">
            <v>14520</v>
          </cell>
          <cell r="D259" t="str">
            <v>ДСП лам. Egger H 3309 Дуб Гладстоун песочный ST28 2800х2070х18,6мм</v>
          </cell>
          <cell r="F259" t="str">
            <v>м.кв</v>
          </cell>
          <cell r="G259">
            <v>484.62</v>
          </cell>
        </row>
        <row r="260">
          <cell r="C260">
            <v>14521</v>
          </cell>
          <cell r="D260" t="str">
            <v>ДСП лам. Egger H 3325 Дуб Гладстоун табак ST28 2800х2070х18,6мм</v>
          </cell>
          <cell r="F260" t="str">
            <v>м.кв</v>
          </cell>
          <cell r="G260">
            <v>484.62</v>
          </cell>
        </row>
        <row r="261">
          <cell r="C261">
            <v>14522</v>
          </cell>
          <cell r="D261" t="str">
            <v>ДСП лам. Egger H 3326 Дуб Гладстоун серо-бежевый ST28 2800х2070х18,6мм</v>
          </cell>
          <cell r="F261" t="str">
            <v>м.кв</v>
          </cell>
          <cell r="G261">
            <v>484.62</v>
          </cell>
        </row>
        <row r="262">
          <cell r="C262">
            <v>95852</v>
          </cell>
          <cell r="D262" t="str">
            <v>ДСП лам. Egger H 3331 Дуб Небраска натуральный ST10 2800х2070х18мм</v>
          </cell>
          <cell r="F262" t="str">
            <v>м.кв</v>
          </cell>
          <cell r="G262">
            <v>193.26</v>
          </cell>
        </row>
        <row r="263">
          <cell r="C263">
            <v>95853</v>
          </cell>
          <cell r="D263" t="str">
            <v>ДСП лам. Egger H 3332 Дуб Небраска серый ST10 2800х2070х18мм</v>
          </cell>
          <cell r="F263" t="str">
            <v>м.кв</v>
          </cell>
          <cell r="G263">
            <v>193.38</v>
          </cell>
        </row>
        <row r="264">
          <cell r="C264">
            <v>33996</v>
          </cell>
          <cell r="D264" t="str">
            <v>ДСП лам. Egger H 3342 Дуб Гладстоун сепия ST28  NEW2017 2800х2070х18мм</v>
          </cell>
          <cell r="F264" t="str">
            <v>м.кв</v>
          </cell>
          <cell r="G264">
            <v>484.62</v>
          </cell>
        </row>
        <row r="265">
          <cell r="C265">
            <v>14516</v>
          </cell>
          <cell r="D265" t="str">
            <v>ДСП лам. Egger H 3344  Дуб Файнлайн (Хай-Лайн) натуральный ST36 2800х2070х18,6мм</v>
          </cell>
          <cell r="F265" t="str">
            <v>м.кв</v>
          </cell>
          <cell r="G265">
            <v>418.14</v>
          </cell>
        </row>
        <row r="266">
          <cell r="C266">
            <v>85007</v>
          </cell>
          <cell r="D266" t="str">
            <v>ДСП лам. Egger H 3353 Дуб Кортина серый ST11 2800х2070х18мм</v>
          </cell>
          <cell r="F266" t="str">
            <v>м.кв</v>
          </cell>
          <cell r="G266">
            <v>180.18</v>
          </cell>
        </row>
        <row r="267">
          <cell r="C267">
            <v>81694</v>
          </cell>
          <cell r="D267" t="str">
            <v>ДСП лам. Egger H 3363 Хайленд дуб антарцит ST9 2800х2070х18мм</v>
          </cell>
          <cell r="F267" t="str">
            <v>м.кв</v>
          </cell>
          <cell r="G267">
            <v>180.18</v>
          </cell>
        </row>
        <row r="268">
          <cell r="C268">
            <v>80495</v>
          </cell>
          <cell r="D268" t="str">
            <v>ДСП лам. Egger H 3370 Дуб болотный коричневый ST22 2800х2070х18мм</v>
          </cell>
          <cell r="F268" t="str">
            <v>м.кв</v>
          </cell>
          <cell r="G268">
            <v>180.3</v>
          </cell>
        </row>
        <row r="269">
          <cell r="C269">
            <v>26620</v>
          </cell>
          <cell r="D269" t="str">
            <v>ДСП лам. Egger H 3370 Дуб болотный коричневый ST22 (2 сорт) 2800х2070х18мм</v>
          </cell>
          <cell r="F269" t="str">
            <v>м.кв</v>
          </cell>
          <cell r="G269">
            <v>159.72</v>
          </cell>
        </row>
        <row r="270">
          <cell r="C270">
            <v>95746</v>
          </cell>
          <cell r="D270" t="str">
            <v>ДСП лам. Egger H 3387 Дуб рустикальный ST11 2800х2070х18мм</v>
          </cell>
          <cell r="F270" t="str">
            <v>м.кв</v>
          </cell>
          <cell r="G270">
            <v>164.04</v>
          </cell>
        </row>
        <row r="271">
          <cell r="C271">
            <v>95749</v>
          </cell>
          <cell r="D271" t="str">
            <v>ДСП лам. Egger H 3389 Дуб натуральный светлый ST11 2800х2070х18мм</v>
          </cell>
          <cell r="F271" t="str">
            <v>м.кв</v>
          </cell>
          <cell r="G271">
            <v>152.58000000000001</v>
          </cell>
        </row>
        <row r="272">
          <cell r="C272">
            <v>34011</v>
          </cell>
          <cell r="D272" t="str">
            <v>ДСП лам. Egger H 3395 Дуб Корбридж натуральный ST12  NEW2017 2800х2070х18мм</v>
          </cell>
          <cell r="F272" t="str">
            <v>м.кв</v>
          </cell>
          <cell r="G272">
            <v>152.63999999999999</v>
          </cell>
        </row>
        <row r="273">
          <cell r="C273">
            <v>33997</v>
          </cell>
          <cell r="D273" t="str">
            <v>ДСП лам. Egger H 3398 Дуб Кендал коньяк ST12  NEW2017 2800х2070х18мм</v>
          </cell>
          <cell r="F273" t="str">
            <v>м.кв</v>
          </cell>
          <cell r="G273">
            <v>152.58000000000001</v>
          </cell>
        </row>
        <row r="274">
          <cell r="C274">
            <v>85004</v>
          </cell>
          <cell r="D274" t="str">
            <v>ДСП лам. Egger H 3399 Дуб Кортина черный ST11 2800х2070х18мм</v>
          </cell>
          <cell r="F274" t="str">
            <v>м.кв</v>
          </cell>
          <cell r="G274">
            <v>180.18</v>
          </cell>
        </row>
        <row r="275">
          <cell r="C275">
            <v>95854</v>
          </cell>
          <cell r="D275" t="str">
            <v>ДСП лам. Egger H 3400 Пихта сучковатая натуральная ST22 2800х2070х18мм</v>
          </cell>
          <cell r="F275" t="str">
            <v>м.кв</v>
          </cell>
          <cell r="G275">
            <v>177.54</v>
          </cell>
        </row>
        <row r="276">
          <cell r="C276">
            <v>78318</v>
          </cell>
          <cell r="D276" t="str">
            <v>ДСП лам. Egger H 3410 Горная лиственница ST22 2800х2070х18мм</v>
          </cell>
          <cell r="F276" t="str">
            <v>м.кв</v>
          </cell>
          <cell r="G276">
            <v>180.18</v>
          </cell>
        </row>
        <row r="277">
          <cell r="C277">
            <v>26621</v>
          </cell>
          <cell r="D277" t="str">
            <v>ДСП лам. Egger H 3410 Горная лиственница ST22 (2 сорт) 2800х2070х18мм</v>
          </cell>
          <cell r="F277" t="str">
            <v>м.кв</v>
          </cell>
          <cell r="G277">
            <v>159.72</v>
          </cell>
        </row>
        <row r="278">
          <cell r="C278">
            <v>14517</v>
          </cell>
          <cell r="D278" t="str">
            <v>ДСП лам. Egger H 3420 Сосна термо ST36 2800х2070х18,6мм</v>
          </cell>
          <cell r="F278" t="str">
            <v>м.кв</v>
          </cell>
          <cell r="G278">
            <v>418.14</v>
          </cell>
        </row>
        <row r="279">
          <cell r="C279">
            <v>33998</v>
          </cell>
          <cell r="D279" t="str">
            <v>ДСП лам. Egger H 3430 Сосна Аланд белая ST22  NEW2017 2800х2070х18мм</v>
          </cell>
          <cell r="F279" t="str">
            <v>м.кв</v>
          </cell>
          <cell r="G279">
            <v>179.94</v>
          </cell>
        </row>
        <row r="280">
          <cell r="C280">
            <v>34002</v>
          </cell>
          <cell r="D280" t="str">
            <v>ДСП лам. Egger H 3433 Сосна Аланд полярная ST22  NEW2017 2800х2070х18мм</v>
          </cell>
          <cell r="F280" t="str">
            <v>м.кв</v>
          </cell>
          <cell r="G280">
            <v>179.94</v>
          </cell>
        </row>
        <row r="281">
          <cell r="C281">
            <v>34012</v>
          </cell>
          <cell r="D281" t="str">
            <v>ДСП лам. Egger H 3450 Флитвуд белый ST22  NEW2017 2800х2070х18мм</v>
          </cell>
          <cell r="F281" t="str">
            <v>м.кв</v>
          </cell>
          <cell r="G281">
            <v>180</v>
          </cell>
        </row>
        <row r="282">
          <cell r="C282">
            <v>34004</v>
          </cell>
          <cell r="D282" t="str">
            <v>ДСП лам. Egger H 3451 Флитвуд шампань ST22  NEW2017 2800х2070х18мм</v>
          </cell>
          <cell r="F282" t="str">
            <v>м.кв</v>
          </cell>
          <cell r="G282">
            <v>179.94</v>
          </cell>
        </row>
        <row r="283">
          <cell r="C283">
            <v>34013</v>
          </cell>
          <cell r="D283" t="str">
            <v>ДСП лам. Egger H 3453 Флитвуд серыя лева ST22  NEW2017 2800х2070х18мм</v>
          </cell>
          <cell r="F283" t="str">
            <v>м.кв</v>
          </cell>
          <cell r="G283">
            <v>180</v>
          </cell>
        </row>
        <row r="284">
          <cell r="C284">
            <v>96754</v>
          </cell>
          <cell r="D284" t="str">
            <v>ДСП лам. Egger H 3660 Вишня Венеция светлая ST9 2800х2070х18мм</v>
          </cell>
          <cell r="F284" t="str">
            <v>м.кв</v>
          </cell>
          <cell r="G284">
            <v>195</v>
          </cell>
        </row>
        <row r="285">
          <cell r="C285">
            <v>85006</v>
          </cell>
          <cell r="D285" t="str">
            <v>ДСП лам. Egger H 3662 Вишня Венеция натуральная (светлая) ST9 2800х2070х18мм</v>
          </cell>
          <cell r="F285" t="str">
            <v>м.кв</v>
          </cell>
          <cell r="G285">
            <v>180.18</v>
          </cell>
        </row>
        <row r="286">
          <cell r="C286">
            <v>95855</v>
          </cell>
          <cell r="D286" t="str">
            <v>ДСП лам. Egger H 3700 Орех Пацифик натуральный ST10 2800х2070х18мм</v>
          </cell>
          <cell r="F286" t="str">
            <v>м.кв</v>
          </cell>
          <cell r="G286">
            <v>193.32</v>
          </cell>
        </row>
        <row r="287">
          <cell r="C287">
            <v>95856</v>
          </cell>
          <cell r="D287" t="str">
            <v>ДСП лам. Egger H 3702 Орех Пацифик табак ST10 2800х2070х18мм</v>
          </cell>
          <cell r="F287" t="str">
            <v>м.кв</v>
          </cell>
          <cell r="G287">
            <v>193.26</v>
          </cell>
        </row>
        <row r="288">
          <cell r="C288">
            <v>77796</v>
          </cell>
          <cell r="D288" t="str">
            <v>ДСП лам. Egger H 3704 Орех Аида табак SТ15 2800х2070х18мм</v>
          </cell>
          <cell r="F288" t="str">
            <v>м.кв</v>
          </cell>
          <cell r="G288">
            <v>152.63999999999999</v>
          </cell>
        </row>
        <row r="289">
          <cell r="C289">
            <v>26622</v>
          </cell>
          <cell r="D289" t="str">
            <v>ДСП лам. Egger H 3704 Орех Аида табак SТ15 (2 сорт) 2800х2070х18мм</v>
          </cell>
          <cell r="F289" t="str">
            <v>м.кв</v>
          </cell>
          <cell r="G289">
            <v>145.38</v>
          </cell>
        </row>
        <row r="290">
          <cell r="C290">
            <v>34014</v>
          </cell>
          <cell r="D290" t="str">
            <v>ДСП лам. Egger H 3711 Орех Карини табак ST9  NEW2017 2800х2070х18мм</v>
          </cell>
          <cell r="F290" t="str">
            <v>м.кв</v>
          </cell>
          <cell r="G290">
            <v>193.26</v>
          </cell>
        </row>
        <row r="291">
          <cell r="C291">
            <v>34005</v>
          </cell>
          <cell r="D291" t="str">
            <v>ДСП лам. Egger H 3730 Гикори натуральный ST10  NEW2017 2800х2070х18мм</v>
          </cell>
          <cell r="F291" t="str">
            <v>м.кв</v>
          </cell>
          <cell r="G291">
            <v>179.94</v>
          </cell>
        </row>
        <row r="292">
          <cell r="C292" t="str">
            <v>Код</v>
          </cell>
          <cell r="D292" t="str">
            <v>Наименование товаров</v>
          </cell>
          <cell r="F292" t="str">
            <v>Цена</v>
          </cell>
        </row>
        <row r="293">
          <cell r="C293">
            <v>34015</v>
          </cell>
          <cell r="D293" t="str">
            <v>ДСП лам. Egger H 3732 Гикори коричневый ST10  NEW2017 2800х2070х18мм</v>
          </cell>
          <cell r="F293" t="str">
            <v>м.кв</v>
          </cell>
          <cell r="G293">
            <v>180</v>
          </cell>
        </row>
        <row r="294">
          <cell r="C294">
            <v>77792</v>
          </cell>
          <cell r="D294" t="str">
            <v>ДСП лам. Egger H 3734 Орех Дижон натуральный ST9 2800х2070х18мм</v>
          </cell>
          <cell r="F294" t="str">
            <v>м.кв</v>
          </cell>
          <cell r="G294">
            <v>164.46</v>
          </cell>
        </row>
        <row r="295">
          <cell r="C295">
            <v>95857</v>
          </cell>
          <cell r="D295" t="str">
            <v>ДСП лам. Egger H 3753 Лиственница Монтана кантри ST22 2800х2070х18мм</v>
          </cell>
          <cell r="F295" t="str">
            <v>м.кв</v>
          </cell>
          <cell r="G295">
            <v>180.18</v>
          </cell>
        </row>
        <row r="296">
          <cell r="C296">
            <v>95858</v>
          </cell>
          <cell r="D296" t="str">
            <v>ДСП лам. Egger H 3755 Лиственница Шёнау белый ST22 2800х2070х18мм</v>
          </cell>
          <cell r="F296" t="str">
            <v>м.кв</v>
          </cell>
          <cell r="G296">
            <v>179.94</v>
          </cell>
        </row>
        <row r="297">
          <cell r="C297">
            <v>95862</v>
          </cell>
          <cell r="D297" t="str">
            <v>ДСП лам. Egger H 3758 Береза Хельсинки ST9 2800х2070х18мм</v>
          </cell>
          <cell r="F297" t="str">
            <v>м.кв</v>
          </cell>
          <cell r="G297">
            <v>180.18</v>
          </cell>
        </row>
        <row r="298">
          <cell r="C298">
            <v>14523</v>
          </cell>
          <cell r="D298" t="str">
            <v>ДСП лам. Egger H 3760 Вяз Капский белый (Капский вяз) ST29 2800х2070х18,6мм</v>
          </cell>
          <cell r="F298" t="str">
            <v>м.кв</v>
          </cell>
          <cell r="G298">
            <v>460.26</v>
          </cell>
        </row>
        <row r="299">
          <cell r="C299">
            <v>14524</v>
          </cell>
          <cell r="D299" t="str">
            <v>ДСП лам. Egger H 3766 Вяз Капский темно-коричневый (Капский вяз) ST29 2800х2070х18,6мм</v>
          </cell>
          <cell r="F299" t="str">
            <v>м.кв</v>
          </cell>
          <cell r="G299">
            <v>460.26</v>
          </cell>
        </row>
        <row r="300">
          <cell r="C300">
            <v>34016</v>
          </cell>
          <cell r="D300" t="str">
            <v>ДСП лам. Egger H 3773 Орех Карини белёный ST9  NEW2017 2800х2070х18мм</v>
          </cell>
          <cell r="F300" t="str">
            <v>м.кв</v>
          </cell>
          <cell r="G300">
            <v>193.26</v>
          </cell>
        </row>
        <row r="301">
          <cell r="C301">
            <v>95866</v>
          </cell>
          <cell r="D301" t="str">
            <v>ДСП лам. Egger H 3775 Орех Теннесси светлый (натур.) ST9 2800х2070х18мм</v>
          </cell>
          <cell r="F301" t="str">
            <v>м.кв</v>
          </cell>
          <cell r="G301">
            <v>179.94</v>
          </cell>
        </row>
        <row r="302">
          <cell r="C302">
            <v>89500</v>
          </cell>
          <cell r="D302" t="str">
            <v>ДСП лам. Egger H 3778 Орех Карибиан натуральный ST9 2800х2070х18мм</v>
          </cell>
          <cell r="F302" t="str">
            <v>м.кв</v>
          </cell>
          <cell r="G302">
            <v>180.18</v>
          </cell>
        </row>
        <row r="303">
          <cell r="C303">
            <v>95867</v>
          </cell>
          <cell r="D303" t="str">
            <v>ДСП лам. Egger H 3840 Клен Мандал натуральный ST9 2800х2070х18мм</v>
          </cell>
          <cell r="F303" t="str">
            <v>м.кв</v>
          </cell>
          <cell r="G303">
            <v>179.94</v>
          </cell>
        </row>
        <row r="304">
          <cell r="C304">
            <v>26623</v>
          </cell>
          <cell r="D304" t="str">
            <v>ДСП лам. Egger H 3840 Клен Мандаль натуральный ST9 (2 сорт) 2800х2070х18мм</v>
          </cell>
          <cell r="F304" t="str">
            <v>м.кв</v>
          </cell>
          <cell r="G304">
            <v>159.72</v>
          </cell>
        </row>
        <row r="305">
          <cell r="C305">
            <v>34018</v>
          </cell>
          <cell r="D305" t="str">
            <v>ДСП лам. Egger H 3860 Клён сахарный шампань ST9  NEW2017 2800х2070х18мм</v>
          </cell>
          <cell r="F305" t="str">
            <v>м.кв</v>
          </cell>
          <cell r="G305">
            <v>193.26</v>
          </cell>
        </row>
        <row r="306">
          <cell r="C306">
            <v>85008</v>
          </cell>
          <cell r="D306" t="str">
            <v>ДСП лам. Egger H 3911 Бук Тауэрн натур ST9 2800х2070х18мм</v>
          </cell>
          <cell r="F306" t="str">
            <v>м.кв</v>
          </cell>
          <cell r="G306">
            <v>180.18</v>
          </cell>
        </row>
        <row r="307">
          <cell r="C307">
            <v>34019</v>
          </cell>
          <cell r="D307" t="str">
            <v>ДСП лам. Egger H 3991 Бук Кантри натуральный ST10  NEW2017 2800х2070х18мм</v>
          </cell>
          <cell r="F307" t="str">
            <v>м.кв</v>
          </cell>
          <cell r="G307">
            <v>164.46</v>
          </cell>
        </row>
        <row r="308">
          <cell r="C308">
            <v>29184</v>
          </cell>
          <cell r="D308" t="str">
            <v>ДСП лам. Egger H3368 Дуб Ланкастер натуральный (Натуральный  Дуб Ланкастер) ST22 2800х2070х18мм</v>
          </cell>
          <cell r="F308" t="str">
            <v>м.кв</v>
          </cell>
          <cell r="G308">
            <v>180.18</v>
          </cell>
        </row>
        <row r="309">
          <cell r="C309">
            <v>26624</v>
          </cell>
          <cell r="D309" t="str">
            <v>ДСП лам. Egger U 104 Алебастр (Алебастр) белый ST15 (2 сорт) МЕНЯЕТСЯ! 2800х2070х18мм</v>
          </cell>
          <cell r="F309" t="str">
            <v>м.кв</v>
          </cell>
          <cell r="G309">
            <v>150.36000000000001</v>
          </cell>
        </row>
        <row r="310">
          <cell r="C310">
            <v>95696</v>
          </cell>
          <cell r="D310" t="str">
            <v>ДСП лам. Egger U 104 Алебастр (Алебастр) белый ST15 МЕНЯЕТСЯ! 2800х2070х18мм</v>
          </cell>
          <cell r="F310" t="str">
            <v>м.кв</v>
          </cell>
          <cell r="G310">
            <v>167.04</v>
          </cell>
        </row>
        <row r="311">
          <cell r="C311">
            <v>34025</v>
          </cell>
          <cell r="D311" t="str">
            <v>ДСП лам. Egger U 104 Алебастр (Алебастр) белый ST9  НОВАЯ СТРУКТУРА! 2800х2070х18мм</v>
          </cell>
          <cell r="F311" t="str">
            <v>м.кв</v>
          </cell>
          <cell r="G311">
            <v>167.04</v>
          </cell>
        </row>
        <row r="312">
          <cell r="C312">
            <v>95697</v>
          </cell>
          <cell r="D312" t="str">
            <v>ДСП лам. Egger U 107 Бархат жёлтый (Желтая пастель) ST9 2800х2070х18мм</v>
          </cell>
          <cell r="F312" t="str">
            <v>м.кв</v>
          </cell>
          <cell r="G312">
            <v>188.52</v>
          </cell>
        </row>
        <row r="313">
          <cell r="C313">
            <v>34026</v>
          </cell>
          <cell r="D313" t="str">
            <v>ДСП лам. Egger U 108  Ванильный жёлтый (Ваниль) ST9  НОВАЯ СТРУКТУРА! 2800х2070х18мм</v>
          </cell>
          <cell r="F313" t="str">
            <v>м.кв</v>
          </cell>
          <cell r="G313">
            <v>167.04</v>
          </cell>
        </row>
        <row r="314">
          <cell r="C314">
            <v>41399</v>
          </cell>
          <cell r="D314" t="str">
            <v>ДСП лам. Egger U 108 Ванильный жёлтый (Ваниль) ST15  МЕНЯЕТСЯ! 2800х2070х18мм</v>
          </cell>
          <cell r="F314" t="str">
            <v>м.кв</v>
          </cell>
          <cell r="G314">
            <v>167.04</v>
          </cell>
        </row>
        <row r="315">
          <cell r="C315">
            <v>26625</v>
          </cell>
          <cell r="D315" t="str">
            <v>ДСП лам. Egger U 108 Ванильный жёлтый (Ваниль) ST15 (2 сорт) МЕНЯЕТСЯ! 2800х2070х18мм</v>
          </cell>
          <cell r="F315" t="str">
            <v>м.кв</v>
          </cell>
          <cell r="G315">
            <v>150.36000000000001</v>
          </cell>
        </row>
        <row r="316">
          <cell r="C316">
            <v>95699</v>
          </cell>
          <cell r="D316" t="str">
            <v>ДСП лам. Egger U 113 Коттон бежевый (Жемчужный белый) ST15  МЕНЯЕТСЯ! 2800х2070х18мм</v>
          </cell>
          <cell r="F316" t="str">
            <v>м.кв</v>
          </cell>
          <cell r="G316">
            <v>167.04</v>
          </cell>
        </row>
        <row r="317">
          <cell r="C317">
            <v>26626</v>
          </cell>
          <cell r="D317" t="str">
            <v>ДСП лам. Egger U 113 Коттон бежевый (Жемчужный белый) ST15 (2 сорт)  МЕНЯЕТСЯ! 2800х2070х18мм</v>
          </cell>
          <cell r="F317" t="str">
            <v>м.кв</v>
          </cell>
          <cell r="G317">
            <v>150.36000000000001</v>
          </cell>
        </row>
        <row r="318">
          <cell r="C318">
            <v>34027</v>
          </cell>
          <cell r="D318" t="str">
            <v>ДСП лам. Egger U 113 Коттон бежевый (Жемчужный белый) ST9  НОВАЯ СТРУКТУРА! 2800х2070х18мм</v>
          </cell>
          <cell r="F318" t="str">
            <v>м.кв</v>
          </cell>
          <cell r="G318">
            <v>167.04</v>
          </cell>
        </row>
        <row r="319">
          <cell r="C319">
            <v>79816</v>
          </cell>
          <cell r="D319" t="str">
            <v>ДСП лам. Egger U 114 Желтый бриллиант ST15  МЕНЯЕТСЯ! 2800х2070х18мм</v>
          </cell>
          <cell r="F319" t="str">
            <v>м.кв</v>
          </cell>
          <cell r="G319">
            <v>189.18</v>
          </cell>
        </row>
        <row r="320">
          <cell r="C320">
            <v>34028</v>
          </cell>
          <cell r="D320" t="str">
            <v>ДСП лам. Egger U 114 Желтый бриллиант ST9  НОВАЯ СТРУКТУРА! 2800х2070х18мм</v>
          </cell>
          <cell r="F320" t="str">
            <v>м.кв</v>
          </cell>
          <cell r="G320">
            <v>189.18</v>
          </cell>
        </row>
        <row r="321">
          <cell r="C321">
            <v>95701</v>
          </cell>
          <cell r="D321" t="str">
            <v>ДСП лам. Egger U 116 Жасмин розовый ST15 2800х2070х18мм</v>
          </cell>
          <cell r="F321" t="str">
            <v>м.кв</v>
          </cell>
          <cell r="G321">
            <v>167.04</v>
          </cell>
        </row>
        <row r="322">
          <cell r="C322">
            <v>26627</v>
          </cell>
          <cell r="D322" t="str">
            <v>ДСП лам. Egger U 116 Жасмин розовый ST15  (2 сорт) 2800х2070х18мм</v>
          </cell>
          <cell r="F322" t="str">
            <v>м.кв</v>
          </cell>
          <cell r="G322">
            <v>148.02000000000001</v>
          </cell>
        </row>
        <row r="323">
          <cell r="C323">
            <v>81697</v>
          </cell>
          <cell r="D323" t="str">
            <v>ДСП лам. Egger U 129 Солнечный желтый  ST15 2800х2070х18мм</v>
          </cell>
          <cell r="F323" t="str">
            <v>м.кв</v>
          </cell>
          <cell r="G323">
            <v>211.98</v>
          </cell>
        </row>
        <row r="324">
          <cell r="C324">
            <v>33925</v>
          </cell>
          <cell r="D324" t="str">
            <v>ДСП лам. Egger U 131 Цитрусовый жёлтый ST9  NEW2017 2800х2070х18мм</v>
          </cell>
          <cell r="F324" t="str">
            <v>м.кв</v>
          </cell>
          <cell r="G324">
            <v>196.44</v>
          </cell>
        </row>
        <row r="325">
          <cell r="C325">
            <v>11308</v>
          </cell>
          <cell r="D325" t="str">
            <v>ДСП лам. Egger U 140 Шафрановый жёлтый (Шафран) ST9 2800х2070х18мм</v>
          </cell>
          <cell r="F325" t="str">
            <v>м.кв</v>
          </cell>
          <cell r="G325">
            <v>211.98</v>
          </cell>
        </row>
        <row r="326">
          <cell r="C326">
            <v>13444</v>
          </cell>
          <cell r="D326" t="str">
            <v>ДСП лам. Egger U 142 Лайм (Зеленый лимон) ST9 2800х2070х18мм</v>
          </cell>
          <cell r="F326" t="str">
            <v>м.кв</v>
          </cell>
          <cell r="G326">
            <v>229.44</v>
          </cell>
        </row>
        <row r="327">
          <cell r="C327">
            <v>95982</v>
          </cell>
          <cell r="D327" t="str">
            <v>ДСП лам. Egger U 146 Кукурузный жёлтый (Кукуруза желтая новая) ST15 2800х2070х18мм</v>
          </cell>
          <cell r="F327" t="str">
            <v>м.кв</v>
          </cell>
          <cell r="G327">
            <v>229.44</v>
          </cell>
        </row>
        <row r="328">
          <cell r="C328">
            <v>96745</v>
          </cell>
          <cell r="D328" t="str">
            <v>ДСП лам. Egger U 147 Дыня ST15 2800х2070х18мм</v>
          </cell>
          <cell r="F328" t="str">
            <v>м.кв</v>
          </cell>
          <cell r="G328">
            <v>211.98</v>
          </cell>
        </row>
        <row r="329">
          <cell r="C329">
            <v>95728</v>
          </cell>
          <cell r="D329" t="str">
            <v>ДСП лам. Egger U 156 Бежевый песок (Песок бежевый) ST9 2800х2070х18мм</v>
          </cell>
          <cell r="F329" t="str">
            <v>м.кв</v>
          </cell>
          <cell r="G329">
            <v>167.04</v>
          </cell>
        </row>
        <row r="330">
          <cell r="C330">
            <v>26628</v>
          </cell>
          <cell r="D330" t="str">
            <v>ДСП лам. Egger U 156 Бежевый песок (Песок бежевый) ST9  (2 сорт) 2800х2070х18мм</v>
          </cell>
          <cell r="F330" t="str">
            <v>м.кв</v>
          </cell>
          <cell r="G330">
            <v>173.16</v>
          </cell>
        </row>
        <row r="331">
          <cell r="C331">
            <v>33926</v>
          </cell>
          <cell r="D331" t="str">
            <v>ДСП лам. Egger U 200 Бежевый ST9  NEW2017 2800х2070х18мм</v>
          </cell>
          <cell r="F331" t="str">
            <v>м.кв</v>
          </cell>
          <cell r="G331">
            <v>189.18</v>
          </cell>
        </row>
        <row r="332">
          <cell r="C332">
            <v>33927</v>
          </cell>
          <cell r="D332" t="str">
            <v>ДСП лам. Egger U 201 Серая галька ST9  NEW2017 2800х2070х18мм</v>
          </cell>
          <cell r="F332" t="str">
            <v>м.кв</v>
          </cell>
          <cell r="G332">
            <v>189.18</v>
          </cell>
        </row>
        <row r="333">
          <cell r="C333">
            <v>95816</v>
          </cell>
          <cell r="D333" t="str">
            <v>ДСП лам. Egger U 204 Камель коричневый (Камель) ST9 2800х2070х18мм</v>
          </cell>
          <cell r="F333" t="str">
            <v>м.кв</v>
          </cell>
          <cell r="G333">
            <v>195.36</v>
          </cell>
        </row>
        <row r="334">
          <cell r="C334">
            <v>78547</v>
          </cell>
          <cell r="D334" t="str">
            <v>ДСП лам. Egger U 205 Капучино ST15 2800х2070х18мм</v>
          </cell>
          <cell r="F334" t="str">
            <v>м.кв</v>
          </cell>
          <cell r="G334">
            <v>188.52</v>
          </cell>
        </row>
        <row r="335">
          <cell r="C335">
            <v>95818</v>
          </cell>
          <cell r="D335" t="str">
            <v>ДСП лам. Egger U 206 Камель бежевый (Малага) ST9 2800х2070х18мм</v>
          </cell>
          <cell r="F335" t="str">
            <v>м.кв</v>
          </cell>
          <cell r="G335">
            <v>195.36</v>
          </cell>
        </row>
        <row r="336">
          <cell r="C336">
            <v>26629</v>
          </cell>
          <cell r="D336" t="str">
            <v>ДСП лам. Egger U 212 Кремовый (Сливочный)  ST15 (2 сорт) 2800х2070х18мм</v>
          </cell>
          <cell r="F336" t="str">
            <v>м.кв</v>
          </cell>
          <cell r="G336">
            <v>148.02000000000001</v>
          </cell>
        </row>
        <row r="337">
          <cell r="C337">
            <v>95729</v>
          </cell>
          <cell r="D337" t="str">
            <v>ДСП лам. Egger U 212 Кремовый (Сливочный) ST15 2800х2070х18мм</v>
          </cell>
          <cell r="F337" t="str">
            <v>м.кв</v>
          </cell>
          <cell r="G337">
            <v>166.98</v>
          </cell>
        </row>
        <row r="338">
          <cell r="C338">
            <v>13445</v>
          </cell>
          <cell r="D338" t="str">
            <v>ДСП лам. Egger U 216 Камель бежевый (Камэ)  ST15  МЕНЯЕТСЯ! 2800х2070х18мм</v>
          </cell>
          <cell r="F338" t="str">
            <v>м.кв</v>
          </cell>
          <cell r="G338">
            <v>167.04</v>
          </cell>
        </row>
        <row r="339">
          <cell r="C339">
            <v>26630</v>
          </cell>
          <cell r="D339" t="str">
            <v>ДСП лам. Egger U 216 Камель бежевый (Камэ) ST15 (2 сорт) МЕНЯЕТСЯ! 2800х2070х18мм</v>
          </cell>
          <cell r="F339" t="str">
            <v>м.кв</v>
          </cell>
          <cell r="G339">
            <v>150.36000000000001</v>
          </cell>
        </row>
        <row r="340">
          <cell r="C340">
            <v>34029</v>
          </cell>
          <cell r="D340" t="str">
            <v>ДСП лам. Egger U 216 Камель бежевый (Камэ) ST9  НОВАЯ СТРУКТУРА! 2800х2070х18мм</v>
          </cell>
          <cell r="F340" t="str">
            <v>м.кв</v>
          </cell>
          <cell r="G340">
            <v>167.04</v>
          </cell>
        </row>
        <row r="341">
          <cell r="C341">
            <v>34042</v>
          </cell>
          <cell r="D341" t="str">
            <v>ДСП лам. Egger U 222 Крем бежевый (Кремовый) ST9  НОВАЯ СТРУКТУРА! 2800х2070х18мм</v>
          </cell>
          <cell r="F341" t="str">
            <v>м.кв</v>
          </cell>
          <cell r="G341">
            <v>189.18</v>
          </cell>
        </row>
        <row r="342">
          <cell r="C342">
            <v>11309</v>
          </cell>
          <cell r="D342" t="str">
            <v>ДСП лам. Egger U 224 Шёлк белый  (Шелк)  ST15 2800х2070х18мм</v>
          </cell>
          <cell r="F342" t="str">
            <v>м.кв</v>
          </cell>
          <cell r="G342">
            <v>195.36</v>
          </cell>
        </row>
        <row r="343">
          <cell r="C343">
            <v>34030</v>
          </cell>
          <cell r="D343" t="str">
            <v>ДСП лам. Egger U 311  Бургундский красный (Бургундский) ST9  НОВАЯ СТРУКТУРА! 2800х2070х18мм</v>
          </cell>
          <cell r="F343" t="str">
            <v>м.кв</v>
          </cell>
          <cell r="G343">
            <v>189.18</v>
          </cell>
        </row>
        <row r="344">
          <cell r="C344">
            <v>77755</v>
          </cell>
          <cell r="D344" t="str">
            <v>ДСП лам. Egger U 311 Бургундский красный (Бургундский) ST15  МЕНЯЕТСЯ! 2800х2070х18мм</v>
          </cell>
          <cell r="F344" t="str">
            <v>м.кв</v>
          </cell>
          <cell r="G344">
            <v>189.18</v>
          </cell>
        </row>
        <row r="345">
          <cell r="C345">
            <v>95819</v>
          </cell>
          <cell r="D345" t="str">
            <v>ДСП лам. Egger U 317 Кирпичный ST9 2800х2070х18мм</v>
          </cell>
          <cell r="F345" t="str">
            <v>м.кв</v>
          </cell>
          <cell r="G345">
            <v>211.98</v>
          </cell>
        </row>
        <row r="346">
          <cell r="C346">
            <v>80304</v>
          </cell>
          <cell r="D346" t="str">
            <v>ДСП лам. Egger U 321 Красный китайский ST15  МЕНЯЕТСЯ! 2800х2070х18мм</v>
          </cell>
          <cell r="F346" t="str">
            <v>м.кв</v>
          </cell>
          <cell r="G346">
            <v>196.44</v>
          </cell>
        </row>
        <row r="347">
          <cell r="C347">
            <v>34031</v>
          </cell>
          <cell r="D347" t="str">
            <v>ДСП лам. Egger U 321 Красный китайский ST9  НОВАЯ СТРУКТУРА! 2800х2070х18мм</v>
          </cell>
          <cell r="F347" t="str">
            <v>м.кв</v>
          </cell>
          <cell r="G347">
            <v>196.44</v>
          </cell>
        </row>
        <row r="348">
          <cell r="C348">
            <v>34032</v>
          </cell>
          <cell r="D348" t="str">
            <v>ДСП лам. Egger U 323  Ярко-красный (Красный перец)  ST9  НОВАЯ СТРУКТУРА! 2800х2070х18мм</v>
          </cell>
          <cell r="F348" t="str">
            <v>м.кв</v>
          </cell>
          <cell r="G348">
            <v>196.44</v>
          </cell>
        </row>
        <row r="349">
          <cell r="C349">
            <v>11310</v>
          </cell>
          <cell r="D349" t="str">
            <v>ДСП лам. Egger U 323 Ярко-красный (Красный перец) ST15  МЕНЯЕТСЯ! 2800х2070х18мм</v>
          </cell>
          <cell r="F349" t="str">
            <v>м.кв</v>
          </cell>
          <cell r="G349">
            <v>196.44</v>
          </cell>
        </row>
        <row r="350">
          <cell r="C350">
            <v>26631</v>
          </cell>
          <cell r="D350" t="str">
            <v>ДСП лам. Egger U 328 Помадный красный (Помадный)  ST15 (2 сорт) 2800х2070х18мм</v>
          </cell>
          <cell r="F350" t="str">
            <v>м.кв</v>
          </cell>
          <cell r="G350">
            <v>187.92</v>
          </cell>
        </row>
        <row r="351">
          <cell r="C351">
            <v>96746</v>
          </cell>
          <cell r="D351" t="str">
            <v>ДСП лам. Egger U 328 Помадный красный (Помадный) ST15 2800х2070х18мм</v>
          </cell>
          <cell r="F351" t="str">
            <v>м.кв</v>
          </cell>
          <cell r="G351">
            <v>229.44</v>
          </cell>
        </row>
        <row r="352">
          <cell r="C352">
            <v>96747</v>
          </cell>
          <cell r="D352" t="str">
            <v>ДСП лам. Egger U 329 Мандарин ST15 2800х2070х18мм</v>
          </cell>
          <cell r="F352" t="str">
            <v>м.кв</v>
          </cell>
          <cell r="G352">
            <v>211.98</v>
          </cell>
        </row>
        <row r="353">
          <cell r="C353">
            <v>81703</v>
          </cell>
          <cell r="D353" t="str">
            <v>ДСП лам. Egger U 330 Баклажан фиолетовый (Баклажан) ST15 2800х2070х18мм</v>
          </cell>
          <cell r="F353" t="str">
            <v>м.кв</v>
          </cell>
          <cell r="G353">
            <v>195.36</v>
          </cell>
        </row>
        <row r="354">
          <cell r="C354">
            <v>26632</v>
          </cell>
          <cell r="D354" t="str">
            <v>ДСП лам. Egger U 330 Баклажан фиолетовый (Баклажан) ST15  (2 сорт) 2800х2070х18мм</v>
          </cell>
          <cell r="F354" t="str">
            <v>м.кв</v>
          </cell>
          <cell r="G354">
            <v>173.16</v>
          </cell>
        </row>
        <row r="355">
          <cell r="C355">
            <v>95820</v>
          </cell>
          <cell r="D355" t="str">
            <v>ДСП лам. Egger U 332 Оранжевый ST15  МЕНЯЕТСЯ! 2800х2070х18мм</v>
          </cell>
          <cell r="F355" t="str">
            <v>м.кв</v>
          </cell>
          <cell r="G355">
            <v>196.44</v>
          </cell>
        </row>
        <row r="356">
          <cell r="C356">
            <v>34033</v>
          </cell>
          <cell r="D356" t="str">
            <v>ДСП лам. Egger U 332 Оранжевый ST9  НОВАЯ СТРУКТУРА! 2800х2070х18мм</v>
          </cell>
          <cell r="F356" t="str">
            <v>м.кв</v>
          </cell>
          <cell r="G356">
            <v>196.44</v>
          </cell>
        </row>
        <row r="357">
          <cell r="C357">
            <v>95821</v>
          </cell>
          <cell r="D357" t="str">
            <v>ДСП лам. Egger U 334 Телесный коричневый (Пудровый вихрь) ST9 2800х2070х18мм</v>
          </cell>
          <cell r="F357" t="str">
            <v>м.кв</v>
          </cell>
          <cell r="G357">
            <v>195.36</v>
          </cell>
        </row>
        <row r="358">
          <cell r="C358">
            <v>95822</v>
          </cell>
          <cell r="D358" t="str">
            <v>ДСП лам. Egger U 336 Орхидея ST9 2800х2070х18мм</v>
          </cell>
          <cell r="F358" t="str">
            <v>м.кв</v>
          </cell>
          <cell r="G358">
            <v>211.98</v>
          </cell>
        </row>
        <row r="359">
          <cell r="C359">
            <v>95823</v>
          </cell>
          <cell r="D359" t="str">
            <v>ДСП лам. Egger U 337 Фуксия розовая (Фуксия) ST9 2800х2070х18мм</v>
          </cell>
          <cell r="F359" t="str">
            <v>м.кв</v>
          </cell>
          <cell r="G359">
            <v>191.28</v>
          </cell>
        </row>
        <row r="360">
          <cell r="C360">
            <v>14507</v>
          </cell>
          <cell r="D360" t="str">
            <v>ДСП лам. Egger U 343 Вино ST9 2800х2070х18мм</v>
          </cell>
          <cell r="F360" t="str">
            <v>м.кв</v>
          </cell>
          <cell r="G360">
            <v>195.36</v>
          </cell>
        </row>
        <row r="361">
          <cell r="C361">
            <v>26633</v>
          </cell>
          <cell r="D361" t="str">
            <v>ДСП лам. Egger U 343 Вино ST9 (2 сорт) 2800х2070х18мм</v>
          </cell>
          <cell r="F361" t="str">
            <v>м.кв</v>
          </cell>
          <cell r="G361">
            <v>173.16</v>
          </cell>
        </row>
        <row r="362">
          <cell r="C362">
            <v>33928</v>
          </cell>
          <cell r="D362" t="str">
            <v>ДСП лам. Egger U 363 Фламинго розовый ST9  NEW2017 2800х2070х18мм</v>
          </cell>
          <cell r="F362" t="str">
            <v>м.кв</v>
          </cell>
          <cell r="G362">
            <v>196.44</v>
          </cell>
        </row>
        <row r="363">
          <cell r="C363">
            <v>33929</v>
          </cell>
          <cell r="D363" t="str">
            <v>ДСП лам. Egger U 504 Альпийское озеро ST9  NEW2017 2800х2070х18мм</v>
          </cell>
          <cell r="F363" t="str">
            <v>м.кв</v>
          </cell>
          <cell r="G363">
            <v>196.44</v>
          </cell>
        </row>
        <row r="364">
          <cell r="C364">
            <v>13448</v>
          </cell>
          <cell r="D364" t="str">
            <v>ДСП лам. Egger U 506 Морской ST15 2800х2070х18мм</v>
          </cell>
          <cell r="F364" t="str">
            <v>м.кв</v>
          </cell>
          <cell r="G364">
            <v>211.44</v>
          </cell>
        </row>
        <row r="365">
          <cell r="C365">
            <v>13449</v>
          </cell>
          <cell r="D365" t="str">
            <v>ДСП лам. Egger U 514 Балтийский синий (Голубой балтик) ST15 2800х2070х18мм</v>
          </cell>
          <cell r="F365" t="str">
            <v>м.кв</v>
          </cell>
          <cell r="G365">
            <v>204</v>
          </cell>
        </row>
        <row r="366">
          <cell r="C366">
            <v>95824</v>
          </cell>
          <cell r="D366" t="str">
            <v>ДСП лам. Egger U 518 Голубой лед ST9 2800х2070х18мм</v>
          </cell>
          <cell r="F366" t="str">
            <v>м.кв</v>
          </cell>
          <cell r="G366">
            <v>195.36</v>
          </cell>
        </row>
        <row r="367">
          <cell r="C367">
            <v>81718</v>
          </cell>
          <cell r="D367" t="str">
            <v>ДСП лам. Egger U 522 Голубой горизонт ST15  МЕНЯЕТСЯ! 2800х2070х18мм</v>
          </cell>
          <cell r="F367" t="str">
            <v>м.кв</v>
          </cell>
          <cell r="G367">
            <v>189.18</v>
          </cell>
        </row>
        <row r="368">
          <cell r="C368">
            <v>34034</v>
          </cell>
          <cell r="D368" t="str">
            <v>ДСП лам. Egger U 522 Голубой горизонт ST9  НОВАЯ СТРУКТУРА! 2800х2070х18мм</v>
          </cell>
          <cell r="F368" t="str">
            <v>м.кв</v>
          </cell>
          <cell r="G368">
            <v>189.18</v>
          </cell>
        </row>
        <row r="369">
          <cell r="C369">
            <v>80305</v>
          </cell>
          <cell r="D369" t="str">
            <v>ДСП лам. Egger U 525 Делфт голубой (Морской синий) ST15  МЕНЯЕТСЯ! 2800х2070х18мм</v>
          </cell>
          <cell r="F369" t="str">
            <v>м.кв</v>
          </cell>
          <cell r="G369">
            <v>189.18</v>
          </cell>
        </row>
        <row r="370">
          <cell r="C370">
            <v>34035</v>
          </cell>
          <cell r="D370" t="str">
            <v>ДСП лам. Egger U 525 Делфт голубой (Морской синий) ST9  НОВАЯ СТРУКТУРА! 2800х2070х18мм</v>
          </cell>
          <cell r="F370" t="str">
            <v>м.кв</v>
          </cell>
          <cell r="G370">
            <v>189.18</v>
          </cell>
        </row>
        <row r="371">
          <cell r="C371">
            <v>95825</v>
          </cell>
          <cell r="D371" t="str">
            <v>ДСП лам. Egger U 532 Океан ST15 2800х2070х18мм</v>
          </cell>
          <cell r="F371" t="str">
            <v>м.кв</v>
          </cell>
          <cell r="G371">
            <v>195.36</v>
          </cell>
        </row>
        <row r="372">
          <cell r="C372">
            <v>13450</v>
          </cell>
          <cell r="D372" t="str">
            <v>ДСП лам. Egger U 533 Светло-голубой ST15 2800х2070х18мм</v>
          </cell>
          <cell r="F372" t="str">
            <v>м.кв</v>
          </cell>
          <cell r="G372">
            <v>229.44</v>
          </cell>
        </row>
        <row r="373">
          <cell r="C373">
            <v>95826</v>
          </cell>
          <cell r="D373" t="str">
            <v>ДСП лам. Egger U 535 Аква  ST15 2800х2070х18мм</v>
          </cell>
          <cell r="F373" t="str">
            <v>м.кв</v>
          </cell>
          <cell r="G373">
            <v>229.44</v>
          </cell>
        </row>
        <row r="374">
          <cell r="C374">
            <v>95827</v>
          </cell>
          <cell r="D374" t="str">
            <v>ДСП лам. Egger U 536 Лагуна ST15 2800х2070х18мм</v>
          </cell>
          <cell r="F374" t="str">
            <v>м.кв</v>
          </cell>
          <cell r="G374">
            <v>211.98</v>
          </cell>
        </row>
        <row r="375">
          <cell r="C375">
            <v>95828</v>
          </cell>
          <cell r="D375" t="str">
            <v>ДСП лам. Egger U 537  Бриллиантовый синий ST15 2800х2070х18мм</v>
          </cell>
          <cell r="F375" t="str">
            <v>м.кв</v>
          </cell>
          <cell r="G375">
            <v>229.44</v>
          </cell>
        </row>
        <row r="376">
          <cell r="C376">
            <v>96748</v>
          </cell>
          <cell r="D376" t="str">
            <v>ДСП лам. Egger U 538 Голубой бриллиант ST15 2800х2070х18мм</v>
          </cell>
          <cell r="F376" t="str">
            <v>м.кв</v>
          </cell>
          <cell r="G376">
            <v>195.36</v>
          </cell>
        </row>
        <row r="377">
          <cell r="C377">
            <v>26635</v>
          </cell>
          <cell r="D377" t="str">
            <v>ДСП лам. Egger U 538 Голубой бриллиант ST15 (2 сорт) 2800х2070х18мм</v>
          </cell>
          <cell r="F377" t="str">
            <v>м.кв</v>
          </cell>
          <cell r="G377">
            <v>173.16</v>
          </cell>
        </row>
        <row r="378">
          <cell r="C378">
            <v>95829</v>
          </cell>
          <cell r="D378" t="str">
            <v>ДСП лам. Egger U 539 Стальной синий ST9 2800х2070х18мм</v>
          </cell>
          <cell r="F378" t="str">
            <v>м.кв</v>
          </cell>
          <cell r="G378">
            <v>195.36</v>
          </cell>
        </row>
        <row r="379">
          <cell r="C379">
            <v>96749</v>
          </cell>
          <cell r="D379" t="str">
            <v>ДСП лам. Egger U 540 Деним голубой (Деним) ST9 2800х2070х18мм</v>
          </cell>
          <cell r="F379" t="str">
            <v>м.кв</v>
          </cell>
          <cell r="G379">
            <v>211.44</v>
          </cell>
        </row>
        <row r="380">
          <cell r="C380">
            <v>33931</v>
          </cell>
          <cell r="D380" t="str">
            <v>ДСП лам. Egger U 560 Синяя глубина ST9  NEW2017 2800х2070х18мм</v>
          </cell>
          <cell r="F380" t="str">
            <v>м.кв</v>
          </cell>
          <cell r="G380">
            <v>196.44</v>
          </cell>
        </row>
        <row r="381">
          <cell r="C381">
            <v>33932</v>
          </cell>
          <cell r="D381" t="str">
            <v>ДСП лам. Egger U 606 Зелёный лес ST9  NEW2017 2800х2070х18мм</v>
          </cell>
          <cell r="F381" t="str">
            <v>м.кв</v>
          </cell>
          <cell r="G381">
            <v>196.44</v>
          </cell>
        </row>
        <row r="382">
          <cell r="C382">
            <v>96750</v>
          </cell>
          <cell r="D382" t="str">
            <v>ДСП лам. Egger U 608 Зелёный фисташковый (Фисташка) ST9 2800х2070х18мм</v>
          </cell>
          <cell r="F382" t="str">
            <v>м.кв</v>
          </cell>
          <cell r="G382">
            <v>211.44</v>
          </cell>
        </row>
        <row r="383">
          <cell r="C383">
            <v>11312</v>
          </cell>
          <cell r="D383" t="str">
            <v>ДСП лам. Egger U 617 Зелёный васаби (Васаби)  ST9 2800х2070х18мм</v>
          </cell>
          <cell r="F383" t="str">
            <v>м.кв</v>
          </cell>
          <cell r="G383">
            <v>195.36</v>
          </cell>
        </row>
        <row r="384">
          <cell r="C384">
            <v>81725</v>
          </cell>
          <cell r="D384" t="str">
            <v>ДСП лам. Egger U 625 Зеленое яблоко ST15 2800х2070х18мм</v>
          </cell>
          <cell r="F384" t="str">
            <v>м.кв</v>
          </cell>
          <cell r="G384">
            <v>195.36</v>
          </cell>
        </row>
        <row r="385">
          <cell r="C385">
            <v>33933</v>
          </cell>
          <cell r="D385" t="str">
            <v>ДСП лам. Egger U 626 Зелёный киви ST9  NEW2017 2800х2070х18мм</v>
          </cell>
          <cell r="F385" t="str">
            <v>м.кв</v>
          </cell>
          <cell r="G385">
            <v>196.44</v>
          </cell>
        </row>
        <row r="386">
          <cell r="C386">
            <v>11313</v>
          </cell>
          <cell r="D386" t="str">
            <v>ДСП лам. Egger U 628 Зеленый  ST15 2800х2070х18мм</v>
          </cell>
          <cell r="F386" t="str">
            <v>м.кв</v>
          </cell>
          <cell r="G386">
            <v>188.52</v>
          </cell>
        </row>
        <row r="387">
          <cell r="C387">
            <v>77753</v>
          </cell>
          <cell r="D387" t="str">
            <v>ДСП лам. Egger U 630 Зелёный лайм (Лайм) ST15  МЕНЯЕТСЯ! 2800х2070х18мм</v>
          </cell>
          <cell r="F387" t="str">
            <v>м.кв</v>
          </cell>
          <cell r="G387">
            <v>196.44</v>
          </cell>
        </row>
        <row r="388">
          <cell r="C388">
            <v>34036</v>
          </cell>
          <cell r="D388" t="str">
            <v>ДСП лам. Egger U 630 Зелёный лайм (Лайм) ST9  НОВАЯ СТРУКТУРА! 2800х2070х18мм</v>
          </cell>
          <cell r="F388" t="str">
            <v>м.кв</v>
          </cell>
          <cell r="G388">
            <v>196.44</v>
          </cell>
        </row>
        <row r="389">
          <cell r="C389" t="str">
            <v>Код</v>
          </cell>
          <cell r="D389" t="str">
            <v>Наименование товаров</v>
          </cell>
          <cell r="F389" t="str">
            <v>Цена</v>
          </cell>
        </row>
        <row r="390">
          <cell r="C390">
            <v>13451</v>
          </cell>
          <cell r="D390" t="str">
            <v>ДСП лам. Egger U 631 Камыш ST9 2800х2070х18мм</v>
          </cell>
          <cell r="F390" t="str">
            <v>м.кв</v>
          </cell>
          <cell r="G390">
            <v>204</v>
          </cell>
        </row>
        <row r="391">
          <cell r="C391">
            <v>95830</v>
          </cell>
          <cell r="D391" t="str">
            <v>ДСП лам. Egger U 632 Травянисто-зеленый  ST15 2800х2070х18мм</v>
          </cell>
          <cell r="F391" t="str">
            <v>м.кв</v>
          </cell>
          <cell r="G391">
            <v>229.44</v>
          </cell>
        </row>
        <row r="392">
          <cell r="C392">
            <v>95831</v>
          </cell>
          <cell r="D392" t="str">
            <v>ДСП лам. Egger U 633 Бирюзовый ST15 2800х2070х18мм</v>
          </cell>
          <cell r="F392" t="str">
            <v>м.кв</v>
          </cell>
          <cell r="G392">
            <v>211.98</v>
          </cell>
        </row>
        <row r="393">
          <cell r="C393">
            <v>26636</v>
          </cell>
          <cell r="D393" t="str">
            <v>ДСП лам. Egger U 633 Бирюзовый ST15 (2 сорт) 2800х2070х18мм</v>
          </cell>
          <cell r="F393" t="str">
            <v>м.кв</v>
          </cell>
          <cell r="G393">
            <v>187.92</v>
          </cell>
        </row>
        <row r="394">
          <cell r="C394">
            <v>95832</v>
          </cell>
          <cell r="D394" t="str">
            <v>ДСП лам. Egger U 634 Зеленый бархат ST15 2800х2070х18мм</v>
          </cell>
          <cell r="F394" t="str">
            <v>м.кв</v>
          </cell>
          <cell r="G394">
            <v>211.98</v>
          </cell>
        </row>
        <row r="395">
          <cell r="C395">
            <v>26637</v>
          </cell>
          <cell r="D395" t="str">
            <v>ДСП лам. Egger U 634 Зеленый бархат ST15 (2 сорт) 2800х2070х18мм</v>
          </cell>
          <cell r="F395" t="str">
            <v>м.кв</v>
          </cell>
          <cell r="G395">
            <v>187.92</v>
          </cell>
        </row>
        <row r="396">
          <cell r="C396">
            <v>96751</v>
          </cell>
          <cell r="D396" t="str">
            <v>ДСП лам. Egger U 635 Болотный ST9 2800х2070х18мм</v>
          </cell>
          <cell r="F396" t="str">
            <v>м.кв</v>
          </cell>
          <cell r="G396">
            <v>229.44</v>
          </cell>
        </row>
        <row r="397">
          <cell r="C397">
            <v>33934</v>
          </cell>
          <cell r="D397" t="str">
            <v>ДСП лам. Egger U 655 Зелёный изумрудный ST9  NEW2017 2800х2070х18мм</v>
          </cell>
          <cell r="F397" t="str">
            <v>м.кв</v>
          </cell>
          <cell r="G397">
            <v>196.44</v>
          </cell>
        </row>
        <row r="398">
          <cell r="C398">
            <v>13452</v>
          </cell>
          <cell r="D398" t="str">
            <v>ДСП лам. Egger U 701 Платиновый ST9 2800х2070х18мм</v>
          </cell>
          <cell r="F398" t="str">
            <v>м.кв</v>
          </cell>
          <cell r="G398">
            <v>204</v>
          </cell>
        </row>
        <row r="399">
          <cell r="C399">
            <v>33935</v>
          </cell>
          <cell r="D399" t="str">
            <v>ДСП лам. Egger U 702 Кашемир серый  ST16  NEW2017 2800х2070х18мм</v>
          </cell>
          <cell r="F399" t="str">
            <v>м.кв</v>
          </cell>
          <cell r="G399">
            <v>196.44</v>
          </cell>
        </row>
        <row r="400">
          <cell r="C400">
            <v>14508</v>
          </cell>
          <cell r="D400" t="str">
            <v>ДСП лам. Egger U 702 Кашемир серый (Кашемир)  ST9 2800х2070х18мм</v>
          </cell>
          <cell r="F400" t="str">
            <v>м.кв</v>
          </cell>
          <cell r="G400">
            <v>189.24</v>
          </cell>
        </row>
        <row r="401">
          <cell r="C401">
            <v>33936</v>
          </cell>
          <cell r="D401" t="str">
            <v>ДСП лам. Egger U 707 Шёлк серый ST9  NEW2017 2800х2070х18мм</v>
          </cell>
          <cell r="F401" t="str">
            <v>м.кв</v>
          </cell>
          <cell r="G401">
            <v>189.18</v>
          </cell>
        </row>
        <row r="402">
          <cell r="C402">
            <v>26638</v>
          </cell>
          <cell r="D402" t="str">
            <v>ДСП лам. Egger U 708 Светло-серый (Серый дымчатый)  ST15  NEW (2 сорт) МЕНЯЕТСЯ! 2800х2070х18мм</v>
          </cell>
          <cell r="F402" t="str">
            <v>м.кв</v>
          </cell>
          <cell r="G402">
            <v>150.36000000000001</v>
          </cell>
        </row>
        <row r="403">
          <cell r="C403">
            <v>34037</v>
          </cell>
          <cell r="D403" t="str">
            <v>ДСП лам. Egger U 708 Светло-серый (Серый дымчатый)  ST9 NEW  НОВАЯ СТРУКТУРА! 2800х2070х18мм</v>
          </cell>
          <cell r="F403" t="str">
            <v>м.кв</v>
          </cell>
          <cell r="G403">
            <v>167.04</v>
          </cell>
        </row>
        <row r="404">
          <cell r="C404">
            <v>95733</v>
          </cell>
          <cell r="D404" t="str">
            <v>ДСП лам. Egger U 708 Светло-серый (Серый дымчатый) ST15 NEW  МЕНЯЕТСЯ! 2800х2070х18мм</v>
          </cell>
          <cell r="F404" t="str">
            <v>м.кв</v>
          </cell>
          <cell r="G404">
            <v>167.04</v>
          </cell>
        </row>
        <row r="405">
          <cell r="C405">
            <v>14525</v>
          </cell>
          <cell r="D405" t="str">
            <v>ДСП лам. Egger U 727 Серый камень  ST26 2800х2070х18,6мм</v>
          </cell>
          <cell r="F405" t="str">
            <v>м.кв</v>
          </cell>
          <cell r="G405">
            <v>484.74</v>
          </cell>
        </row>
        <row r="406">
          <cell r="C406">
            <v>95833</v>
          </cell>
          <cell r="D406" t="str">
            <v>ДСП лам. Egger U 727 Серый камень ST9 2800х2070х18мм</v>
          </cell>
          <cell r="F406" t="str">
            <v>м.кв</v>
          </cell>
          <cell r="G406">
            <v>189.24</v>
          </cell>
        </row>
        <row r="407">
          <cell r="C407">
            <v>95834</v>
          </cell>
          <cell r="D407" t="str">
            <v>ДСП лам. Egger U 730 Базальт ST9 2800х2070х18мм</v>
          </cell>
          <cell r="F407" t="str">
            <v>м.кв</v>
          </cell>
          <cell r="G407">
            <v>189.18</v>
          </cell>
        </row>
        <row r="408">
          <cell r="C408">
            <v>26639</v>
          </cell>
          <cell r="D408" t="str">
            <v>ДСП лам. Egger U 730 Базальт ST9 (2 сорт) 2800х2070х18мм</v>
          </cell>
          <cell r="F408" t="str">
            <v>м.кв</v>
          </cell>
          <cell r="G408">
            <v>167.1</v>
          </cell>
        </row>
        <row r="409">
          <cell r="C409">
            <v>26640</v>
          </cell>
          <cell r="D409" t="str">
            <v>ДСП лам. Egger U 732 Серый пыльный (асфальт)  ST15   (2 сорт) МЕНЯЕТСЯ! 2800х2070х18мм</v>
          </cell>
          <cell r="F409" t="str">
            <v>м.кв</v>
          </cell>
          <cell r="G409">
            <v>150.36000000000001</v>
          </cell>
        </row>
        <row r="410">
          <cell r="C410">
            <v>96645</v>
          </cell>
          <cell r="D410" t="str">
            <v>ДСП лам. Egger U 732 Серый пыльный (асфальт) ST15  МЕНЯЕТСЯ! 2800х2070х18мм</v>
          </cell>
          <cell r="F410" t="str">
            <v>м.кв</v>
          </cell>
          <cell r="G410">
            <v>167.04</v>
          </cell>
        </row>
        <row r="411">
          <cell r="C411">
            <v>34038</v>
          </cell>
          <cell r="D411" t="str">
            <v>ДСП лам. Egger U 732 Серый пыльный (асфальт) ST9  НОВАЯ СТРУКТУРА! 2800х2070х18мм</v>
          </cell>
          <cell r="F411" t="str">
            <v>м.кв</v>
          </cell>
          <cell r="G411">
            <v>167.04</v>
          </cell>
        </row>
        <row r="412">
          <cell r="C412">
            <v>95983</v>
          </cell>
          <cell r="D412" t="str">
            <v>ДСП лам. Egger U 741 Лава серая (Лава) ST9 2800х2070х18мм</v>
          </cell>
          <cell r="F412" t="str">
            <v>м.кв</v>
          </cell>
          <cell r="G412">
            <v>189.18</v>
          </cell>
        </row>
        <row r="413">
          <cell r="C413">
            <v>14509</v>
          </cell>
          <cell r="D413" t="str">
            <v>ДСП лам. Egger U 748 Трюфель коричневый (Трюфель) ST9 2800х2070х18мм</v>
          </cell>
          <cell r="F413" t="str">
            <v>м.кв</v>
          </cell>
          <cell r="G413">
            <v>189.18</v>
          </cell>
        </row>
        <row r="414">
          <cell r="C414">
            <v>13453</v>
          </cell>
          <cell r="D414" t="str">
            <v>ДСП лам. Egger U 750 Ярко-серый ST9 2800х2070х18мм</v>
          </cell>
          <cell r="F414" t="str">
            <v>м.кв</v>
          </cell>
          <cell r="G414">
            <v>189.18</v>
          </cell>
        </row>
        <row r="415">
          <cell r="C415">
            <v>15382</v>
          </cell>
          <cell r="D415" t="str">
            <v>ДСП лам. Egger U 763  (ST18/ST18) Серый перламутровый (Вейвлайн)  (ПОПЕРЕЧНАЯ структура 2800х2070х20мм</v>
          </cell>
          <cell r="F415" t="str">
            <v>м.кв</v>
          </cell>
          <cell r="G415">
            <v>527.82000000000005</v>
          </cell>
        </row>
        <row r="416">
          <cell r="C416">
            <v>95836</v>
          </cell>
          <cell r="D416" t="str">
            <v>ДСП лам. Egger U 763 Серый перламутровый (Вейвлайн) ST18/ST2 (ПОПЕР) 2800х2070х19мм</v>
          </cell>
          <cell r="F416" t="str">
            <v>м.кв</v>
          </cell>
          <cell r="G416">
            <v>571.26</v>
          </cell>
        </row>
        <row r="417">
          <cell r="C417">
            <v>95835</v>
          </cell>
          <cell r="D417" t="str">
            <v>ДСП лам. Egger U 763 Серый перламутровый ST15  МЕНЯЕТСЯ! 2800х2070х18мм</v>
          </cell>
          <cell r="F417" t="str">
            <v>м.кв</v>
          </cell>
          <cell r="G417">
            <v>167.04</v>
          </cell>
        </row>
        <row r="418">
          <cell r="C418">
            <v>26641</v>
          </cell>
          <cell r="D418" t="str">
            <v>ДСП лам. Egger U 763 Серый перламутровый ST15 (2 сорт) МЕНЯЕТСЯ! 2800х2070х18мм</v>
          </cell>
          <cell r="F418" t="str">
            <v>м.кв</v>
          </cell>
          <cell r="G418">
            <v>150.36000000000001</v>
          </cell>
        </row>
        <row r="419">
          <cell r="C419">
            <v>34039</v>
          </cell>
          <cell r="D419" t="str">
            <v>ДСП лам. Egger U 763 Серый перламутровый ST9  НОВАЯ СТРУКТУРА! 2800х2070х18мм</v>
          </cell>
          <cell r="F419" t="str">
            <v>м.кв</v>
          </cell>
          <cell r="G419">
            <v>167.04</v>
          </cell>
        </row>
        <row r="420">
          <cell r="C420">
            <v>33937</v>
          </cell>
          <cell r="D420" t="str">
            <v>ДСП лам. Egger U 767 Кубанит серый ST9  NEW2017 2800х2070х18мм</v>
          </cell>
          <cell r="F420" t="str">
            <v>м.кв</v>
          </cell>
          <cell r="G420">
            <v>189.18</v>
          </cell>
        </row>
        <row r="421">
          <cell r="C421">
            <v>11314</v>
          </cell>
          <cell r="D421" t="str">
            <v>ДСП лам. Egger U 775 Бело-серый ST15 (Серый дымчатый NEW)  МЕНЯЕТСЯ! 2800х2070х18мм</v>
          </cell>
          <cell r="F421" t="str">
            <v>м.кв</v>
          </cell>
          <cell r="G421">
            <v>167.04</v>
          </cell>
        </row>
        <row r="422">
          <cell r="C422">
            <v>34040</v>
          </cell>
          <cell r="D422" t="str">
            <v>ДСП лам. Egger U 775 Бело-серый ST9 (Серый дымчатый NEW)  НОВАЯ СТРУКТУРА! 2800х2070х18мм</v>
          </cell>
          <cell r="F422" t="str">
            <v>м.кв</v>
          </cell>
          <cell r="G422">
            <v>167.04</v>
          </cell>
        </row>
        <row r="423">
          <cell r="C423">
            <v>33938</v>
          </cell>
          <cell r="D423" t="str">
            <v>ДСП лам. Egger U 788 Арктика серый ST16  NEW2017 2800х2070х18мм</v>
          </cell>
          <cell r="F423" t="str">
            <v>м.кв</v>
          </cell>
          <cell r="G423">
            <v>196.44</v>
          </cell>
        </row>
        <row r="424">
          <cell r="C424">
            <v>34020</v>
          </cell>
          <cell r="D424" t="str">
            <v>ДСП лам. Egger U 788 Арктика серый ST9  NEW2017 2800х2070х18мм</v>
          </cell>
          <cell r="F424" t="str">
            <v>м.кв</v>
          </cell>
          <cell r="G424">
            <v>189.24</v>
          </cell>
        </row>
        <row r="425">
          <cell r="C425">
            <v>13456</v>
          </cell>
          <cell r="D425" t="str">
            <v>ДСП лам. Egger U 795 Фанго ST9 2800х2070х18мм</v>
          </cell>
          <cell r="F425" t="str">
            <v>м.кв</v>
          </cell>
          <cell r="G425">
            <v>204</v>
          </cell>
        </row>
        <row r="426">
          <cell r="C426">
            <v>81728</v>
          </cell>
          <cell r="D426" t="str">
            <v>ДСП лам. Egger U 803 Черно-коричневый ST15 2800х2070х18мм</v>
          </cell>
          <cell r="F426" t="str">
            <v>м.кв</v>
          </cell>
          <cell r="G426">
            <v>188.52</v>
          </cell>
        </row>
        <row r="427">
          <cell r="C427">
            <v>95837</v>
          </cell>
          <cell r="D427" t="str">
            <v>ДСП лам. Egger U 807 Нуга коричневый (Нуга) ST9 2800х2070х18мм</v>
          </cell>
          <cell r="F427" t="str">
            <v>м.кв</v>
          </cell>
          <cell r="G427">
            <v>211.98</v>
          </cell>
        </row>
        <row r="428">
          <cell r="C428">
            <v>95838</v>
          </cell>
          <cell r="D428" t="str">
            <v>ДСП лам. Egger U 808 Мокка ST9 2800х2070х18мм</v>
          </cell>
          <cell r="F428" t="str">
            <v>м.кв</v>
          </cell>
          <cell r="G428">
            <v>196.44</v>
          </cell>
        </row>
        <row r="429">
          <cell r="C429">
            <v>33939</v>
          </cell>
          <cell r="D429" t="str">
            <v>ДСП лам. Egger U 818 Тёмно-коричневый ST9  NEW2017 2800х2070х18мм</v>
          </cell>
          <cell r="F429" t="str">
            <v>м.кв</v>
          </cell>
          <cell r="G429">
            <v>196.44</v>
          </cell>
        </row>
        <row r="430">
          <cell r="C430">
            <v>33940</v>
          </cell>
          <cell r="D430" t="str">
            <v>ДСП лам. Egger U 899 Космос серый ST9  NEW2017 2800х2070х18мм</v>
          </cell>
          <cell r="F430" t="str">
            <v>м.кв</v>
          </cell>
          <cell r="G430">
            <v>189.18</v>
          </cell>
        </row>
        <row r="431">
          <cell r="C431">
            <v>33941</v>
          </cell>
          <cell r="D431" t="str">
            <v>ДСП лам. Egger U 960 Оникс серый ST9  NEW2017 2800х2070х18мм</v>
          </cell>
          <cell r="F431" t="str">
            <v>м.кв</v>
          </cell>
          <cell r="G431">
            <v>189.18</v>
          </cell>
        </row>
        <row r="432">
          <cell r="C432">
            <v>82416</v>
          </cell>
          <cell r="D432" t="str">
            <v>ДСП лам. Egger U 961 Чёрный графит (Графит) ST2 2800х2070х18мм</v>
          </cell>
          <cell r="F432" t="str">
            <v>м.кв</v>
          </cell>
          <cell r="G432">
            <v>167.04</v>
          </cell>
        </row>
        <row r="433">
          <cell r="C433">
            <v>26642</v>
          </cell>
          <cell r="D433" t="str">
            <v>ДСП лам. Egger U 961 Чёрный графит (Графит) ST2 (2 сорт) 2800х2070х18мм</v>
          </cell>
          <cell r="F433" t="str">
            <v>м.кв</v>
          </cell>
          <cell r="G433">
            <v>148.02000000000001</v>
          </cell>
        </row>
        <row r="434">
          <cell r="C434">
            <v>34043</v>
          </cell>
          <cell r="D434" t="str">
            <v>ДСП лам. Egger U 963 Диамант серый (Антрацит)  ST9  НОВАЯ СТРУКТУРА! 2800х2070х18мм</v>
          </cell>
          <cell r="F434" t="str">
            <v>м.кв</v>
          </cell>
          <cell r="G434">
            <v>167.04</v>
          </cell>
        </row>
        <row r="435">
          <cell r="C435">
            <v>81785</v>
          </cell>
          <cell r="D435" t="str">
            <v>ДСП лам. Egger U 963 Диамант серый (Антрацит) ST2  МЕНЯЕТСЯ! 2800х2070х18мм</v>
          </cell>
          <cell r="F435" t="str">
            <v>м.кв</v>
          </cell>
          <cell r="G435">
            <v>167.04</v>
          </cell>
        </row>
        <row r="436">
          <cell r="C436">
            <v>15421</v>
          </cell>
          <cell r="D436" t="str">
            <v>ДСП лам. Egger U 999 Черний (Вейвлайн) (ST18)/(ST18)   (ПОПЕРЕЧНАЯ структура 2070) 2800х2070х20мм</v>
          </cell>
          <cell r="F436" t="str">
            <v>м.кв</v>
          </cell>
          <cell r="G436">
            <v>527.82000000000005</v>
          </cell>
        </row>
        <row r="437">
          <cell r="C437">
            <v>95839</v>
          </cell>
          <cell r="D437" t="str">
            <v>ДСП лам. Egger U 999 Черный (Вейвлайн) ST18/ST2    (ПОПЕРЕЧН 2,07) 2800х2070х19мм</v>
          </cell>
          <cell r="F437" t="str">
            <v>м.кв</v>
          </cell>
          <cell r="G437">
            <v>571.26</v>
          </cell>
        </row>
        <row r="438">
          <cell r="C438">
            <v>80306</v>
          </cell>
          <cell r="D438" t="str">
            <v>ДСП лам. Egger U 999 Черный ST2 2800х2070х18мм</v>
          </cell>
          <cell r="F438" t="str">
            <v>м.кв</v>
          </cell>
          <cell r="G438">
            <v>167.04</v>
          </cell>
        </row>
        <row r="439">
          <cell r="C439">
            <v>26643</v>
          </cell>
          <cell r="D439" t="str">
            <v>ДСП лам. Egger U 999 Черный ST2 (2 сорт) 2800х2070х18мм</v>
          </cell>
          <cell r="F439" t="str">
            <v>м.кв</v>
          </cell>
          <cell r="G439">
            <v>148.02000000000001</v>
          </cell>
        </row>
        <row r="440">
          <cell r="C440">
            <v>33942</v>
          </cell>
          <cell r="D440" t="str">
            <v>ДСП лам. Egger U 999 Чёрный ST38  NEW2017 2800х2070х18мм</v>
          </cell>
          <cell r="F440" t="str">
            <v>м.кв</v>
          </cell>
          <cell r="G440">
            <v>452.1</v>
          </cell>
        </row>
        <row r="441">
          <cell r="C441">
            <v>14762</v>
          </cell>
          <cell r="D441" t="str">
            <v>ДСП лам. Egger W 1000 Белый премиум (Вейвлайн)  ST18/ST18   (Попер) 2800х2070х20мм</v>
          </cell>
          <cell r="F441" t="str">
            <v>м.кв</v>
          </cell>
          <cell r="G441">
            <v>527.82000000000005</v>
          </cell>
        </row>
        <row r="442">
          <cell r="C442">
            <v>34021</v>
          </cell>
          <cell r="D442" t="str">
            <v>ДСП лам. Egger W 1000 Белый Премиум ST22  NEW2017 2800х2070х18мм</v>
          </cell>
          <cell r="F442" t="str">
            <v>м.кв</v>
          </cell>
          <cell r="G442">
            <v>189.24</v>
          </cell>
        </row>
        <row r="443">
          <cell r="C443">
            <v>14526</v>
          </cell>
          <cell r="D443" t="str">
            <v>ДСП лам. Egger W 1000 Белый премиум ST26 2800х2070х18,6мм</v>
          </cell>
          <cell r="F443" t="str">
            <v>м.кв</v>
          </cell>
          <cell r="G443">
            <v>484.74</v>
          </cell>
        </row>
        <row r="444">
          <cell r="C444">
            <v>33924</v>
          </cell>
          <cell r="D444" t="str">
            <v>ДСП лам. Egger W 1000 Белый премиум ST38  NEW2017 2800х2070х18мм</v>
          </cell>
          <cell r="F444" t="str">
            <v>м.кв</v>
          </cell>
          <cell r="G444">
            <v>452.1</v>
          </cell>
        </row>
        <row r="445">
          <cell r="C445">
            <v>83770</v>
          </cell>
          <cell r="D445" t="str">
            <v>ДСП лам. Egger W 1000 Белый премиум ST9 2800х2070х18мм</v>
          </cell>
          <cell r="F445" t="str">
            <v>м.кв</v>
          </cell>
          <cell r="G445">
            <v>189.24</v>
          </cell>
        </row>
        <row r="446">
          <cell r="C446">
            <v>34022</v>
          </cell>
          <cell r="D446" t="str">
            <v>ДСП лам. Egger W 1100 Белый Альпийский ST9  NEW2017 2800х2070х18мм</v>
          </cell>
          <cell r="F446" t="str">
            <v>м.кв</v>
          </cell>
          <cell r="G446">
            <v>189.24</v>
          </cell>
        </row>
        <row r="447">
          <cell r="C447">
            <v>11307</v>
          </cell>
          <cell r="D447" t="str">
            <v>ДСП лам. Egger W 1200 Фарвор белый (Фарфор)  ST9 2800х2070х18мм</v>
          </cell>
          <cell r="F447" t="str">
            <v>м.кв</v>
          </cell>
          <cell r="G447">
            <v>189.18</v>
          </cell>
        </row>
        <row r="448">
          <cell r="C448">
            <v>85526</v>
          </cell>
          <cell r="D448" t="str">
            <v>ДСП лам. Egger W 908 Белый базовый SМ 2800х2070х18мм</v>
          </cell>
          <cell r="F448" t="str">
            <v>м.кв</v>
          </cell>
          <cell r="G448">
            <v>145.44</v>
          </cell>
        </row>
        <row r="449">
          <cell r="C449">
            <v>81210</v>
          </cell>
          <cell r="D449" t="str">
            <v>ДСП лам. Egger W 908 Белый базовый SТ2 2800х2070х18мм</v>
          </cell>
          <cell r="F449" t="str">
            <v>м.кв</v>
          </cell>
          <cell r="G449">
            <v>145.44</v>
          </cell>
        </row>
        <row r="450">
          <cell r="C450">
            <v>26645</v>
          </cell>
          <cell r="D450" t="str">
            <v>ДСП лам. Egger W 908 Белый базовый SТ2 (2 сорт) 2800х2070х18мм</v>
          </cell>
          <cell r="F450" t="str">
            <v>м.кв</v>
          </cell>
          <cell r="G450">
            <v>128.88</v>
          </cell>
        </row>
        <row r="451">
          <cell r="C451">
            <v>13443</v>
          </cell>
          <cell r="D451" t="str">
            <v>ДСП лам. Egger W 911 Белый кремовый (Белый) SМ 2800х2070х18мм</v>
          </cell>
          <cell r="F451" t="str">
            <v>м.кв</v>
          </cell>
          <cell r="G451">
            <v>164.28</v>
          </cell>
        </row>
        <row r="452">
          <cell r="C452">
            <v>78315</v>
          </cell>
          <cell r="D452" t="str">
            <v>ДСП лам. Egger W 980 Белый платиновый (Платиновый белый)  SM 2800х2070х18мм</v>
          </cell>
          <cell r="F452" t="str">
            <v>м.кв</v>
          </cell>
          <cell r="G452">
            <v>151.5</v>
          </cell>
        </row>
        <row r="453">
          <cell r="C453">
            <v>26647</v>
          </cell>
          <cell r="D453" t="str">
            <v>ДСП лам. Egger W 980 Белый платиновый (Платиновый белый)  SM (2 сорт) 2800х2070х18мм</v>
          </cell>
          <cell r="F453" t="str">
            <v>м.кв</v>
          </cell>
          <cell r="G453">
            <v>134.58000000000001</v>
          </cell>
        </row>
        <row r="454">
          <cell r="C454">
            <v>33628</v>
          </cell>
          <cell r="D454" t="str">
            <v>ДСП лам. Egger W 980 Белый платиновый (Платиновый белый)  SM (Румыния) 2800х2070х18мм</v>
          </cell>
          <cell r="F454" t="str">
            <v>м.кв</v>
          </cell>
          <cell r="G454">
            <v>151.56</v>
          </cell>
        </row>
        <row r="455">
          <cell r="C455">
            <v>78314</v>
          </cell>
          <cell r="D455" t="str">
            <v>ДСП лам. Egger W 980 Белый платиновый (Платиновый белый)  ST2 2800х2070х18мм</v>
          </cell>
          <cell r="F455" t="str">
            <v>м.кв</v>
          </cell>
          <cell r="G455">
            <v>151.80000000000001</v>
          </cell>
        </row>
        <row r="456">
          <cell r="C456">
            <v>26648</v>
          </cell>
          <cell r="D456" t="str">
            <v>ДСП лам. Egger W 980 Белый платиновый (Платиновый белый)  ST2 (2 сорт) 2800х2070х18мм</v>
          </cell>
          <cell r="F456" t="str">
            <v>м.кв</v>
          </cell>
          <cell r="G456">
            <v>134.58000000000001</v>
          </cell>
        </row>
        <row r="457">
          <cell r="C457">
            <v>34359</v>
          </cell>
          <cell r="D457" t="str">
            <v>ДСП лам. Egger W 980 Белый платиновый (Платиновый белый)  ST2 (Румыния) 2800х2070х18мм</v>
          </cell>
          <cell r="F457" t="str">
            <v>м.кв</v>
          </cell>
          <cell r="G457">
            <v>151.80000000000001</v>
          </cell>
        </row>
        <row r="459">
          <cell r="C459">
            <v>85088</v>
          </cell>
          <cell r="D459" t="str">
            <v>ДСП лам. Egger F 509 Алюминий ST2 2800х2070х25мм</v>
          </cell>
          <cell r="F459" t="str">
            <v>м.кв</v>
          </cell>
          <cell r="G459">
            <v>280.98</v>
          </cell>
        </row>
        <row r="460">
          <cell r="C460">
            <v>26581</v>
          </cell>
          <cell r="D460" t="str">
            <v>ДСП лам. Egger F 509 Алюминий ST2   (2 сорт) 2800х2070х25мм</v>
          </cell>
          <cell r="F460" t="str">
            <v>м.кв</v>
          </cell>
          <cell r="G460">
            <v>237.12</v>
          </cell>
        </row>
        <row r="461">
          <cell r="C461">
            <v>95739</v>
          </cell>
          <cell r="D461" t="str">
            <v>ДСП лам. Egger H 1137 Дуб Сорано (Феррара) черно-коричневый ST11 МЕНЯЕТСЯ! 2800х2070х25мм</v>
          </cell>
          <cell r="F461" t="str">
            <v>м.кв</v>
          </cell>
          <cell r="G461">
            <v>214.62</v>
          </cell>
        </row>
        <row r="462">
          <cell r="C462">
            <v>34430</v>
          </cell>
          <cell r="D462" t="str">
            <v>ДСП лам. Egger H 1146 Дуб Бардолино серый ST10 2800х2070х25мм</v>
          </cell>
          <cell r="F462" t="str">
            <v>м.кв</v>
          </cell>
          <cell r="G462">
            <v>226.56</v>
          </cell>
        </row>
        <row r="463">
          <cell r="C463">
            <v>84307</v>
          </cell>
          <cell r="D463" t="str">
            <v>ДСП лам. Egger H 1277 Акация Лэйклэнд светлая ST9 2800х2070х25мм</v>
          </cell>
          <cell r="F463" t="str">
            <v>м.кв</v>
          </cell>
          <cell r="G463">
            <v>226.56</v>
          </cell>
        </row>
        <row r="464">
          <cell r="C464">
            <v>22710</v>
          </cell>
          <cell r="D464" t="str">
            <v>ДСП лам. Egger H 1298 Ясень Лион песочный ST22 2800х2070х25мм</v>
          </cell>
          <cell r="F464" t="str">
            <v>м.кв</v>
          </cell>
          <cell r="G464">
            <v>258.60000000000002</v>
          </cell>
        </row>
        <row r="465">
          <cell r="C465">
            <v>85085</v>
          </cell>
          <cell r="D465" t="str">
            <v>ДСП лам. Egger H 1334 Дуб Сорано (Феррара) натуральный светлый ST9 2800х2070х25мм</v>
          </cell>
          <cell r="F465" t="str">
            <v>м.кв</v>
          </cell>
          <cell r="G465">
            <v>214.62</v>
          </cell>
        </row>
        <row r="466">
          <cell r="C466">
            <v>80730</v>
          </cell>
          <cell r="D466" t="str">
            <v>ДСП лам. Egger H 1348 Дуб Кремона шампань ST15 2800х2070х25мм</v>
          </cell>
          <cell r="F466" t="str">
            <v>м.кв</v>
          </cell>
          <cell r="G466">
            <v>241.14</v>
          </cell>
        </row>
        <row r="467">
          <cell r="C467">
            <v>29407</v>
          </cell>
          <cell r="D467" t="str">
            <v>ДСП лам. Egger H 1372 Дуб Арагон натуральный ST22 2800х2070х25мм</v>
          </cell>
          <cell r="F467" t="str">
            <v>м.кв</v>
          </cell>
          <cell r="G467">
            <v>243.12</v>
          </cell>
        </row>
        <row r="468">
          <cell r="C468">
            <v>84308</v>
          </cell>
          <cell r="D468" t="str">
            <v>ДСП лам. Egger H 1394 Дуб Кремона песочный ST9 2800х2070х25мм</v>
          </cell>
          <cell r="F468" t="str">
            <v>м.кв</v>
          </cell>
          <cell r="G468">
            <v>226.56</v>
          </cell>
        </row>
        <row r="469">
          <cell r="C469">
            <v>85083</v>
          </cell>
          <cell r="D469" t="str">
            <v>ДСП лам. Egger H 1424 Файнлайн крем (Вудлайн кремовый)  ST22 2800х2070х25мм</v>
          </cell>
          <cell r="F469" t="str">
            <v>м.кв</v>
          </cell>
          <cell r="G469">
            <v>226.56</v>
          </cell>
        </row>
        <row r="470">
          <cell r="C470">
            <v>85521</v>
          </cell>
          <cell r="D470" t="str">
            <v>ДСП лам. Egger H 1428 Вудлайн мокка (Вудлай мокко) ST22 2800х2070х25мм</v>
          </cell>
          <cell r="F470" t="str">
            <v>м.кв</v>
          </cell>
          <cell r="G470">
            <v>226.56</v>
          </cell>
        </row>
        <row r="471">
          <cell r="C471">
            <v>96475</v>
          </cell>
          <cell r="D471" t="str">
            <v>ДСП лам. Egger H 1476 Сосна Авола шампань ST22 2800х2070х25мм</v>
          </cell>
          <cell r="F471" t="str">
            <v>м.кв</v>
          </cell>
          <cell r="G471">
            <v>241.56</v>
          </cell>
        </row>
        <row r="472">
          <cell r="C472">
            <v>87577</v>
          </cell>
          <cell r="D472" t="str">
            <v>ДСП лам. Egger H 1502 Ольха ST15 2800х2070х25мм</v>
          </cell>
          <cell r="F472" t="str">
            <v>м.кв</v>
          </cell>
          <cell r="G472">
            <v>215.22</v>
          </cell>
        </row>
        <row r="473">
          <cell r="C473">
            <v>84209</v>
          </cell>
          <cell r="D473" t="str">
            <v>ДСП лам. Egger H 1511 Бук Бавария ST15 2800х2070х25мм</v>
          </cell>
          <cell r="F473" t="str">
            <v>м.кв</v>
          </cell>
          <cell r="G473">
            <v>214.62</v>
          </cell>
        </row>
        <row r="474">
          <cell r="C474">
            <v>77772</v>
          </cell>
          <cell r="D474" t="str">
            <v>ДСП лам. Egger H 1555 Венге ST15 2800х2070х25мм</v>
          </cell>
          <cell r="F474" t="str">
            <v>м.кв</v>
          </cell>
          <cell r="G474">
            <v>214.62</v>
          </cell>
        </row>
        <row r="475">
          <cell r="C475">
            <v>85522</v>
          </cell>
          <cell r="D475" t="str">
            <v>ДСП лам. Egger H 1582 Бук Эльмау ST15 2800х2070х25мм</v>
          </cell>
          <cell r="F475" t="str">
            <v>м.кв</v>
          </cell>
          <cell r="G475">
            <v>214.62</v>
          </cell>
        </row>
        <row r="476">
          <cell r="C476">
            <v>78958</v>
          </cell>
          <cell r="D476" t="str">
            <v>ДСП лам. Egger H 1599 Бук тироль шоколадный ST15 2800х2070х25мм</v>
          </cell>
          <cell r="F476" t="str">
            <v>м.кв</v>
          </cell>
          <cell r="G476">
            <v>214.62</v>
          </cell>
        </row>
        <row r="477">
          <cell r="C477">
            <v>86299</v>
          </cell>
          <cell r="D477" t="str">
            <v>ДСП лам. Egger H 1696 Вишня Пьемонт ST15 2800х2070х25мм</v>
          </cell>
          <cell r="F477" t="str">
            <v>м.кв</v>
          </cell>
          <cell r="G477">
            <v>228.96</v>
          </cell>
        </row>
        <row r="478">
          <cell r="C478">
            <v>77417</v>
          </cell>
          <cell r="D478" t="str">
            <v>ДСП лам. Egger H 1699 Вишня Виктория ST15 2800х2070х25мм</v>
          </cell>
          <cell r="F478" t="str">
            <v>м.кв</v>
          </cell>
          <cell r="G478">
            <v>226.68</v>
          </cell>
        </row>
        <row r="479">
          <cell r="C479">
            <v>95744</v>
          </cell>
          <cell r="D479" t="str">
            <v>ДСП лам. Egger H 1709 Французский орех ST15 2800х2070х25мм</v>
          </cell>
          <cell r="F479" t="str">
            <v>м.кв</v>
          </cell>
          <cell r="G479">
            <v>214.62</v>
          </cell>
        </row>
        <row r="480">
          <cell r="C480">
            <v>77419</v>
          </cell>
          <cell r="D480" t="str">
            <v>ДСП лам. Egger H 1733 Береза Майнау ST9 2800х2070х25мм</v>
          </cell>
          <cell r="F480" t="str">
            <v>м.кв</v>
          </cell>
          <cell r="G480">
            <v>214.62</v>
          </cell>
        </row>
        <row r="481">
          <cell r="C481">
            <v>77770</v>
          </cell>
          <cell r="D481" t="str">
            <v>ДСП лам. Egger H 1950 Кальвадос натуральный ST15 2800х2070х25мм</v>
          </cell>
          <cell r="F481" t="str">
            <v>м.кв</v>
          </cell>
          <cell r="G481">
            <v>215.22</v>
          </cell>
        </row>
        <row r="482">
          <cell r="C482">
            <v>78959</v>
          </cell>
          <cell r="D482" t="str">
            <v>ДСП лам. Egger H 1951 Кальвадос красно-коричневый ST15 2800х2070х25мм</v>
          </cell>
          <cell r="F482" t="str">
            <v>м.кв</v>
          </cell>
          <cell r="G482">
            <v>215.22</v>
          </cell>
        </row>
        <row r="483">
          <cell r="C483">
            <v>84391</v>
          </cell>
          <cell r="D483" t="str">
            <v>ДСП лам. Egger H 3006 Зебрано песочно-бежевый (Зебрано песочный) ST22 2800х2070х25мм</v>
          </cell>
          <cell r="F483" t="str">
            <v>м.кв</v>
          </cell>
          <cell r="G483">
            <v>226.56</v>
          </cell>
        </row>
        <row r="484">
          <cell r="C484">
            <v>85633</v>
          </cell>
          <cell r="D484" t="str">
            <v>ДСП лам. Egger H 3025 Макассар ST15 2800х2070х25мм</v>
          </cell>
          <cell r="F484" t="str">
            <v>м.кв</v>
          </cell>
          <cell r="G484">
            <v>243.12</v>
          </cell>
        </row>
        <row r="485">
          <cell r="C485">
            <v>89472</v>
          </cell>
          <cell r="D485" t="str">
            <v>ДСП лам. Egger H 3070 Урбано натур.ST22 2800х2070х25мм</v>
          </cell>
          <cell r="F485" t="str">
            <v>м.кв</v>
          </cell>
          <cell r="G485">
            <v>243.12</v>
          </cell>
        </row>
        <row r="486">
          <cell r="C486" t="str">
            <v>Код</v>
          </cell>
          <cell r="D486" t="str">
            <v>Наименование товаров</v>
          </cell>
          <cell r="F486" t="str">
            <v>Цена</v>
          </cell>
        </row>
        <row r="487">
          <cell r="C487">
            <v>85212</v>
          </cell>
          <cell r="D487" t="str">
            <v>ДСП лам. Egger H 3128 Мерано натуральный ST15 2800х2070х25мм</v>
          </cell>
          <cell r="F487" t="str">
            <v>м.кв</v>
          </cell>
          <cell r="G487">
            <v>226.68</v>
          </cell>
        </row>
        <row r="488">
          <cell r="C488">
            <v>84330</v>
          </cell>
          <cell r="D488" t="str">
            <v>ДСП лам. Egger H 3304 Дуб Шато серый перламутровый ST9 2800х2070х25мм</v>
          </cell>
          <cell r="F488" t="str">
            <v>м.кв</v>
          </cell>
          <cell r="G488">
            <v>241.56</v>
          </cell>
        </row>
        <row r="489">
          <cell r="C489">
            <v>85628</v>
          </cell>
          <cell r="D489" t="str">
            <v>ДСП лам. Egger H 3306 Дуб Шато антрацит ST9 2800х2070х25мм</v>
          </cell>
          <cell r="F489" t="str">
            <v>м.кв</v>
          </cell>
          <cell r="G489">
            <v>241.56</v>
          </cell>
        </row>
        <row r="490">
          <cell r="C490">
            <v>34426</v>
          </cell>
          <cell r="D490" t="str">
            <v>ДСП лам. Egger H 3331 Дуб Небраска натуральный ST10 2800х2070х25мм</v>
          </cell>
          <cell r="F490" t="str">
            <v>м.кв</v>
          </cell>
          <cell r="G490">
            <v>255.6</v>
          </cell>
        </row>
        <row r="491">
          <cell r="C491">
            <v>85087</v>
          </cell>
          <cell r="D491" t="str">
            <v>ДСП лам. Egger H 3370 Дуб болотный коричневый ST22 2800х2070х25мм</v>
          </cell>
          <cell r="F491" t="str">
            <v>м.кв</v>
          </cell>
          <cell r="G491">
            <v>243.12</v>
          </cell>
        </row>
        <row r="492">
          <cell r="C492">
            <v>84833</v>
          </cell>
          <cell r="D492" t="str">
            <v>ДСП лам. Egger H 3410 Горная лиственница ST22 2800х2070х25мм</v>
          </cell>
          <cell r="F492" t="str">
            <v>м.кв</v>
          </cell>
          <cell r="G492">
            <v>243.12</v>
          </cell>
        </row>
        <row r="493">
          <cell r="C493">
            <v>85086</v>
          </cell>
          <cell r="D493" t="str">
            <v>ДСП лам. Egger H 3704 Орех Аида табак SТ15 2800х2070х25мм</v>
          </cell>
          <cell r="F493" t="str">
            <v>м.кв</v>
          </cell>
          <cell r="G493">
            <v>214.62</v>
          </cell>
        </row>
        <row r="494">
          <cell r="C494">
            <v>88773</v>
          </cell>
          <cell r="D494" t="str">
            <v>ДСП лам. Egger H 3734 Орех Дижон натуральный ST9 2800х2070х25мм</v>
          </cell>
          <cell r="F494" t="str">
            <v>м.кв</v>
          </cell>
          <cell r="G494">
            <v>226.56</v>
          </cell>
        </row>
        <row r="495">
          <cell r="C495">
            <v>86096</v>
          </cell>
          <cell r="D495" t="str">
            <v>ДСП лам. Egger U 108 Ванильный жёлтый (Ваниль) ST15 МЕНЯЕТСЯ! 2800х2070х25мм</v>
          </cell>
          <cell r="F495" t="str">
            <v>м.кв</v>
          </cell>
          <cell r="G495">
            <v>229.14</v>
          </cell>
        </row>
        <row r="496">
          <cell r="C496">
            <v>97821</v>
          </cell>
          <cell r="D496" t="str">
            <v>ДСП лам. Egger U 311  Бургундский красный (Бургундский) ST15 МЕНЯЕТСЯ! 2800х2070х25мм</v>
          </cell>
          <cell r="F496" t="str">
            <v>м.кв</v>
          </cell>
          <cell r="G496">
            <v>275.04000000000002</v>
          </cell>
        </row>
        <row r="497">
          <cell r="C497">
            <v>95734</v>
          </cell>
          <cell r="D497" t="str">
            <v>ДСП лам. Egger U 708 Светло-серый (Серый дымчатый) ST15 NEW МЕНЯЕТСЯ! 2800х2070х25мм</v>
          </cell>
          <cell r="F497" t="str">
            <v>м.кв</v>
          </cell>
          <cell r="G497">
            <v>229.14</v>
          </cell>
        </row>
        <row r="498">
          <cell r="C498">
            <v>88137</v>
          </cell>
          <cell r="D498" t="str">
            <v>ДСП лам. Egger U 999 Черный ST2 2800х2070х25мм</v>
          </cell>
          <cell r="F498" t="str">
            <v>м.кв</v>
          </cell>
          <cell r="G498">
            <v>229.14</v>
          </cell>
        </row>
        <row r="499">
          <cell r="C499">
            <v>27890</v>
          </cell>
          <cell r="D499" t="str">
            <v>ДСП лам. Egger W 908 Белый базовый SМ 2800х2070х25мм</v>
          </cell>
          <cell r="F499" t="str">
            <v>м.кв</v>
          </cell>
          <cell r="G499">
            <v>220.98</v>
          </cell>
        </row>
        <row r="500">
          <cell r="C500">
            <v>85082</v>
          </cell>
          <cell r="D500" t="str">
            <v>ДСП лам. Egger W 980 Белый платиновый (Платиновый белый)  ST2 2800х2070х25мм</v>
          </cell>
          <cell r="F500" t="str">
            <v>м.кв</v>
          </cell>
          <cell r="G500">
            <v>213.6</v>
          </cell>
        </row>
        <row r="502">
          <cell r="C502">
            <v>26706</v>
          </cell>
          <cell r="D502" t="str">
            <v>ДСП лам. Egger H 1582 Бук Эльмау ST15 2800х2070х38мм</v>
          </cell>
          <cell r="F502" t="str">
            <v>м.кв</v>
          </cell>
          <cell r="G502">
            <v>318.3</v>
          </cell>
        </row>
        <row r="503">
          <cell r="C503">
            <v>30251</v>
          </cell>
          <cell r="D503" t="str">
            <v>ДСП лам. Egger H 3070 Урбано натур. ST22 2800х2070х28мм</v>
          </cell>
          <cell r="F503" t="str">
            <v>м.кв</v>
          </cell>
          <cell r="G503">
            <v>279.77999999999997</v>
          </cell>
        </row>
        <row r="504">
          <cell r="C504">
            <v>33142</v>
          </cell>
          <cell r="D504" t="str">
            <v>ДСП лам. Egger U702 Кашемир серый (Кашемир) ST9 2800х2070х38мм</v>
          </cell>
          <cell r="F504" t="str">
            <v>м.кв</v>
          </cell>
          <cell r="G504">
            <v>355.14</v>
          </cell>
        </row>
        <row r="505">
          <cell r="C505">
            <v>92691</v>
          </cell>
          <cell r="D505" t="str">
            <v>ДСП лам. Egger W 980 Белый платиновый (Платиновый белый)  ST2 2800х2070х28мм</v>
          </cell>
          <cell r="F505" t="str">
            <v>м.кв</v>
          </cell>
          <cell r="G505">
            <v>233.82</v>
          </cell>
        </row>
        <row r="507">
          <cell r="C507">
            <v>26958</v>
          </cell>
          <cell r="D507" t="str">
            <v>ДСП лам. Egger F274 Бетон светлый ST9 2800х2070х19мм</v>
          </cell>
          <cell r="F507" t="str">
            <v>м.кв</v>
          </cell>
          <cell r="G507">
            <v>217.44</v>
          </cell>
        </row>
        <row r="508">
          <cell r="C508">
            <v>26959</v>
          </cell>
          <cell r="D508" t="str">
            <v>ДСП лам. Egger H 3325 Дуб Гладстоун табак ST28 2800х2070х19мм</v>
          </cell>
          <cell r="F508" t="str">
            <v>м.кв</v>
          </cell>
          <cell r="G508">
            <v>217.44</v>
          </cell>
        </row>
        <row r="509">
          <cell r="C509">
            <v>26966</v>
          </cell>
          <cell r="D509" t="str">
            <v>ДСП лам. Egger U 732 Серый пыльный (асфальт) ST15 МЕНЯЕТСЯ! 2800х2070х19мм</v>
          </cell>
          <cell r="F509" t="str">
            <v>м.кв</v>
          </cell>
          <cell r="G509">
            <v>217.44</v>
          </cell>
        </row>
        <row r="511">
          <cell r="C511">
            <v>25788</v>
          </cell>
          <cell r="D511" t="str">
            <v>Egger "Flammex" F509 ST2 2800х2070х18мм</v>
          </cell>
          <cell r="F511" t="str">
            <v>м.кв</v>
          </cell>
          <cell r="G511">
            <v>450.96</v>
          </cell>
        </row>
        <row r="512">
          <cell r="C512">
            <v>18000</v>
          </cell>
          <cell r="D512" t="str">
            <v>Egger "Flammex" H 1555 ST15 2800х2070х18мм</v>
          </cell>
          <cell r="F512" t="str">
            <v>м.кв</v>
          </cell>
          <cell r="G512">
            <v>420.36</v>
          </cell>
        </row>
        <row r="513">
          <cell r="C513">
            <v>17999</v>
          </cell>
          <cell r="D513" t="str">
            <v>Egger "Flammex" W 1000 ST2 2800х2070х18мм</v>
          </cell>
          <cell r="F513" t="str">
            <v>м.кв</v>
          </cell>
          <cell r="G513">
            <v>425.94</v>
          </cell>
        </row>
        <row r="514">
          <cell r="C514">
            <v>17998</v>
          </cell>
          <cell r="D514" t="str">
            <v>Egger "Flammex" W 1000 ST9 2800х2070х18мм</v>
          </cell>
          <cell r="F514" t="str">
            <v>м.кв</v>
          </cell>
          <cell r="G514">
            <v>425.94</v>
          </cell>
        </row>
        <row r="515">
          <cell r="C515">
            <v>18001</v>
          </cell>
          <cell r="D515" t="str">
            <v>МДФ "Flammex" W1000 ST30 2800х2070х19мм</v>
          </cell>
          <cell r="F515" t="str">
            <v>м.кв</v>
          </cell>
          <cell r="G515">
            <v>584.64</v>
          </cell>
        </row>
        <row r="517">
          <cell r="C517">
            <v>99261</v>
          </cell>
          <cell r="D517" t="str">
            <v>ДСП лам. Egger H 1698 ST15  Вишня Ламбардо натуральная влагост.P5/V100 CE 2800х2070х18мм</v>
          </cell>
          <cell r="F517" t="str">
            <v>м.кв</v>
          </cell>
          <cell r="G517">
            <v>360.6</v>
          </cell>
        </row>
        <row r="518">
          <cell r="C518">
            <v>12026</v>
          </cell>
          <cell r="D518" t="str">
            <v>ДСП лам. Egger U 108  Ванильный жёлтый (Ваниль) SТ15 влагост.P5/V100 CE МЕНЯЕТСЯ! 2800х2070х25мм</v>
          </cell>
          <cell r="F518" t="str">
            <v>м.кв</v>
          </cell>
          <cell r="G518">
            <v>449.28</v>
          </cell>
        </row>
        <row r="519">
          <cell r="C519">
            <v>26142</v>
          </cell>
          <cell r="D519" t="str">
            <v>ДСП лам. Egger U 108 Ванильный жёлтый (Ваниль) SТ15  *25 мм  влагост.P3 МЕНЯЕТСЯ! 2800х2070х25мм</v>
          </cell>
          <cell r="F519" t="str">
            <v>м.кв</v>
          </cell>
          <cell r="G519">
            <v>388.26</v>
          </cell>
        </row>
        <row r="520">
          <cell r="C520">
            <v>97961</v>
          </cell>
          <cell r="D520" t="str">
            <v>ДСП лам. Egger U 332 Оранжевый SТ15    влагост.P5/V100 CE  МЕНЯЕТСЯ! 2800х2070х28мм</v>
          </cell>
          <cell r="F520" t="str">
            <v>м.кв</v>
          </cell>
          <cell r="G520">
            <v>573.12</v>
          </cell>
        </row>
        <row r="521">
          <cell r="C521">
            <v>26086</v>
          </cell>
          <cell r="D521" t="str">
            <v>ДСП лам. Egger U 708  SТ15   влагост. Р3  *25 мм МЕНЯЕТСЯ! 2800х2070х25мм</v>
          </cell>
          <cell r="F521" t="str">
            <v>м.кв</v>
          </cell>
          <cell r="G521">
            <v>388.26</v>
          </cell>
        </row>
        <row r="522">
          <cell r="C522">
            <v>18254</v>
          </cell>
          <cell r="D522" t="str">
            <v>ДСП лам. Egger U 708  SТ15   влагост. Р3 МЕНЯЕТСЯ! 2800х2070х16мм</v>
          </cell>
          <cell r="F522" t="str">
            <v>м.кв</v>
          </cell>
          <cell r="G522">
            <v>289.74</v>
          </cell>
        </row>
        <row r="523">
          <cell r="C523">
            <v>18106</v>
          </cell>
          <cell r="D523" t="str">
            <v>ДСП лам. Egger U 763 Серый перламутровый ST15   влагост.P5/V100 CЕ МЕНЯЕТСЯ! 2800х2070х16мм</v>
          </cell>
          <cell r="F523" t="str">
            <v>м.кв</v>
          </cell>
          <cell r="G523">
            <v>331.2</v>
          </cell>
        </row>
        <row r="524">
          <cell r="C524">
            <v>13749</v>
          </cell>
          <cell r="D524" t="str">
            <v>ДСП лам. Egger U 763 Серый перламутровый ST15   влагост.P5/V100 CЕ МЕНЯЕТСЯ! 2800х2070х25мм</v>
          </cell>
          <cell r="F524" t="str">
            <v>м.кв</v>
          </cell>
          <cell r="G524">
            <v>456.78</v>
          </cell>
        </row>
        <row r="525">
          <cell r="C525">
            <v>10123</v>
          </cell>
          <cell r="D525" t="str">
            <v>ДСП лам. Egger W 908 SM Белый  влагост. Р3 MR (new  E1 HYDRO P3 CE ) 2800х2070х16мм</v>
          </cell>
          <cell r="F525" t="str">
            <v>м.кв</v>
          </cell>
          <cell r="G525">
            <v>265.56</v>
          </cell>
        </row>
        <row r="526">
          <cell r="C526">
            <v>99764</v>
          </cell>
          <cell r="D526" t="str">
            <v>ДСП лам. Egger W 908 SM Белый  влагост. Р3 MR (new E1 HYDRO P3 CE) 2800х2070х18мм</v>
          </cell>
          <cell r="F526" t="str">
            <v>м.кв</v>
          </cell>
          <cell r="G526">
            <v>287.45999999999998</v>
          </cell>
        </row>
        <row r="527">
          <cell r="C527">
            <v>25702</v>
          </cell>
          <cell r="D527" t="str">
            <v>ДСП лам. Egger W 908 SТ2 Белый  влагост. Р3 MR 2800х2070х25мм</v>
          </cell>
          <cell r="F527" t="str">
            <v>м.кв</v>
          </cell>
          <cell r="G527">
            <v>352.5</v>
          </cell>
        </row>
        <row r="528">
          <cell r="C528">
            <v>90421</v>
          </cell>
          <cell r="D528" t="str">
            <v>ДСП лам. Egger W 908 SТ2 Белый  влагост. Р3 MR (new E1 HYDRO P3 CE) 2800х2070х16мм</v>
          </cell>
          <cell r="F528" t="str">
            <v>м.кв</v>
          </cell>
          <cell r="G528">
            <v>265.56</v>
          </cell>
        </row>
        <row r="529">
          <cell r="C529">
            <v>82681</v>
          </cell>
          <cell r="D529" t="str">
            <v>ДСП лам. Egger W 908 SТ2 Белый  влагост. Р3 MR (new E1 HYDRO P3 CE) 2800х2070х18мм</v>
          </cell>
          <cell r="F529" t="str">
            <v>м.кв</v>
          </cell>
          <cell r="G529">
            <v>287.45999999999998</v>
          </cell>
        </row>
        <row r="530">
          <cell r="C530">
            <v>87903</v>
          </cell>
          <cell r="D530" t="str">
            <v>ДСП лам. Egger W 908 SТ2 Белый  повыш. водост./сверхпрочная P5 2800х2070х18мм</v>
          </cell>
          <cell r="F530" t="str">
            <v>м.кв</v>
          </cell>
          <cell r="G530">
            <v>335.22</v>
          </cell>
        </row>
        <row r="531">
          <cell r="C531">
            <v>94752</v>
          </cell>
          <cell r="D531" t="str">
            <v>ДСП лам. Egger W 980 SТ2 Платинум Белый   влагост.P5/V100 CE 2800х2070х28мм</v>
          </cell>
          <cell r="F531" t="str">
            <v>м.кв</v>
          </cell>
          <cell r="G531">
            <v>495.36</v>
          </cell>
        </row>
        <row r="532">
          <cell r="C532">
            <v>95098</v>
          </cell>
          <cell r="D532" t="str">
            <v>ДСП лам. Egger W 980 SТ2 Платинум Белый   влагост.P5/V100 CE 2800х2070х25мм</v>
          </cell>
          <cell r="F532" t="str">
            <v>м.кв</v>
          </cell>
          <cell r="G532">
            <v>459.66</v>
          </cell>
        </row>
        <row r="535">
          <cell r="C535">
            <v>12304</v>
          </cell>
          <cell r="D535" t="str">
            <v>МДФ EGGER двухсторонний U 999 ST30 Черный 2800х2070х10мм</v>
          </cell>
          <cell r="F535" t="str">
            <v>м.кв</v>
          </cell>
          <cell r="G535">
            <v>376.38</v>
          </cell>
        </row>
        <row r="536">
          <cell r="C536">
            <v>93461</v>
          </cell>
          <cell r="D536" t="str">
            <v>МДФ EGGER двухсторонний W 1000 ST30 Белый 2800х2070х10мм</v>
          </cell>
          <cell r="F536" t="str">
            <v>м.кв</v>
          </cell>
          <cell r="G536">
            <v>388.8</v>
          </cell>
        </row>
        <row r="538">
          <cell r="C538">
            <v>95841</v>
          </cell>
          <cell r="D538" t="str">
            <v>ДСП лам. Egger H 1111 Снейквуд ST30 ГЛЯНЕЦ 2800х2070х18мм</v>
          </cell>
          <cell r="F538" t="str">
            <v>м.кв</v>
          </cell>
          <cell r="G538">
            <v>436.8</v>
          </cell>
        </row>
        <row r="539">
          <cell r="C539">
            <v>83957</v>
          </cell>
          <cell r="D539" t="str">
            <v>ДСП лам. Egger U 108  Ванильный жёлтый (Ваниль) ST30 ГЛЯНЕЦ 2800х2070х18мм</v>
          </cell>
          <cell r="F539" t="str">
            <v>м.кв</v>
          </cell>
          <cell r="G539">
            <v>413.64</v>
          </cell>
        </row>
        <row r="540">
          <cell r="C540">
            <v>83958</v>
          </cell>
          <cell r="D540" t="str">
            <v>ДСП лам. Egger U 311  Бургундский красный (Бургундский) ST30 ГЛЯНЕЦ 2800х2070х18мм</v>
          </cell>
          <cell r="F540" t="str">
            <v>м.кв</v>
          </cell>
          <cell r="G540">
            <v>436.8</v>
          </cell>
        </row>
        <row r="541">
          <cell r="C541">
            <v>34023</v>
          </cell>
          <cell r="D541" t="str">
            <v>ДСП лам. Egger U 732 Серый пыльный ST30 ГЛЯНЕЦ  NEW2017 2800х2070х18мм</v>
          </cell>
          <cell r="F541" t="str">
            <v>м.кв</v>
          </cell>
          <cell r="G541">
            <v>452.16</v>
          </cell>
        </row>
        <row r="542">
          <cell r="C542">
            <v>83959</v>
          </cell>
          <cell r="D542" t="str">
            <v>ДСП лам. Egger U 961 Чёрный графит (Графит) ST30 ГЛЯНЕЦ 2800х2070х18мм</v>
          </cell>
          <cell r="F542" t="str">
            <v>м.кв</v>
          </cell>
          <cell r="G542">
            <v>436.8</v>
          </cell>
        </row>
        <row r="543">
          <cell r="C543">
            <v>83963</v>
          </cell>
          <cell r="D543" t="str">
            <v>ДСП лам. Egger U 999 Черный ST30 ГЛЯНЕЦ 2800х2070х18мм</v>
          </cell>
          <cell r="F543" t="str">
            <v>м.кв</v>
          </cell>
          <cell r="G543">
            <v>452.1</v>
          </cell>
        </row>
        <row r="544">
          <cell r="C544">
            <v>83964</v>
          </cell>
          <cell r="D544" t="str">
            <v>ДСП лам. Egger W 1000 ST30 Белый премиум ГЛЯНЕЦ 2800х2070х18мм</v>
          </cell>
          <cell r="F544" t="str">
            <v>м.кв</v>
          </cell>
          <cell r="G544">
            <v>390.6</v>
          </cell>
        </row>
        <row r="545">
          <cell r="C545">
            <v>34024</v>
          </cell>
          <cell r="D545" t="str">
            <v>ДСП лам. Egger W 1100 Белый Альпийский ST30 ГЛЯНЕЦ  NEW2017 2800х2070х18мм</v>
          </cell>
          <cell r="F545" t="str">
            <v>м.кв</v>
          </cell>
          <cell r="G545">
            <v>452.16</v>
          </cell>
        </row>
        <row r="546">
          <cell r="C546">
            <v>83965</v>
          </cell>
          <cell r="D546" t="str">
            <v>ДСП лам. Egger Н 3025 Макассар ST30 ГЛЯНЕЦ 2800х2070х18мм</v>
          </cell>
          <cell r="F546" t="str">
            <v>м.кв</v>
          </cell>
          <cell r="G546">
            <v>436.8</v>
          </cell>
        </row>
        <row r="547">
          <cell r="C547">
            <v>87165</v>
          </cell>
          <cell r="D547" t="str">
            <v>ДСП лам. Egger Н 3128 Мерано натуральный ST30 ГЛЯНЕЦ 2800х2070х18мм</v>
          </cell>
          <cell r="F547" t="str">
            <v>м.кв</v>
          </cell>
          <cell r="G547">
            <v>177.48</v>
          </cell>
        </row>
        <row r="549">
          <cell r="C549">
            <v>13495</v>
          </cell>
          <cell r="D549" t="str">
            <v>Е0 (F****) ДСП лам. Egger  F 509 Алюминий ST2 2800х2070х18мм</v>
          </cell>
          <cell r="F549" t="str">
            <v>м.кв</v>
          </cell>
          <cell r="G549">
            <v>309.89999999999998</v>
          </cell>
        </row>
        <row r="550">
          <cell r="C550">
            <v>13484</v>
          </cell>
          <cell r="D550" t="str">
            <v>Е0 (F****) ДСП лам. Egger  H 1137  Дуб Сорано (феррара) черно-коричн.ST11 2800х2070х18мм</v>
          </cell>
          <cell r="F550" t="str">
            <v>м.кв</v>
          </cell>
          <cell r="G550">
            <v>245.76</v>
          </cell>
        </row>
        <row r="551">
          <cell r="C551">
            <v>13486</v>
          </cell>
          <cell r="D551" t="str">
            <v>Е0 (F****) ДСП лам. Egger  H 1394 Дуб кремона песочный ST9 2800х2070х18мм</v>
          </cell>
          <cell r="F551" t="str">
            <v>м.кв</v>
          </cell>
          <cell r="G551">
            <v>245.76</v>
          </cell>
        </row>
        <row r="552">
          <cell r="C552">
            <v>13438</v>
          </cell>
          <cell r="D552" t="str">
            <v>Е0 (F****) ДСП лам. Egger  H 1424 Файнлайн крем (Вудлайн кремовый)  ST22 2800х2070х18мм</v>
          </cell>
          <cell r="F552" t="str">
            <v>м.кв</v>
          </cell>
          <cell r="G552">
            <v>264.42</v>
          </cell>
        </row>
        <row r="553">
          <cell r="C553">
            <v>13496</v>
          </cell>
          <cell r="D553" t="str">
            <v>Е0 (F****) ДСП лам. Egger  H 1511 Бук бавария  ST15 2800х2070х18мм</v>
          </cell>
          <cell r="F553" t="str">
            <v>м.кв</v>
          </cell>
          <cell r="G553">
            <v>232.56</v>
          </cell>
        </row>
        <row r="554">
          <cell r="C554">
            <v>13483</v>
          </cell>
          <cell r="D554" t="str">
            <v>Е0 (F****) ДСП лам. Egger  H 1555 Венге ST15 2800х2070х18мм</v>
          </cell>
          <cell r="F554" t="str">
            <v>м.кв</v>
          </cell>
          <cell r="G554">
            <v>232.56</v>
          </cell>
        </row>
        <row r="555">
          <cell r="C555">
            <v>13439</v>
          </cell>
          <cell r="D555" t="str">
            <v>Е0 (F****) ДСП лам. Egger  H 1733 Береза Майнау ST9 2800х2070х18мм</v>
          </cell>
          <cell r="F555" t="str">
            <v>м.кв</v>
          </cell>
          <cell r="G555">
            <v>245.76</v>
          </cell>
        </row>
        <row r="556">
          <cell r="C556">
            <v>13482</v>
          </cell>
          <cell r="D556" t="str">
            <v>Е0 (F****) ДСП лам. Egger  H 3704 Орех Аида табак ST15 2800х2070х18мм</v>
          </cell>
          <cell r="F556" t="str">
            <v>м.кв</v>
          </cell>
          <cell r="G556">
            <v>245.76</v>
          </cell>
        </row>
        <row r="557">
          <cell r="C557">
            <v>13485</v>
          </cell>
          <cell r="D557" t="str">
            <v>Е0 (F****) ДСП лам. Egger  H 3775 Орех теннесси нат.ST9 2800х2070х18мм</v>
          </cell>
          <cell r="F557" t="str">
            <v>м.кв</v>
          </cell>
          <cell r="G557">
            <v>264.42</v>
          </cell>
        </row>
        <row r="558">
          <cell r="C558">
            <v>13440</v>
          </cell>
          <cell r="D558" t="str">
            <v>Е0 (F****) ДСП лам. Egger  U 104 Алебастр (Алебастр) белый ST15 2800х2070х18мм</v>
          </cell>
          <cell r="F558" t="str">
            <v>м.кв</v>
          </cell>
          <cell r="G558">
            <v>249.24</v>
          </cell>
        </row>
        <row r="559">
          <cell r="C559">
            <v>13480</v>
          </cell>
          <cell r="D559" t="str">
            <v>Е0 (F****) ДСП лам. Egger  U 108 Ванильный жёлтый (Ваниль) ST15 2800х2070х18мм</v>
          </cell>
          <cell r="F559" t="str">
            <v>м.кв</v>
          </cell>
          <cell r="G559">
            <v>249.24</v>
          </cell>
        </row>
        <row r="560">
          <cell r="C560">
            <v>13487</v>
          </cell>
          <cell r="D560" t="str">
            <v>Е0 (F****) ДСП лам. Egger  U 116 Жасмин  розовый ST15 НЕ СКЛ 2800х2070х18мм</v>
          </cell>
          <cell r="F560" t="str">
            <v>м.кв</v>
          </cell>
          <cell r="G560">
            <v>249.24</v>
          </cell>
        </row>
        <row r="561">
          <cell r="C561">
            <v>13497</v>
          </cell>
          <cell r="D561" t="str">
            <v>Е0 (F****) ДСП лам. Egger  U 129 Солнечный желтый ST15 2800х2070х18мм</v>
          </cell>
          <cell r="F561" t="str">
            <v>м.кв</v>
          </cell>
          <cell r="G561">
            <v>302.58</v>
          </cell>
        </row>
        <row r="562">
          <cell r="C562">
            <v>13498</v>
          </cell>
          <cell r="D562" t="str">
            <v>Е0 (F****) ДСП лам. Egger  U 336 Орхидея  ST9  НЕ СКЛ 2800х2070х18мм</v>
          </cell>
          <cell r="F562" t="str">
            <v>м.кв</v>
          </cell>
          <cell r="G562">
            <v>302.58</v>
          </cell>
        </row>
        <row r="563">
          <cell r="C563">
            <v>13499</v>
          </cell>
          <cell r="D563" t="str">
            <v>Е0 (F****) ДСП лам. Egger  U 522 Голубой горизонт  ST15 НЕ СКЛ 2800х2070х18мм</v>
          </cell>
          <cell r="F563" t="str">
            <v>м.кв</v>
          </cell>
          <cell r="G563">
            <v>282.48</v>
          </cell>
        </row>
        <row r="564">
          <cell r="C564">
            <v>13500</v>
          </cell>
          <cell r="D564" t="str">
            <v>Е0 (F****) ДСП лам. Egger  U 634 Зеленый бархат  ST15 НЕ СКЛ 2800х2070х18мм</v>
          </cell>
          <cell r="F564" t="str">
            <v>м.кв</v>
          </cell>
          <cell r="G564">
            <v>302.58</v>
          </cell>
        </row>
        <row r="565">
          <cell r="C565">
            <v>33923</v>
          </cell>
          <cell r="D565" t="str">
            <v>Е0 (F****) ДСП лам. Egger  U 727  Серый камень SM 2800х2070х18мм</v>
          </cell>
          <cell r="F565" t="str">
            <v>м.кв</v>
          </cell>
          <cell r="G565">
            <v>219.84</v>
          </cell>
        </row>
        <row r="566">
          <cell r="C566">
            <v>13488</v>
          </cell>
          <cell r="D566" t="str">
            <v>Е0 (F****) ДСП лам. Egger  U 775  Бело-Серый ST15 (Серый дымчатый NEW) 2800х2070х18мм</v>
          </cell>
          <cell r="F566" t="str">
            <v>м.кв</v>
          </cell>
          <cell r="G566">
            <v>249.24</v>
          </cell>
        </row>
        <row r="567">
          <cell r="C567">
            <v>13490</v>
          </cell>
          <cell r="D567" t="str">
            <v>Е0 (F****) ДСП лам. Egger  U 999 Черный ST2 2800х2070х18мм</v>
          </cell>
          <cell r="F567" t="str">
            <v>м.кв</v>
          </cell>
          <cell r="G567">
            <v>249.24</v>
          </cell>
        </row>
        <row r="568">
          <cell r="C568">
            <v>13481</v>
          </cell>
          <cell r="D568" t="str">
            <v>Е0 (F****) ДСП лам. Egger  W 1000 Белый премиум ST9 2800х2070х18мм</v>
          </cell>
          <cell r="F568" t="str">
            <v>м.кв</v>
          </cell>
          <cell r="G568">
            <v>274.68</v>
          </cell>
        </row>
        <row r="569">
          <cell r="C569">
            <v>13492</v>
          </cell>
          <cell r="D569" t="str">
            <v>Е0 (F****) ДСП лам. Egger  Н 1111 Снейквуд ST15  НЕ СКЛ 2800х2070х18мм</v>
          </cell>
          <cell r="F569" t="str">
            <v>м.кв</v>
          </cell>
          <cell r="G569">
            <v>280.56</v>
          </cell>
        </row>
        <row r="570">
          <cell r="C570">
            <v>13494</v>
          </cell>
          <cell r="D570" t="str">
            <v>Е0 (F****) ДСП лам. Egger  Н 1428 Вудлайн мокко  ST22 2800х2070х18мм</v>
          </cell>
          <cell r="F570" t="str">
            <v>м.кв</v>
          </cell>
          <cell r="G570">
            <v>264.42</v>
          </cell>
        </row>
        <row r="571">
          <cell r="C571">
            <v>13479</v>
          </cell>
          <cell r="D571" t="str">
            <v>Е0 (F****) ДСП лам. Egger  Н 1599 Бук тироль шоколадный ST15 2800х2070х18мм</v>
          </cell>
          <cell r="F571" t="str">
            <v>м.кв</v>
          </cell>
          <cell r="G571">
            <v>232.56</v>
          </cell>
        </row>
        <row r="572">
          <cell r="C572">
            <v>13489</v>
          </cell>
          <cell r="D572" t="str">
            <v>Е0 (F****) ДСП лам. Egger  Н 1698 Вишня ломбардо нат. ST15 2800х2070х18мм</v>
          </cell>
          <cell r="F572" t="str">
            <v>м.кв</v>
          </cell>
          <cell r="G572">
            <v>232.56</v>
          </cell>
        </row>
        <row r="573">
          <cell r="C573">
            <v>13493</v>
          </cell>
          <cell r="D573" t="str">
            <v>Е0 (F****) ДСП лам. Egger  Н 3006 Зебрано песочный  ST22 2800х2070х18мм</v>
          </cell>
          <cell r="F573" t="str">
            <v>м.кв</v>
          </cell>
          <cell r="G573">
            <v>245.76</v>
          </cell>
        </row>
        <row r="574">
          <cell r="C574">
            <v>13491</v>
          </cell>
          <cell r="D574" t="str">
            <v>Е0 (F****) ДСП лам. Egger  Н 3389 Дуб натуральный светлый ST11 2800х2070х18мм</v>
          </cell>
          <cell r="F574" t="str">
            <v>м.кв</v>
          </cell>
          <cell r="G574">
            <v>245.76</v>
          </cell>
        </row>
        <row r="576">
          <cell r="C576">
            <v>29408</v>
          </cell>
          <cell r="D576" t="str">
            <v>Компакт-ламинат Egger Black Core F274 ST9 2790х2060х12мм</v>
          </cell>
          <cell r="F576" t="str">
            <v>м.кв</v>
          </cell>
          <cell r="G576">
            <v>2392.92</v>
          </cell>
        </row>
        <row r="577">
          <cell r="C577">
            <v>17762</v>
          </cell>
          <cell r="D577" t="str">
            <v>Компакт-ламинат Egger F275 ST9  * 2790х2060х13мм</v>
          </cell>
          <cell r="F577" t="str">
            <v>м.кв</v>
          </cell>
          <cell r="G577">
            <v>2330.88</v>
          </cell>
        </row>
        <row r="578">
          <cell r="C578">
            <v>26757</v>
          </cell>
          <cell r="D578" t="str">
            <v>Компакт-ламинат Egger U999 CGS ST2 * 2790х2060х13мм</v>
          </cell>
          <cell r="F578" t="str">
            <v>м.кв</v>
          </cell>
          <cell r="G578">
            <v>2563.5</v>
          </cell>
        </row>
        <row r="579">
          <cell r="C579">
            <v>17959</v>
          </cell>
          <cell r="D579" t="str">
            <v>Компакт-ламинат Egger W1000 BCS (белое ядро) * 2790х2060х6мм</v>
          </cell>
          <cell r="F579" t="str">
            <v>м.кв</v>
          </cell>
          <cell r="G579">
            <v>2208.12</v>
          </cell>
        </row>
        <row r="580">
          <cell r="C580">
            <v>17761</v>
          </cell>
          <cell r="D580" t="str">
            <v>Компакт-ламинат Egger W1000 BCS (белое ядро) ST2 * 2790х2060х13мм</v>
          </cell>
          <cell r="F580" t="str">
            <v>м.кв</v>
          </cell>
          <cell r="G580">
            <v>3417.84</v>
          </cell>
        </row>
        <row r="581">
          <cell r="C581">
            <v>17960</v>
          </cell>
          <cell r="D581" t="str">
            <v>Компакт-ламинат Egger W1000 CGS (черное ядро) * 2790х2060х6мм</v>
          </cell>
          <cell r="F581" t="str">
            <v>м.кв</v>
          </cell>
          <cell r="G581">
            <v>1510.86</v>
          </cell>
        </row>
        <row r="583">
          <cell r="C583" t="str">
            <v>Код</v>
          </cell>
          <cell r="D583" t="str">
            <v>Наименование товаров</v>
          </cell>
          <cell r="F583" t="str">
            <v>Цена</v>
          </cell>
        </row>
        <row r="585">
          <cell r="C585">
            <v>25348</v>
          </cell>
          <cell r="D585" t="str">
            <v>МДФ EGGER Perfect Sense U104 Алебастр ST2/ PG + инструкция! 2800х2070х18мм</v>
          </cell>
          <cell r="F585" t="str">
            <v>м.кв</v>
          </cell>
          <cell r="G585">
            <v>940.92</v>
          </cell>
        </row>
        <row r="586">
          <cell r="C586">
            <v>25893</v>
          </cell>
          <cell r="D586" t="str">
            <v>МДФ EGGER Perfect Sense U323 Красный перец ST2/ PG (не завозим) + инструкция! 2800х2070х18мм</v>
          </cell>
          <cell r="F586" t="str">
            <v>м.кв</v>
          </cell>
          <cell r="G586">
            <v>940.92</v>
          </cell>
        </row>
        <row r="587">
          <cell r="C587">
            <v>25349</v>
          </cell>
          <cell r="D587" t="str">
            <v>МДФ EGGER Perfect Sense U763 Серый перламутр.ST2/ PG + инструкция! 2800х2070х18мм</v>
          </cell>
          <cell r="F587" t="str">
            <v>м.кв</v>
          </cell>
          <cell r="G587">
            <v>940.92</v>
          </cell>
        </row>
        <row r="588">
          <cell r="C588">
            <v>25360</v>
          </cell>
          <cell r="D588" t="str">
            <v>МДФ EGGER Perfect Sense U999 Черный ST2/ PG (не завозим) + инструкция! 2800х2070х18мм</v>
          </cell>
          <cell r="F588" t="str">
            <v>м.кв</v>
          </cell>
          <cell r="G588">
            <v>940.92</v>
          </cell>
        </row>
        <row r="589">
          <cell r="C589">
            <v>24402</v>
          </cell>
          <cell r="D589" t="str">
            <v>МДФ EGGER Perfect Sense W 1000 Белый ST2/PG + инструкция! 2800х2070х18мм</v>
          </cell>
          <cell r="F589" t="str">
            <v>м.кв</v>
          </cell>
          <cell r="G589">
            <v>940.92</v>
          </cell>
        </row>
        <row r="590">
          <cell r="C590">
            <v>26075</v>
          </cell>
          <cell r="D590" t="str">
            <v>МДФ EGGER Perfect Sense Н3025 Макасар ST2 / PG (не завозим) + инструкция! 2800х2070х18мм</v>
          </cell>
          <cell r="F590" t="str">
            <v>м.кв</v>
          </cell>
          <cell r="G590">
            <v>940.92</v>
          </cell>
        </row>
        <row r="592">
          <cell r="C592">
            <v>25353</v>
          </cell>
          <cell r="D592" t="str">
            <v>МДФ EGGER Perfect Sense U222 Кремовый ST2/ PM + инструкция! 2800х2070х18мм</v>
          </cell>
          <cell r="F592" t="str">
            <v>м.кв</v>
          </cell>
          <cell r="G592">
            <v>1111.98</v>
          </cell>
        </row>
        <row r="593">
          <cell r="C593">
            <v>25350</v>
          </cell>
          <cell r="D593" t="str">
            <v>МДФ EGGER Perfect Sense U702 Кашемир ST2/ PM + инструкция! 2800х2070х18мм</v>
          </cell>
          <cell r="F593" t="str">
            <v>м.кв</v>
          </cell>
          <cell r="G593">
            <v>1111.98</v>
          </cell>
        </row>
        <row r="594">
          <cell r="C594">
            <v>25351</v>
          </cell>
          <cell r="D594" t="str">
            <v>МДФ EGGER Perfect Sense U708 Серый дымчатый ST2/ PM  (Светло-серый NEW) + инструкция! 2800х2070х18мм</v>
          </cell>
          <cell r="F594" t="str">
            <v>м.кв</v>
          </cell>
          <cell r="G594">
            <v>1111.98</v>
          </cell>
        </row>
        <row r="595">
          <cell r="C595">
            <v>25352</v>
          </cell>
          <cell r="D595" t="str">
            <v>МДФ EGGER Perfect Sense U727 Серый камень ST2/ PM + инструкция! 2800х2070х18мм</v>
          </cell>
          <cell r="F595" t="str">
            <v>м.кв</v>
          </cell>
          <cell r="G595">
            <v>1111.98</v>
          </cell>
        </row>
        <row r="596">
          <cell r="C596">
            <v>25354</v>
          </cell>
          <cell r="D596" t="str">
            <v>МДФ EGGER Perfect Sense U732 Серый асфальт ST2/ PM + инструкция! 2800х2070х18мм</v>
          </cell>
          <cell r="F596" t="str">
            <v>м.кв</v>
          </cell>
          <cell r="G596">
            <v>1111.98</v>
          </cell>
        </row>
        <row r="597">
          <cell r="C597">
            <v>25359</v>
          </cell>
          <cell r="D597" t="str">
            <v>МДФ EGGER Perfect Sense U999 Черный ST2/ PM  + инструкция! 2800х2070х18мм</v>
          </cell>
          <cell r="F597" t="str">
            <v>м.кв</v>
          </cell>
          <cell r="G597">
            <v>1111.98</v>
          </cell>
        </row>
        <row r="598">
          <cell r="C598">
            <v>24403</v>
          </cell>
          <cell r="D598" t="str">
            <v>МДФ EGGER Perfect Sense W 1000 Белый  ST2/ PM + инструкция! 2800х2070х18мм</v>
          </cell>
          <cell r="F598" t="str">
            <v>м.кв</v>
          </cell>
          <cell r="G598">
            <v>1111.98</v>
          </cell>
        </row>
        <row r="600">
          <cell r="C600">
            <v>31872</v>
          </cell>
          <cell r="D600" t="str">
            <v>МДФ EGGER H 1511 Бук баварский ST15 односторонний 2800х2070х19мм</v>
          </cell>
          <cell r="F600" t="str">
            <v>м.кв</v>
          </cell>
          <cell r="G600">
            <v>304.56</v>
          </cell>
        </row>
        <row r="601">
          <cell r="C601">
            <v>22689</v>
          </cell>
          <cell r="D601" t="str">
            <v>МДФ EGGER H 1518 Бук натуральный ST15 2800х2070х10мм</v>
          </cell>
          <cell r="F601" t="str">
            <v>м.кв</v>
          </cell>
          <cell r="G601">
            <v>204.66</v>
          </cell>
        </row>
        <row r="602">
          <cell r="C602">
            <v>22691</v>
          </cell>
          <cell r="D602" t="str">
            <v>МДФ EGGER H 1518 Бук натуральный ST15 2800х2070х18мм</v>
          </cell>
          <cell r="F602" t="str">
            <v>м.кв</v>
          </cell>
          <cell r="G602">
            <v>309.42</v>
          </cell>
        </row>
        <row r="603">
          <cell r="C603">
            <v>22688</v>
          </cell>
          <cell r="D603" t="str">
            <v>МДФ EGGER H 3129 Мерано коричневый ST9 2800х2070х10мм</v>
          </cell>
          <cell r="F603" t="str">
            <v>м.кв</v>
          </cell>
          <cell r="G603">
            <v>204.66</v>
          </cell>
        </row>
        <row r="604">
          <cell r="C604">
            <v>22690</v>
          </cell>
          <cell r="D604" t="str">
            <v>МДФ EGGER H 3129 Мерано коричневый ST9 2800х2070х18мм</v>
          </cell>
          <cell r="F604" t="str">
            <v>м.кв</v>
          </cell>
          <cell r="G604">
            <v>309.42</v>
          </cell>
        </row>
        <row r="605">
          <cell r="C605">
            <v>29183</v>
          </cell>
          <cell r="D605" t="str">
            <v>МДФ EGGER H 3368 Натуральный  Дуб Ланкастер ST22 двухст. 2800х2070х10мм</v>
          </cell>
          <cell r="F605" t="str">
            <v>м.кв</v>
          </cell>
          <cell r="G605">
            <v>253.62</v>
          </cell>
        </row>
        <row r="606">
          <cell r="C606">
            <v>27445</v>
          </cell>
          <cell r="D606" t="str">
            <v>МДФ EGGER H 3368 Натуральный  Дуб Ланкастер ST22 двухст. 2800х2070х18мм</v>
          </cell>
          <cell r="F606" t="str">
            <v>м.кв</v>
          </cell>
          <cell r="G606">
            <v>344.7</v>
          </cell>
        </row>
        <row r="607">
          <cell r="C607">
            <v>81510</v>
          </cell>
          <cell r="D607" t="str">
            <v>МДФ EGGER двухсторонний U 222 ST15 Кремовый 2800х2070х18мм</v>
          </cell>
          <cell r="F607" t="str">
            <v>м.кв</v>
          </cell>
          <cell r="G607">
            <v>368.7</v>
          </cell>
        </row>
        <row r="608">
          <cell r="C608">
            <v>26955</v>
          </cell>
          <cell r="D608" t="str">
            <v>МДФ EGGER двухсторонний U7081 Серый дымчатый ST9/ST9 2800х1310х19мм</v>
          </cell>
          <cell r="F608" t="str">
            <v>м.кв</v>
          </cell>
          <cell r="G608">
            <v>872.94</v>
          </cell>
        </row>
        <row r="609">
          <cell r="C609">
            <v>81508</v>
          </cell>
          <cell r="D609" t="str">
            <v>МДФ EGGER двухсторонний U777 ST15 Cерый Платиновый 2800х2070х18мм</v>
          </cell>
          <cell r="F609" t="str">
            <v>м.кв</v>
          </cell>
          <cell r="G609">
            <v>368.7</v>
          </cell>
        </row>
        <row r="610">
          <cell r="C610">
            <v>26956</v>
          </cell>
          <cell r="D610" t="str">
            <v>МДФ EGGER двухсторонний U9631 Антрацыт ST9/ST9 2800х1310х19мм</v>
          </cell>
          <cell r="F610" t="str">
            <v>м.кв</v>
          </cell>
          <cell r="G610">
            <v>872.94</v>
          </cell>
        </row>
        <row r="611">
          <cell r="C611">
            <v>27249</v>
          </cell>
          <cell r="D611" t="str">
            <v>МДФ EGGER двухсторонний W1001 Серый дымчатый ST9/ST9 2800х1310х19мм</v>
          </cell>
          <cell r="F611" t="str">
            <v>м.кв</v>
          </cell>
          <cell r="G611">
            <v>872.94</v>
          </cell>
        </row>
        <row r="612">
          <cell r="C612">
            <v>81509</v>
          </cell>
          <cell r="D612" t="str">
            <v>МДФ EGGER двухсторонний Н 1582 ST15 Бук Эльмау 2800х2070х18мм</v>
          </cell>
          <cell r="F612" t="str">
            <v>м.кв</v>
          </cell>
          <cell r="G612">
            <v>378.48</v>
          </cell>
        </row>
        <row r="613">
          <cell r="C613">
            <v>33751</v>
          </cell>
          <cell r="D613" t="str">
            <v>МДФ EGGER лакированный H 5362 Дуб Ферарра светлый 2800х2090х3мм</v>
          </cell>
          <cell r="F613" t="str">
            <v>м.кв</v>
          </cell>
          <cell r="G613">
            <v>107.7</v>
          </cell>
        </row>
        <row r="614">
          <cell r="C614">
            <v>33752</v>
          </cell>
          <cell r="D614" t="str">
            <v>МДФ EGGER лакированный H 5389 Дуб Ферарра черно-коричневый 2800х2090х3мм</v>
          </cell>
          <cell r="F614" t="str">
            <v>м.кв</v>
          </cell>
          <cell r="G614">
            <v>107.7</v>
          </cell>
        </row>
        <row r="616">
          <cell r="C616">
            <v>31527</v>
          </cell>
          <cell r="D616" t="str">
            <v>Пластик Egger декорированный F041 ST15 x 2800х1310х0,8мм</v>
          </cell>
          <cell r="F616" t="str">
            <v>м.кв</v>
          </cell>
          <cell r="G616">
            <v>440.64</v>
          </cell>
        </row>
        <row r="617">
          <cell r="C617">
            <v>13154</v>
          </cell>
          <cell r="D617" t="str">
            <v>Пластик Egger декорированный F275 ST9 х 2800х1310х0,8мм</v>
          </cell>
          <cell r="F617" t="str">
            <v>м.кв</v>
          </cell>
          <cell r="G617">
            <v>465.42</v>
          </cell>
        </row>
        <row r="618">
          <cell r="C618">
            <v>18241</v>
          </cell>
          <cell r="D618" t="str">
            <v>Пластик Egger декорированный F509 ST2 x 2800х1310х0,8мм</v>
          </cell>
          <cell r="F618" t="str">
            <v>м.кв</v>
          </cell>
          <cell r="G618">
            <v>440.64</v>
          </cell>
        </row>
        <row r="619">
          <cell r="C619">
            <v>30265</v>
          </cell>
          <cell r="D619" t="str">
            <v>Пластик Egger декорированный H 3753 Лиственница Монтана кантр. ST22 х 2800х1310х0,8мм</v>
          </cell>
          <cell r="F619" t="str">
            <v>м.кв</v>
          </cell>
          <cell r="G619">
            <v>449.88</v>
          </cell>
        </row>
        <row r="620">
          <cell r="C620">
            <v>16504</v>
          </cell>
          <cell r="D620" t="str">
            <v>Пластик Egger декорированный U104 ST15 х0,8 2800х1310х0,8мм</v>
          </cell>
          <cell r="F620" t="str">
            <v>м.кв</v>
          </cell>
          <cell r="G620">
            <v>416.46</v>
          </cell>
        </row>
        <row r="621">
          <cell r="C621">
            <v>18148</v>
          </cell>
          <cell r="D621" t="str">
            <v>Пластик Egger декорированный U107 ST9 х0,8 2800х1310х0,8мм</v>
          </cell>
          <cell r="F621" t="str">
            <v>м.кв</v>
          </cell>
          <cell r="G621">
            <v>422.22</v>
          </cell>
        </row>
        <row r="622">
          <cell r="C622">
            <v>18149</v>
          </cell>
          <cell r="D622" t="str">
            <v>Пластик Egger декорированный U108 ST15 х0,8 2800х1310х0,8мм</v>
          </cell>
          <cell r="F622" t="str">
            <v>м.кв</v>
          </cell>
          <cell r="G622">
            <v>416.46</v>
          </cell>
        </row>
        <row r="623">
          <cell r="C623">
            <v>18150</v>
          </cell>
          <cell r="D623" t="str">
            <v>Пластик Egger декорированный U113 ST15 х0,8 2800х1310х0,8мм</v>
          </cell>
          <cell r="F623" t="str">
            <v>м.кв</v>
          </cell>
          <cell r="G623">
            <v>416.46</v>
          </cell>
        </row>
        <row r="624">
          <cell r="C624">
            <v>18151</v>
          </cell>
          <cell r="D624" t="str">
            <v>Пластик Egger декорированный U114 ST15 х0,8 2800х1310х0,8мм</v>
          </cell>
          <cell r="F624" t="str">
            <v>м.кв</v>
          </cell>
          <cell r="G624">
            <v>429.72</v>
          </cell>
        </row>
        <row r="625">
          <cell r="C625">
            <v>18152</v>
          </cell>
          <cell r="D625" t="str">
            <v>Пластик Egger декорированный U116 ST15 х0,8 2800х1310х0,8мм</v>
          </cell>
          <cell r="F625" t="str">
            <v>м.кв</v>
          </cell>
          <cell r="G625">
            <v>416.46</v>
          </cell>
        </row>
        <row r="626">
          <cell r="C626">
            <v>18156</v>
          </cell>
          <cell r="D626" t="str">
            <v>Пластик Egger декорированный U156 ST9 х0,8 2800х1310х0,8мм</v>
          </cell>
          <cell r="F626" t="str">
            <v>м.кв</v>
          </cell>
          <cell r="G626">
            <v>422.22</v>
          </cell>
        </row>
        <row r="627">
          <cell r="C627">
            <v>18158</v>
          </cell>
          <cell r="D627" t="str">
            <v>Пластик Egger декорированный U206 ST9 х0,8 2800х1310х0,8мм</v>
          </cell>
          <cell r="F627" t="str">
            <v>м.кв</v>
          </cell>
          <cell r="G627">
            <v>429.72</v>
          </cell>
        </row>
        <row r="628">
          <cell r="C628">
            <v>18161</v>
          </cell>
          <cell r="D628" t="str">
            <v>Пластик Egger декорированный U212 ST15 х0,8 2800х1310х0,8мм</v>
          </cell>
          <cell r="F628" t="str">
            <v>м.кв</v>
          </cell>
          <cell r="G628">
            <v>416.46</v>
          </cell>
        </row>
        <row r="629">
          <cell r="C629">
            <v>18162</v>
          </cell>
          <cell r="D629" t="str">
            <v>Пластик Egger декорированный U311 ST15 х0,8 2800х1310х0,8мм</v>
          </cell>
          <cell r="F629" t="str">
            <v>м.кв</v>
          </cell>
          <cell r="G629">
            <v>429.72</v>
          </cell>
        </row>
        <row r="630">
          <cell r="C630">
            <v>18168</v>
          </cell>
          <cell r="D630" t="str">
            <v>Пластик Egger декорированный U321 ST15 х0,8 2800х1310х0,8мм</v>
          </cell>
          <cell r="F630" t="str">
            <v>м.кв</v>
          </cell>
          <cell r="G630">
            <v>422.22</v>
          </cell>
        </row>
        <row r="631">
          <cell r="C631">
            <v>18170</v>
          </cell>
          <cell r="D631" t="str">
            <v>Пластик Egger декорированный U332 ST15 х0,8 2800х1310х0,8мм</v>
          </cell>
          <cell r="F631" t="str">
            <v>м.кв</v>
          </cell>
          <cell r="G631">
            <v>436.02</v>
          </cell>
        </row>
        <row r="632">
          <cell r="C632">
            <v>18174</v>
          </cell>
          <cell r="D632" t="str">
            <v>Пластик Egger декорированный U708 ST15 х0,8 2800х1310х0,8мм</v>
          </cell>
          <cell r="F632" t="str">
            <v>м.кв</v>
          </cell>
          <cell r="G632">
            <v>416.46</v>
          </cell>
        </row>
        <row r="633">
          <cell r="C633">
            <v>18175</v>
          </cell>
          <cell r="D633" t="str">
            <v>Пластик Egger декорированный U763 ST15 х0,8 2800х1310х0,8мм</v>
          </cell>
          <cell r="F633" t="str">
            <v>м.кв</v>
          </cell>
          <cell r="G633">
            <v>416.46</v>
          </cell>
        </row>
        <row r="634">
          <cell r="C634">
            <v>18177</v>
          </cell>
          <cell r="D634" t="str">
            <v>Пластик Egger декорированный U763 ST18 х0,8 2800х1310х0,8мм</v>
          </cell>
          <cell r="F634" t="str">
            <v>м.кв</v>
          </cell>
          <cell r="G634">
            <v>516.66</v>
          </cell>
        </row>
        <row r="635">
          <cell r="C635">
            <v>18179</v>
          </cell>
          <cell r="D635" t="str">
            <v>Пластик Egger декорированный U961 ST2 х0,8 2800х1310х0,8мм</v>
          </cell>
          <cell r="F635" t="str">
            <v>м.кв</v>
          </cell>
          <cell r="G635">
            <v>416.46</v>
          </cell>
        </row>
        <row r="636">
          <cell r="C636">
            <v>18182</v>
          </cell>
          <cell r="D636" t="str">
            <v>Пластик Egger декорированный U999 ST18 х0,8 2800х1310х0,8мм</v>
          </cell>
          <cell r="F636" t="str">
            <v>м.кв</v>
          </cell>
          <cell r="G636">
            <v>516.66</v>
          </cell>
        </row>
        <row r="637">
          <cell r="C637">
            <v>18180</v>
          </cell>
          <cell r="D637" t="str">
            <v>Пластик Egger декорированный U999 ST2 х0,8 2800х1310х0,8мм</v>
          </cell>
          <cell r="F637" t="str">
            <v>м.кв</v>
          </cell>
          <cell r="G637">
            <v>416.46</v>
          </cell>
        </row>
        <row r="638">
          <cell r="C638">
            <v>18147</v>
          </cell>
          <cell r="D638" t="str">
            <v>Пластик Egger декорированный W 1000 ST18  х 2800х1310х0,8мм</v>
          </cell>
          <cell r="F638" t="str">
            <v>м.кв</v>
          </cell>
          <cell r="G638">
            <v>516.66</v>
          </cell>
        </row>
        <row r="639">
          <cell r="C639">
            <v>18146</v>
          </cell>
          <cell r="D639" t="str">
            <v>Пластик Egger декорированный W 1000 ST9  х 2800х1310х0,8мм</v>
          </cell>
          <cell r="F639" t="str">
            <v>м.кв</v>
          </cell>
          <cell r="G639">
            <v>421.62</v>
          </cell>
        </row>
        <row r="640">
          <cell r="C640">
            <v>18107</v>
          </cell>
          <cell r="D640" t="str">
            <v>Пластик Egger декорированный W 908 ST2  х 2800х1310х0,8мм</v>
          </cell>
          <cell r="F640" t="str">
            <v>м.кв</v>
          </cell>
          <cell r="G640">
            <v>400.32</v>
          </cell>
        </row>
        <row r="641">
          <cell r="C641">
            <v>18105</v>
          </cell>
          <cell r="D641" t="str">
            <v>Пластик Egger декорированный W 908 SМ х 2800х1310х0,8мм</v>
          </cell>
          <cell r="F641" t="str">
            <v>м.кв</v>
          </cell>
          <cell r="G641">
            <v>400.32</v>
          </cell>
        </row>
        <row r="642">
          <cell r="C642">
            <v>18109</v>
          </cell>
          <cell r="D642" t="str">
            <v>Пластик Egger декорированный W 980 SМ х 2800х1310х0,8мм</v>
          </cell>
          <cell r="F642" t="str">
            <v>м.кв</v>
          </cell>
          <cell r="G642">
            <v>405.54</v>
          </cell>
        </row>
        <row r="643">
          <cell r="C643">
            <v>18187</v>
          </cell>
          <cell r="D643" t="str">
            <v>Пластик Egger декорированный Н 1129  ST15 х 2800х1310х0,8мм</v>
          </cell>
          <cell r="F643" t="str">
            <v>м.кв</v>
          </cell>
          <cell r="G643">
            <v>449.88</v>
          </cell>
        </row>
        <row r="644">
          <cell r="C644">
            <v>13055</v>
          </cell>
          <cell r="D644" t="str">
            <v>Пластик Egger декорированный Н 1137  ST11 х 2800х1310х0,8мм</v>
          </cell>
          <cell r="F644" t="str">
            <v>м.кв</v>
          </cell>
          <cell r="G644">
            <v>444.66</v>
          </cell>
        </row>
        <row r="645">
          <cell r="C645">
            <v>18188</v>
          </cell>
          <cell r="D645" t="str">
            <v>Пластик Egger декорированный Н 1145  ST10 х 2800х1310х0,8мм</v>
          </cell>
          <cell r="F645" t="str">
            <v>м.кв</v>
          </cell>
          <cell r="G645">
            <v>455.64</v>
          </cell>
        </row>
        <row r="646">
          <cell r="C646">
            <v>18189</v>
          </cell>
          <cell r="D646" t="str">
            <v>Пластик Egger декорированный Н 1146  ST10 х 2800х1310х0,8мм</v>
          </cell>
          <cell r="F646" t="str">
            <v>м.кв</v>
          </cell>
          <cell r="G646">
            <v>455.64</v>
          </cell>
        </row>
        <row r="647">
          <cell r="C647">
            <v>16014</v>
          </cell>
          <cell r="D647" t="str">
            <v>Пластик Egger декорированный Н 1151 ST10 Дуб Аутентик коричневый х 2800х1310х0,8мм</v>
          </cell>
          <cell r="F647" t="str">
            <v>м.кв</v>
          </cell>
          <cell r="G647">
            <v>455.64</v>
          </cell>
        </row>
        <row r="648">
          <cell r="C648">
            <v>18190</v>
          </cell>
          <cell r="D648" t="str">
            <v>Пластик Egger декорированный Н 1215  ST22 х 2800х1310х0,8мм</v>
          </cell>
          <cell r="F648" t="str">
            <v>м.кв</v>
          </cell>
          <cell r="G648">
            <v>449.88</v>
          </cell>
        </row>
        <row r="649">
          <cell r="C649">
            <v>18191</v>
          </cell>
          <cell r="D649" t="str">
            <v>Пластик Egger декорированный Н 1267  ST22 х 2800х1310х0,8мм</v>
          </cell>
          <cell r="F649" t="str">
            <v>м.кв</v>
          </cell>
          <cell r="G649">
            <v>455.64</v>
          </cell>
        </row>
        <row r="650">
          <cell r="C650">
            <v>16013</v>
          </cell>
          <cell r="D650" t="str">
            <v>Пластик Egger декорированный Н 1277 ST9 Акация лейкленд светлая  х 2800х1310х0,8мм</v>
          </cell>
          <cell r="F650" t="str">
            <v>м.кв</v>
          </cell>
          <cell r="G650">
            <v>449.88</v>
          </cell>
        </row>
        <row r="651">
          <cell r="C651">
            <v>18192</v>
          </cell>
          <cell r="D651" t="str">
            <v>Пластик Egger декорированный Н 1298  ST22 х 2800х1310х0,8мм</v>
          </cell>
          <cell r="F651" t="str">
            <v>м.кв</v>
          </cell>
          <cell r="G651">
            <v>449.88</v>
          </cell>
        </row>
        <row r="652">
          <cell r="C652">
            <v>18193</v>
          </cell>
          <cell r="D652" t="str">
            <v>Пластик Egger декорированный Н 1334  ST9 х 2800х1310х0,8мм</v>
          </cell>
          <cell r="F652" t="str">
            <v>м.кв</v>
          </cell>
          <cell r="G652">
            <v>438.9</v>
          </cell>
        </row>
        <row r="653">
          <cell r="C653">
            <v>18194</v>
          </cell>
          <cell r="D653" t="str">
            <v>Пластик Egger декорированный Н 1372  ST22 х 2800х1310х0,8мм</v>
          </cell>
          <cell r="F653" t="str">
            <v>м.кв</v>
          </cell>
          <cell r="G653">
            <v>449.88</v>
          </cell>
        </row>
        <row r="654">
          <cell r="C654">
            <v>18195</v>
          </cell>
          <cell r="D654" t="str">
            <v>Пластик Egger декорированный Н 1394  ST9 х 2800х1310х0,8мм</v>
          </cell>
          <cell r="F654" t="str">
            <v>м.кв</v>
          </cell>
          <cell r="G654">
            <v>444.66</v>
          </cell>
        </row>
        <row r="655">
          <cell r="C655">
            <v>18196</v>
          </cell>
          <cell r="D655" t="str">
            <v>Пластик Egger декорированный Н 1424  ST22 х 2800х1310х0,8мм</v>
          </cell>
          <cell r="F655" t="str">
            <v>м.кв</v>
          </cell>
          <cell r="G655">
            <v>449.88</v>
          </cell>
        </row>
        <row r="656">
          <cell r="C656">
            <v>18197</v>
          </cell>
          <cell r="D656" t="str">
            <v>Пластик Egger декорированный Н 1428  ST22 х 2800х1310х0,8мм</v>
          </cell>
          <cell r="F656" t="str">
            <v>м.кв</v>
          </cell>
          <cell r="G656">
            <v>449.88</v>
          </cell>
        </row>
        <row r="657">
          <cell r="C657">
            <v>18198</v>
          </cell>
          <cell r="D657" t="str">
            <v>Пластик Egger декорированный Н 1476  ST22 х 2800х1310х0,8мм</v>
          </cell>
          <cell r="F657" t="str">
            <v>м.кв</v>
          </cell>
          <cell r="G657">
            <v>449.88</v>
          </cell>
        </row>
        <row r="658">
          <cell r="C658">
            <v>18199</v>
          </cell>
          <cell r="D658" t="str">
            <v>Пластик Egger декорированный Н 1484  ST22 х 2800х1310х0,8мм</v>
          </cell>
          <cell r="F658" t="str">
            <v>м.кв</v>
          </cell>
          <cell r="G658">
            <v>455.64</v>
          </cell>
        </row>
        <row r="659">
          <cell r="C659">
            <v>18201</v>
          </cell>
          <cell r="D659" t="str">
            <v>Пластик Egger декорированный Н 1511  ST15 х 2800х1310х0,8мм</v>
          </cell>
          <cell r="F659" t="str">
            <v>м.кв</v>
          </cell>
          <cell r="G659">
            <v>438.9</v>
          </cell>
        </row>
        <row r="660">
          <cell r="C660">
            <v>18202</v>
          </cell>
          <cell r="D660" t="str">
            <v>Пластик Egger декорированный Н 1521  ST15 х 2800х1310х0,8мм</v>
          </cell>
          <cell r="F660" t="str">
            <v>м.кв</v>
          </cell>
          <cell r="G660">
            <v>438.9</v>
          </cell>
        </row>
        <row r="661">
          <cell r="C661">
            <v>17785</v>
          </cell>
          <cell r="D661" t="str">
            <v>Пластик Egger декорированный Н 1555 ST15  *0,8 мм 2800х1310х0,8мм</v>
          </cell>
          <cell r="F661" t="str">
            <v>м.кв</v>
          </cell>
          <cell r="G661">
            <v>438.9</v>
          </cell>
        </row>
        <row r="662">
          <cell r="C662">
            <v>18203</v>
          </cell>
          <cell r="D662" t="str">
            <v>Пластик Egger декорированный Н 1582 ST15  *0,8 мм 2800х1310х0,8мм</v>
          </cell>
          <cell r="F662" t="str">
            <v>м.кв</v>
          </cell>
          <cell r="G662">
            <v>438.9</v>
          </cell>
        </row>
        <row r="663">
          <cell r="C663">
            <v>18204</v>
          </cell>
          <cell r="D663" t="str">
            <v>Пластик Egger декорированный Н 1586 ST15  *0,8 мм 2800х1310х0,8мм</v>
          </cell>
          <cell r="F663" t="str">
            <v>м.кв</v>
          </cell>
          <cell r="G663">
            <v>438.9</v>
          </cell>
        </row>
        <row r="664">
          <cell r="C664">
            <v>15341</v>
          </cell>
          <cell r="D664" t="str">
            <v>Пластик Egger декорированный Н 1599  ST15 х 2800х1310х0,8мм</v>
          </cell>
          <cell r="F664" t="str">
            <v>м.кв</v>
          </cell>
          <cell r="G664">
            <v>438.9</v>
          </cell>
        </row>
        <row r="665">
          <cell r="C665">
            <v>18205</v>
          </cell>
          <cell r="D665" t="str">
            <v>Пластик Egger декорированный Н 1615  ST9 х 2800х1310х0,8мм</v>
          </cell>
          <cell r="F665" t="str">
            <v>м.кв</v>
          </cell>
          <cell r="G665">
            <v>444.66</v>
          </cell>
        </row>
        <row r="666">
          <cell r="C666">
            <v>18206</v>
          </cell>
          <cell r="D666" t="str">
            <v>Пластик Egger декорированный Н 1698  ST15 х 2800х1310х0,8мм</v>
          </cell>
          <cell r="F666" t="str">
            <v>м.кв</v>
          </cell>
          <cell r="G666">
            <v>438.9</v>
          </cell>
        </row>
        <row r="667">
          <cell r="C667">
            <v>18207</v>
          </cell>
          <cell r="D667" t="str">
            <v>Пластик Egger декорированный Н 1706  ST15 х 2800х1310х0,8мм</v>
          </cell>
          <cell r="F667" t="str">
            <v>м.кв</v>
          </cell>
          <cell r="G667">
            <v>438.9</v>
          </cell>
        </row>
        <row r="668">
          <cell r="C668">
            <v>18208</v>
          </cell>
          <cell r="D668" t="str">
            <v>Пластик Egger декорированный Н 1709  ST15 х 2800х1310х0,8мм</v>
          </cell>
          <cell r="F668" t="str">
            <v>м.кв</v>
          </cell>
          <cell r="G668">
            <v>438.9</v>
          </cell>
        </row>
        <row r="669">
          <cell r="C669">
            <v>18209</v>
          </cell>
          <cell r="D669" t="str">
            <v>Пластик Egger декорированный Н 1733  ST9 х 2800х1310х0,8мм</v>
          </cell>
          <cell r="F669" t="str">
            <v>м.кв</v>
          </cell>
          <cell r="G669">
            <v>444.66</v>
          </cell>
        </row>
        <row r="670">
          <cell r="C670">
            <v>18210</v>
          </cell>
          <cell r="D670" t="str">
            <v>Пластик Egger декорированный Н 1950  ST15 х 2800х1310х0,8мм</v>
          </cell>
          <cell r="F670" t="str">
            <v>м.кв</v>
          </cell>
          <cell r="G670">
            <v>438.9</v>
          </cell>
        </row>
        <row r="671">
          <cell r="C671">
            <v>18211</v>
          </cell>
          <cell r="D671" t="str">
            <v>Пластик Egger декорированный Н 1951  ST15 х 2800х1310х0,8мм</v>
          </cell>
          <cell r="F671" t="str">
            <v>м.кв</v>
          </cell>
          <cell r="G671">
            <v>438.9</v>
          </cell>
        </row>
        <row r="672">
          <cell r="C672">
            <v>18212</v>
          </cell>
          <cell r="D672" t="str">
            <v>Пластик Egger декорированный Н 3005  ST22 х 2800х1310х0,8мм</v>
          </cell>
          <cell r="F672" t="str">
            <v>м.кв</v>
          </cell>
          <cell r="G672">
            <v>449.88</v>
          </cell>
        </row>
        <row r="673">
          <cell r="C673">
            <v>18213</v>
          </cell>
          <cell r="D673" t="str">
            <v>Пластик Egger декорированный Н 3006  ST22 х 2800х1310х0,8мм</v>
          </cell>
          <cell r="F673" t="str">
            <v>м.кв</v>
          </cell>
          <cell r="G673">
            <v>444.66</v>
          </cell>
        </row>
        <row r="674">
          <cell r="C674">
            <v>18214</v>
          </cell>
          <cell r="D674" t="str">
            <v>Пластик Egger декорированный Н 3012  ST22 х 2800х1310х0,8мм</v>
          </cell>
          <cell r="F674" t="str">
            <v>м.кв</v>
          </cell>
          <cell r="G674">
            <v>449.88</v>
          </cell>
        </row>
        <row r="675">
          <cell r="C675">
            <v>18249</v>
          </cell>
          <cell r="D675" t="str">
            <v>Пластик Egger декорированный Н 3025  ST30 х 3050х1310х0,8мм</v>
          </cell>
          <cell r="F675" t="str">
            <v>м.кв</v>
          </cell>
          <cell r="G675">
            <v>516.66</v>
          </cell>
        </row>
        <row r="676">
          <cell r="C676">
            <v>96729</v>
          </cell>
          <cell r="D676" t="str">
            <v>Пластик Egger декорированный Н 3025 Макассар ST15 х 2800х1310х0,8мм</v>
          </cell>
          <cell r="F676" t="str">
            <v>м.кв</v>
          </cell>
          <cell r="G676">
            <v>449.88</v>
          </cell>
        </row>
        <row r="677">
          <cell r="C677">
            <v>18215</v>
          </cell>
          <cell r="D677" t="str">
            <v>Пластик Egger декорированный Н 3030  ST9 х 2800х1310х0,8мм</v>
          </cell>
          <cell r="F677" t="str">
            <v>м.кв</v>
          </cell>
          <cell r="G677">
            <v>444.66</v>
          </cell>
        </row>
        <row r="678">
          <cell r="C678">
            <v>18216</v>
          </cell>
          <cell r="D678" t="str">
            <v>Пластик Egger декорированный Н 3031  ST9 х 2800х1310х0,8мм</v>
          </cell>
          <cell r="F678" t="str">
            <v>м.кв</v>
          </cell>
          <cell r="G678">
            <v>444.66</v>
          </cell>
        </row>
        <row r="679">
          <cell r="C679">
            <v>18217</v>
          </cell>
          <cell r="D679" t="str">
            <v>Пластик Egger декорированный Н 3058  ST22 х 2800х1310х0,8мм</v>
          </cell>
          <cell r="F679" t="str">
            <v>м.кв</v>
          </cell>
          <cell r="G679">
            <v>449.88</v>
          </cell>
        </row>
        <row r="680">
          <cell r="C680" t="str">
            <v>Код</v>
          </cell>
          <cell r="D680" t="str">
            <v>Наименование товаров</v>
          </cell>
          <cell r="F680" t="str">
            <v>Цена</v>
          </cell>
        </row>
        <row r="681">
          <cell r="C681">
            <v>18218</v>
          </cell>
          <cell r="D681" t="str">
            <v>Пластик Egger декорированный Н 3070  ST22 х 2800х1310х0,8мм</v>
          </cell>
          <cell r="F681" t="str">
            <v>м.кв</v>
          </cell>
          <cell r="G681">
            <v>449.88</v>
          </cell>
        </row>
        <row r="682">
          <cell r="C682">
            <v>18219</v>
          </cell>
          <cell r="D682" t="str">
            <v>Пластик Egger декорированный Н 3078  ST22 х 2800х1310х0,8мм</v>
          </cell>
          <cell r="F682" t="str">
            <v>м.кв</v>
          </cell>
          <cell r="G682">
            <v>455.64</v>
          </cell>
        </row>
        <row r="683">
          <cell r="C683">
            <v>18220</v>
          </cell>
          <cell r="D683" t="str">
            <v>Пластик Egger декорированный Н 3080  ST15 х 2800х1310х0,8мм</v>
          </cell>
          <cell r="F683" t="str">
            <v>м.кв</v>
          </cell>
          <cell r="G683">
            <v>444.66</v>
          </cell>
        </row>
        <row r="684">
          <cell r="C684">
            <v>18221</v>
          </cell>
          <cell r="D684" t="str">
            <v>Пластик Egger декорированный Н 3081  ST22 х 2800х1310х0,8мм</v>
          </cell>
          <cell r="F684" t="str">
            <v>м.кв</v>
          </cell>
          <cell r="G684">
            <v>449.88</v>
          </cell>
        </row>
        <row r="685">
          <cell r="C685">
            <v>18222</v>
          </cell>
          <cell r="D685" t="str">
            <v>Пластик Egger декорированный Н 3114  ST9 х 2800х1310х0,8мм</v>
          </cell>
          <cell r="F685" t="str">
            <v>м.кв</v>
          </cell>
          <cell r="G685">
            <v>455.64</v>
          </cell>
        </row>
        <row r="686">
          <cell r="C686">
            <v>18223</v>
          </cell>
          <cell r="D686" t="str">
            <v>Пластик Egger декорированный Н 3128  ST15 х 2800х1310х0,8мм</v>
          </cell>
          <cell r="F686" t="str">
            <v>м.кв</v>
          </cell>
          <cell r="G686">
            <v>444.66</v>
          </cell>
        </row>
        <row r="687">
          <cell r="C687">
            <v>18224</v>
          </cell>
          <cell r="D687" t="str">
            <v>Пластик Egger декорированный Н 3129  ST9 х 2800х1310х0,8мм</v>
          </cell>
          <cell r="F687" t="str">
            <v>м.кв</v>
          </cell>
          <cell r="G687">
            <v>444.66</v>
          </cell>
        </row>
        <row r="688">
          <cell r="C688">
            <v>18226</v>
          </cell>
          <cell r="D688" t="str">
            <v>Пластик Egger декорированный Н 3304  ST9 х 2800х1310х0,8мм</v>
          </cell>
          <cell r="F688" t="str">
            <v>м.кв</v>
          </cell>
          <cell r="G688">
            <v>449.88</v>
          </cell>
        </row>
        <row r="689">
          <cell r="C689">
            <v>18227</v>
          </cell>
          <cell r="D689" t="str">
            <v>Пластик Egger декорированный Н 3306  ST9 х 2800х1310х0,8мм</v>
          </cell>
          <cell r="F689" t="str">
            <v>м.кв</v>
          </cell>
          <cell r="G689">
            <v>449.88</v>
          </cell>
        </row>
        <row r="690">
          <cell r="C690">
            <v>14827</v>
          </cell>
          <cell r="D690" t="str">
            <v>Пластик Egger декорированный Н 3331  ST10 х 2800х1310х0,8мм</v>
          </cell>
          <cell r="F690" t="str">
            <v>м.кв</v>
          </cell>
          <cell r="G690">
            <v>455.64</v>
          </cell>
        </row>
        <row r="691">
          <cell r="C691">
            <v>18228</v>
          </cell>
          <cell r="D691" t="str">
            <v>Пластик Egger декорированный Н 3353  ST11 х 2800х1310х0,8мм</v>
          </cell>
          <cell r="F691" t="str">
            <v>м.кв</v>
          </cell>
          <cell r="G691">
            <v>449.88</v>
          </cell>
        </row>
        <row r="692">
          <cell r="C692">
            <v>18230</v>
          </cell>
          <cell r="D692" t="str">
            <v>Пластик Egger декорированный Н 3389  ST11 х 2800х1310х0,8мм</v>
          </cell>
          <cell r="F692" t="str">
            <v>м.кв</v>
          </cell>
          <cell r="G692">
            <v>444.66</v>
          </cell>
        </row>
        <row r="693">
          <cell r="C693">
            <v>18231</v>
          </cell>
          <cell r="D693" t="str">
            <v>Пластик Egger декорированный Н 3399  ST11 х 2800х1310х0,8мм</v>
          </cell>
          <cell r="F693" t="str">
            <v>м.кв</v>
          </cell>
          <cell r="G693">
            <v>449.88</v>
          </cell>
        </row>
        <row r="694">
          <cell r="C694">
            <v>18232</v>
          </cell>
          <cell r="D694" t="str">
            <v>Пластик Egger декорированный Н 3410  ST22 х 2800х1310х0,8мм</v>
          </cell>
          <cell r="F694" t="str">
            <v>м.кв</v>
          </cell>
          <cell r="G694">
            <v>449.88</v>
          </cell>
        </row>
        <row r="695">
          <cell r="C695">
            <v>18233</v>
          </cell>
          <cell r="D695" t="str">
            <v>Пластик Egger декорированный Н 3700  ST10 х 2800х1310х0,8мм</v>
          </cell>
          <cell r="F695" t="str">
            <v>м.кв</v>
          </cell>
          <cell r="G695">
            <v>455.64</v>
          </cell>
        </row>
        <row r="696">
          <cell r="C696">
            <v>18234</v>
          </cell>
          <cell r="D696" t="str">
            <v>Пластик Egger декорированный Н 3702  ST10 х 2800х1310х0,8мм</v>
          </cell>
          <cell r="F696" t="str">
            <v>м.кв</v>
          </cell>
          <cell r="G696">
            <v>455.64</v>
          </cell>
        </row>
        <row r="697">
          <cell r="C697">
            <v>12737</v>
          </cell>
          <cell r="D697" t="str">
            <v>Пластик Egger декорированный Н 3704 Орех Аида табак ST15 х 2800х1310х0,8мм</v>
          </cell>
          <cell r="F697" t="str">
            <v>м.кв</v>
          </cell>
          <cell r="G697">
            <v>444.66</v>
          </cell>
        </row>
        <row r="698">
          <cell r="C698">
            <v>18235</v>
          </cell>
          <cell r="D698" t="str">
            <v>Пластик Egger декорированный Н 3734  ST9 х 2800х1310х0,8мм</v>
          </cell>
          <cell r="F698" t="str">
            <v>м.кв</v>
          </cell>
          <cell r="G698">
            <v>449.88</v>
          </cell>
        </row>
        <row r="699">
          <cell r="C699">
            <v>25964</v>
          </cell>
          <cell r="D699" t="str">
            <v>Пластик Egger декорированный Н 3755  ST22 х 2800х1310х0,8мм</v>
          </cell>
          <cell r="F699" t="str">
            <v>м.кв</v>
          </cell>
          <cell r="G699">
            <v>449.88</v>
          </cell>
        </row>
        <row r="700">
          <cell r="C700">
            <v>18238</v>
          </cell>
          <cell r="D700" t="str">
            <v>Пластик Egger декорированный Н 3840  ST9 х 2800х1310х0,8мм</v>
          </cell>
          <cell r="F700" t="str">
            <v>м.кв</v>
          </cell>
          <cell r="G700">
            <v>449.88</v>
          </cell>
        </row>
        <row r="701">
          <cell r="C701">
            <v>18239</v>
          </cell>
          <cell r="D701" t="str">
            <v>Пластик Egger декорированный Н 3911  ST9 х 2800х1310х0,8мм</v>
          </cell>
          <cell r="F701" t="str">
            <v>м.кв</v>
          </cell>
          <cell r="G701">
            <v>449.88</v>
          </cell>
        </row>
        <row r="702">
          <cell r="C702">
            <v>14964</v>
          </cell>
          <cell r="D702" t="str">
            <v>Пластик Egger декорированный Н1109 ST15 х0,80мм 2800х1310х0,8мм</v>
          </cell>
          <cell r="F702" t="str">
            <v>м.кв</v>
          </cell>
          <cell r="G702">
            <v>376.74</v>
          </cell>
        </row>
        <row r="703">
          <cell r="C703">
            <v>31292</v>
          </cell>
          <cell r="D703" t="str">
            <v>Пластик Egger декорированный Н3303 ST10 х0,8 2800х1310х0,8мм</v>
          </cell>
          <cell r="F703" t="str">
            <v>м.кв</v>
          </cell>
          <cell r="G703">
            <v>455.64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СП EGGER Е0"/>
      <sheetName val="ДСП EGGER "/>
      <sheetName val="ДСП KRONOSPAN UA"/>
      <sheetName val="ДСП Кроно-Украина на Еггер"/>
      <sheetName val="Сотовоя плита и столешницы"/>
      <sheetName val="ДСП CLEAF"/>
      <sheetName val="Свисспан распродажа"/>
      <sheetName val="Лист6"/>
      <sheetName val="Лист7"/>
      <sheetName val="Лист1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sheetId="9">
        <row r="1">
          <cell r="A1" t="str">
            <v>H 1334</v>
          </cell>
          <cell r="B1" t="str">
            <v>Дуб Феррара светлый ST9</v>
          </cell>
          <cell r="C1" t="str">
            <v>м.кв</v>
          </cell>
          <cell r="D1">
            <v>148.4032</v>
          </cell>
          <cell r="E1">
            <v>0</v>
          </cell>
          <cell r="F1">
            <v>154.72720000000001</v>
          </cell>
          <cell r="G1">
            <v>205.3192</v>
          </cell>
        </row>
        <row r="2">
          <cell r="A2" t="str">
            <v>H 1348</v>
          </cell>
          <cell r="B2" t="str">
            <v>Дуб Кремона шампань ST15</v>
          </cell>
          <cell r="C2" t="str">
            <v>м.кв</v>
          </cell>
          <cell r="D2">
            <v>159.78639999999999</v>
          </cell>
          <cell r="E2">
            <v>0</v>
          </cell>
          <cell r="F2">
            <v>166.11040000000003</v>
          </cell>
          <cell r="G2">
            <v>216.70239999999998</v>
          </cell>
        </row>
        <row r="3">
          <cell r="A3" t="str">
            <v>H 1502</v>
          </cell>
          <cell r="B3" t="str">
            <v>Ольха ST15</v>
          </cell>
          <cell r="C3" t="str">
            <v>м.кв</v>
          </cell>
          <cell r="D3">
            <v>148.4032</v>
          </cell>
          <cell r="E3">
            <v>0</v>
          </cell>
          <cell r="F3">
            <v>154.72720000000001</v>
          </cell>
          <cell r="G3">
            <v>205.3192</v>
          </cell>
        </row>
        <row r="4">
          <cell r="A4" t="str">
            <v>H 1511</v>
          </cell>
          <cell r="B4" t="str">
            <v>Бук баварский ST15</v>
          </cell>
          <cell r="C4" t="str">
            <v>м.кв</v>
          </cell>
          <cell r="D4">
            <v>0</v>
          </cell>
          <cell r="E4">
            <v>0</v>
          </cell>
          <cell r="F4">
            <v>154.72720000000001</v>
          </cell>
          <cell r="G4">
            <v>205.3192</v>
          </cell>
        </row>
        <row r="5">
          <cell r="A5" t="str">
            <v>H 1518</v>
          </cell>
          <cell r="B5" t="str">
            <v>Бук натуральный ST15</v>
          </cell>
          <cell r="C5" t="str">
            <v>м.кв</v>
          </cell>
          <cell r="D5">
            <v>0</v>
          </cell>
          <cell r="E5">
            <v>0</v>
          </cell>
          <cell r="F5">
            <v>154.72720000000001</v>
          </cell>
          <cell r="G5">
            <v>0</v>
          </cell>
        </row>
        <row r="6">
          <cell r="A6" t="str">
            <v>H 1521</v>
          </cell>
          <cell r="B6" t="str">
            <v>Клен медовый ST15</v>
          </cell>
          <cell r="C6" t="str">
            <v>м.кв</v>
          </cell>
          <cell r="D6">
            <v>148.4032</v>
          </cell>
          <cell r="E6">
            <v>0</v>
          </cell>
          <cell r="F6">
            <v>154.72720000000001</v>
          </cell>
          <cell r="G6">
            <v>0</v>
          </cell>
        </row>
        <row r="7">
          <cell r="A7" t="str">
            <v>H 1555</v>
          </cell>
          <cell r="B7" t="str">
            <v>Венге ST15</v>
          </cell>
          <cell r="C7" t="str">
            <v>м.кв</v>
          </cell>
          <cell r="D7">
            <v>148.4032</v>
          </cell>
          <cell r="E7">
            <v>149.24639999999999</v>
          </cell>
          <cell r="F7">
            <v>154.72720000000001</v>
          </cell>
          <cell r="G7">
            <v>205.3192</v>
          </cell>
        </row>
        <row r="8">
          <cell r="A8" t="str">
            <v>H 1582</v>
          </cell>
          <cell r="B8" t="str">
            <v>Бук Эльмау ST15</v>
          </cell>
          <cell r="C8" t="str">
            <v>м.кв</v>
          </cell>
          <cell r="D8">
            <v>148.4032</v>
          </cell>
          <cell r="E8">
            <v>149.24639999999999</v>
          </cell>
          <cell r="F8">
            <v>154.72720000000001</v>
          </cell>
          <cell r="G8">
            <v>205.3192</v>
          </cell>
        </row>
        <row r="9">
          <cell r="A9" t="str">
            <v>H 1586</v>
          </cell>
          <cell r="B9" t="str">
            <v>Бук дымчатый ST15</v>
          </cell>
          <cell r="C9" t="str">
            <v>м.кв</v>
          </cell>
          <cell r="D9">
            <v>148.4032</v>
          </cell>
          <cell r="E9">
            <v>0</v>
          </cell>
          <cell r="F9">
            <v>154.72720000000001</v>
          </cell>
          <cell r="G9">
            <v>0</v>
          </cell>
        </row>
        <row r="10">
          <cell r="A10" t="str">
            <v>H 1599</v>
          </cell>
          <cell r="B10" t="str">
            <v>Бук Тироль шоколадный ST24 СТАРАЯ СТРУКТУРА</v>
          </cell>
          <cell r="C10" t="str">
            <v>м.кв</v>
          </cell>
          <cell r="D10">
            <v>169.48319999999998</v>
          </cell>
          <cell r="E10" t="str">
            <v>СНИЖЕНАЦЕНА</v>
          </cell>
          <cell r="F10">
            <v>0</v>
          </cell>
          <cell r="G10">
            <v>209.5352</v>
          </cell>
        </row>
        <row r="11">
          <cell r="A11" t="str">
            <v>H 1599</v>
          </cell>
          <cell r="B11" t="str">
            <v>Бук Тироль шоколадный ST15</v>
          </cell>
          <cell r="C11" t="str">
            <v>м.кв</v>
          </cell>
          <cell r="D11">
            <v>148.4032</v>
          </cell>
          <cell r="E11">
            <v>149.24639999999999</v>
          </cell>
          <cell r="F11">
            <v>154.72720000000001</v>
          </cell>
          <cell r="G11">
            <v>205.3192</v>
          </cell>
        </row>
        <row r="12">
          <cell r="A12" t="str">
            <v>H 1696</v>
          </cell>
          <cell r="B12" t="str">
            <v>Вишня Пьемонт ST15</v>
          </cell>
          <cell r="C12" t="str">
            <v>м.кв</v>
          </cell>
          <cell r="D12">
            <v>148.4032</v>
          </cell>
          <cell r="E12">
            <v>0</v>
          </cell>
          <cell r="F12">
            <v>154.72720000000001</v>
          </cell>
          <cell r="G12">
            <v>205.3192</v>
          </cell>
        </row>
        <row r="13">
          <cell r="A13" t="str">
            <v>H 1698</v>
          </cell>
          <cell r="B13" t="str">
            <v>Вишня Ламборд натуральный ST15</v>
          </cell>
          <cell r="C13" t="str">
            <v>м.кв</v>
          </cell>
          <cell r="D13">
            <v>148.4032</v>
          </cell>
          <cell r="E13">
            <v>0</v>
          </cell>
          <cell r="F13">
            <v>154.72720000000001</v>
          </cell>
          <cell r="G13">
            <v>0</v>
          </cell>
        </row>
        <row r="14">
          <cell r="A14" t="str">
            <v>H 1699</v>
          </cell>
          <cell r="B14" t="str">
            <v>Вишня Виктория ST15</v>
          </cell>
          <cell r="C14" t="str">
            <v>м.кв</v>
          </cell>
          <cell r="D14">
            <v>159.78639999999999</v>
          </cell>
          <cell r="E14">
            <v>0</v>
          </cell>
          <cell r="F14">
            <v>166.11040000000003</v>
          </cell>
          <cell r="G14">
            <v>216.70239999999998</v>
          </cell>
        </row>
        <row r="15">
          <cell r="A15" t="str">
            <v>H 1706</v>
          </cell>
          <cell r="B15" t="str">
            <v>Вишня ST15</v>
          </cell>
          <cell r="C15" t="str">
            <v>м.кв</v>
          </cell>
          <cell r="D15">
            <v>148.4032</v>
          </cell>
          <cell r="E15">
            <v>0</v>
          </cell>
          <cell r="F15">
            <v>154.72720000000001</v>
          </cell>
          <cell r="G15">
            <v>0</v>
          </cell>
        </row>
        <row r="16">
          <cell r="A16" t="str">
            <v>H 1709</v>
          </cell>
          <cell r="B16" t="str">
            <v>Французкий Орех ST24 СТАРАЯ СТРУКТУРА</v>
          </cell>
          <cell r="C16" t="str">
            <v>м.кв</v>
          </cell>
          <cell r="D16">
            <v>148.4032</v>
          </cell>
          <cell r="E16" t="str">
            <v>СНИЖЕНАЦЕНА</v>
          </cell>
        </row>
        <row r="17">
          <cell r="A17" t="str">
            <v>H 1709</v>
          </cell>
          <cell r="B17" t="str">
            <v>Французкий Орех ST15</v>
          </cell>
          <cell r="C17" t="str">
            <v>м.кв</v>
          </cell>
          <cell r="D17">
            <v>148.4032</v>
          </cell>
          <cell r="E17">
            <v>0</v>
          </cell>
          <cell r="F17">
            <v>154.72720000000001</v>
          </cell>
          <cell r="G17">
            <v>205.3192</v>
          </cell>
        </row>
        <row r="18">
          <cell r="A18" t="str">
            <v>H 1950</v>
          </cell>
          <cell r="B18" t="str">
            <v>Кальвадос натуральный ST15</v>
          </cell>
          <cell r="C18" t="str">
            <v>м.кв</v>
          </cell>
          <cell r="D18">
            <v>148.4032</v>
          </cell>
          <cell r="E18">
            <v>0</v>
          </cell>
          <cell r="F18">
            <v>154.72720000000001</v>
          </cell>
          <cell r="G18">
            <v>205.3192</v>
          </cell>
        </row>
        <row r="19">
          <cell r="A19" t="str">
            <v>H 1951</v>
          </cell>
          <cell r="B19" t="str">
            <v>Кальвадос красно-коричневый ST15</v>
          </cell>
          <cell r="C19" t="str">
            <v>м.кв</v>
          </cell>
          <cell r="D19">
            <v>148.4032</v>
          </cell>
          <cell r="E19">
            <v>0</v>
          </cell>
          <cell r="F19">
            <v>154.72720000000001</v>
          </cell>
          <cell r="G19">
            <v>205.3192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5" tint="0.59999389629810485"/>
    <pageSetUpPr fitToPage="1"/>
  </sheetPr>
  <dimension ref="A2:Z75"/>
  <sheetViews>
    <sheetView showGridLines="0" tabSelected="1" view="pageBreakPreview" workbookViewId="0" zoomScale="60" zoomScaleNormal="85">
      <selection activeCell="D8" sqref="D8:D9"/>
    </sheetView>
  </sheetViews>
  <sheetFormatPr defaultRowHeight="12.75" outlineLevelCol="1"/>
  <cols>
    <col min="1" max="1" customWidth="true" style="1" width="5.7109375" collapsed="true"/>
    <col min="2" max="2" customWidth="true" style="1" width="17.0" collapsed="true"/>
    <col min="3" max="3" customWidth="true" style="1" width="21.85546875" collapsed="true"/>
    <col min="4" max="4" customWidth="true" style="1" width="44.7109375" collapsed="true"/>
    <col min="5" max="5" customWidth="true" style="1" width="24.28515625" collapsed="true"/>
    <col min="6" max="6" customWidth="true" hidden="true" style="1" width="11.140625" collapsed="true" outlineLevel="1"/>
    <col min="7" max="7" customWidth="true" hidden="true" style="5" width="11.140625" collapsed="true" outlineLevel="1"/>
    <col min="8" max="8" customWidth="true" hidden="true" style="5" width="11.7109375" collapsed="true" outlineLevel="1"/>
    <col min="9" max="9" customWidth="true" style="5" width="4.0" collapsed="true"/>
    <col min="10" max="10" customWidth="true" style="4" width="15.7109375" collapsed="true"/>
    <col min="11" max="11" customWidth="true" hidden="true" style="3" width="19.42578125" collapsed="true"/>
    <col min="12" max="12" customWidth="true" style="3" width="21.85546875" collapsed="true"/>
    <col min="13" max="13" customWidth="true" style="3" width="18.0" collapsed="true"/>
    <col min="14" max="14" customWidth="true" style="2" width="47.28515625" collapsed="true"/>
    <col min="15" max="15" bestFit="true" customWidth="true" style="3" width="16.28515625" collapsed="true"/>
    <col min="16" max="16" customWidth="true" hidden="true" style="3" width="13.140625" collapsed="true" outlineLevel="1"/>
    <col min="17" max="17" customWidth="true" hidden="true" style="2" width="11.7109375" collapsed="true" outlineLevel="1"/>
    <col min="18" max="19" customWidth="true" hidden="true" style="2" width="9.85546875" collapsed="true" outlineLevel="1"/>
    <col min="20" max="21" customWidth="true" style="3" width="4.5703125" collapsed="true"/>
    <col min="22" max="22" customWidth="true" style="2" width="17.140625" collapsed="true"/>
    <col min="23" max="23" customWidth="true" hidden="true" style="1" width="15.28515625" collapsed="true" outlineLevel="1"/>
    <col min="24" max="24" customWidth="true" hidden="true" style="1" width="21.0" collapsed="true" outlineLevel="1"/>
    <col min="25" max="25" customWidth="true" hidden="true" style="1" width="28.5703125" collapsed="true" outlineLevel="1"/>
    <col min="26" max="28" customWidth="true" hidden="true" style="1" width="29.5703125" collapsed="true" outlineLevel="1"/>
    <col min="29" max="29" customWidth="true" hidden="true" style="1" width="10.7109375" collapsed="true"/>
    <col min="30" max="16384" style="1" width="9.140625" collapsed="true"/>
  </cols>
  <sheetData>
    <row customHeight="1" ht="178.5" r="2" spans="1:25">
      <c r="X2" s="64"/>
    </row>
    <row customHeight="1" ht="47.25" r="3" spans="1:25">
      <c r="J3" s="177" t="s">
        <v>1515</v>
      </c>
      <c r="K3" s="175"/>
      <c r="L3" s="176"/>
      <c r="M3" s="298" t="n">
        <f ca="1">TODAY()</f>
        <v>44319.0</v>
      </c>
      <c r="N3" s="298"/>
      <c r="O3" s="298"/>
      <c r="P3" s="298"/>
      <c r="Q3" s="298"/>
      <c r="R3" s="298"/>
      <c r="S3" s="298"/>
      <c r="X3" s="64"/>
    </row>
    <row customHeight="1" ht="77.25" r="4" spans="1:25" thickBot="1">
      <c r="A4"/>
      <c r="B4" s="292" t="s">
        <v>1406</v>
      </c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X4" s="64"/>
    </row>
    <row customHeight="1" ht="26.25" r="5" spans="1:25" thickBot="1">
      <c r="A5" s="240" t="s">
        <v>106</v>
      </c>
      <c r="B5" s="240" t="s">
        <v>105</v>
      </c>
      <c r="C5" s="240" t="s">
        <v>41</v>
      </c>
      <c r="D5" s="240" t="s">
        <v>61</v>
      </c>
      <c r="E5" s="240" t="s">
        <v>104</v>
      </c>
      <c r="F5" s="256" t="s">
        <v>99</v>
      </c>
      <c r="G5" s="254" t="s">
        <v>98</v>
      </c>
      <c r="H5" s="252" t="s">
        <v>97</v>
      </c>
      <c r="I5" s="264" t="s">
        <v>103</v>
      </c>
      <c r="J5" s="265"/>
      <c r="K5" s="247" t="s">
        <v>102</v>
      </c>
      <c r="L5" s="248"/>
      <c r="M5" s="249"/>
      <c r="N5" s="249"/>
      <c r="O5" s="249"/>
      <c r="P5" s="249"/>
      <c r="Q5" s="249"/>
      <c r="R5" s="249"/>
      <c r="S5" s="249"/>
      <c r="T5" s="249"/>
      <c r="U5" s="250"/>
      <c r="V5" s="251"/>
      <c r="X5" s="64"/>
    </row>
    <row customFormat="1" customHeight="1" ht="60" r="6" s="5" spans="1:25" thickBot="1">
      <c r="A6" s="241"/>
      <c r="B6" s="241"/>
      <c r="C6" s="241"/>
      <c r="D6" s="241"/>
      <c r="E6" s="241"/>
      <c r="F6" s="257"/>
      <c r="G6" s="255"/>
      <c r="H6" s="253"/>
      <c r="I6" s="266" t="s">
        <v>1128</v>
      </c>
      <c r="J6" s="267"/>
      <c r="K6" s="83" t="s">
        <v>101</v>
      </c>
      <c r="L6" s="164" t="s">
        <v>101</v>
      </c>
      <c r="M6" s="163" t="s">
        <v>41</v>
      </c>
      <c r="N6" s="161" t="s">
        <v>1</v>
      </c>
      <c r="O6" s="161" t="s">
        <v>100</v>
      </c>
      <c r="P6" s="162" t="s">
        <v>99</v>
      </c>
      <c r="Q6" s="80" t="s">
        <v>98</v>
      </c>
      <c r="R6" s="81" t="s">
        <v>97</v>
      </c>
      <c r="S6" s="81"/>
      <c r="T6" s="258" t="s">
        <v>1127</v>
      </c>
      <c r="U6" s="259"/>
      <c r="V6" s="260"/>
    </row>
    <row customFormat="1" customHeight="1" ht="31.5" r="7" s="21" spans="1:25">
      <c r="A7" s="63">
        <v>1</v>
      </c>
      <c r="B7" s="261">
        <v>2</v>
      </c>
      <c r="C7" s="45">
        <v>380</v>
      </c>
      <c r="D7" s="44" t="s">
        <v>59</v>
      </c>
      <c r="E7" s="268" t="s">
        <v>96</v>
      </c>
      <c r="F7" s="43" t="s">
        <v>64</v>
      </c>
      <c r="G7" s="42">
        <v>32501</v>
      </c>
      <c r="H7" s="41" t="n">
        <f>VLOOKUP(G7,'Вставить с 1С'!$C:$G,5,0)*'Курс!!!'!$B$4</f>
        <v>46.794136</v>
      </c>
      <c r="I7" s="40" t="str">
        <f ref="I7:I56" si="0" t="shared">IF(Y7="Складская","●","∆")</f>
        <v>∆</v>
      </c>
      <c r="J7" s="242" t="n">
        <f>H7</f>
        <v>46.794136</v>
      </c>
      <c r="K7" s="108"/>
      <c r="L7" s="268" t="s">
        <v>1409</v>
      </c>
      <c r="M7" s="111">
        <v>140285</v>
      </c>
      <c r="N7" s="151" t="s">
        <v>1408</v>
      </c>
      <c r="O7" s="93" t="s">
        <v>1463</v>
      </c>
      <c r="P7" s="38" t="s">
        <v>68</v>
      </c>
      <c r="Q7" s="84">
        <v>44432</v>
      </c>
      <c r="R7" s="168" t="n">
        <f>IF(Q7="","",VLOOKUP(Q7,'Вставить с 1С'!$C:$G,5,0)*'Курс!!!'!$B$4)</f>
        <v>0.8757060000000001</v>
      </c>
      <c r="S7" s="105"/>
      <c r="T7" s="46" t="str">
        <f ref="T7" si="1" t="shared">IF(AI7="Складская","●","∆")</f>
        <v>∆</v>
      </c>
      <c r="U7" s="100"/>
      <c r="V7" s="37" t="n">
        <f ref="V7" si="2" t="shared">R7</f>
        <v>0.8757060000000001</v>
      </c>
      <c r="Y7" s="21" t="s">
        <v>1403</v>
      </c>
    </row>
    <row customFormat="1" customHeight="1" ht="31.5" r="8" s="20" spans="1:25">
      <c r="A8" s="63">
        <v>2</v>
      </c>
      <c r="B8" s="262"/>
      <c r="C8" s="293">
        <v>381</v>
      </c>
      <c r="D8" s="290" t="s">
        <v>60</v>
      </c>
      <c r="E8" s="269"/>
      <c r="F8" s="30" t="s">
        <v>64</v>
      </c>
      <c r="G8" s="29">
        <v>32502</v>
      </c>
      <c r="H8" s="35" t="n">
        <f>VLOOKUP(G8,'Вставить с 1С'!$C:$G,5,0)*'Курс!!!'!$B$4</f>
        <v>46.794136</v>
      </c>
      <c r="I8" s="28" t="str">
        <f si="0" t="shared"/>
        <v>●</v>
      </c>
      <c r="J8" s="243"/>
      <c r="K8" s="109" t="s">
        <v>1121</v>
      </c>
      <c r="L8" s="269"/>
      <c r="M8" s="305">
        <v>77037</v>
      </c>
      <c r="N8" s="152" t="s">
        <v>1129</v>
      </c>
      <c r="O8" s="86" t="s">
        <v>1122</v>
      </c>
      <c r="P8" s="38" t="s">
        <v>68</v>
      </c>
      <c r="Q8" s="58" t="n">
        <f>VLOOKUP(G8,'Рекоменд кромка'!$A:$D,4,0)</f>
        <v>31128.0</v>
      </c>
      <c r="R8" s="169" t="n">
        <f>IF(Q8="","",VLOOKUP(Q8,'Вставить с 1С'!$C:$G,5,0)*'Курс!!!'!$B$4)</f>
        <v>2.9414740000000004</v>
      </c>
      <c r="S8" s="106"/>
      <c r="T8" s="76" t="s">
        <v>63</v>
      </c>
      <c r="U8" s="101"/>
      <c r="V8" s="37" t="n">
        <f>R8</f>
        <v>2.9414740000000004</v>
      </c>
      <c r="Y8" s="21" t="s">
        <v>1405</v>
      </c>
    </row>
    <row customFormat="1" customHeight="1" ht="31.5" r="9" s="20" spans="1:25" thickBot="1">
      <c r="A9" s="63">
        <v>3</v>
      </c>
      <c r="B9" s="262"/>
      <c r="C9" s="294"/>
      <c r="D9" s="291"/>
      <c r="E9" s="269"/>
      <c r="F9" s="30" t="s">
        <v>64</v>
      </c>
      <c r="G9" s="29">
        <v>32502</v>
      </c>
      <c r="H9" s="35" t="n">
        <f>VLOOKUP(G9,'Вставить с 1С'!$C:$G,5,0)*'Курс!!!'!$B$4</f>
        <v>46.794136</v>
      </c>
      <c r="I9" s="82" t="s">
        <v>63</v>
      </c>
      <c r="J9" s="243"/>
      <c r="K9" s="109"/>
      <c r="L9" s="269"/>
      <c r="M9" s="307"/>
      <c r="N9" s="152" t="s">
        <v>1129</v>
      </c>
      <c r="O9" s="140" t="s">
        <v>1463</v>
      </c>
      <c r="P9" s="38" t="s">
        <v>68</v>
      </c>
      <c r="Q9" s="58">
        <v>31164</v>
      </c>
      <c r="R9" s="169" t="n">
        <f>IF(Q9="","",VLOOKUP(Q9,'Вставить с 1С'!$C:$G,5,0)*'Курс!!!'!$B$4)</f>
        <v>1.100246</v>
      </c>
      <c r="S9" s="106"/>
      <c r="T9" s="76" t="s">
        <v>63</v>
      </c>
      <c r="U9" s="101"/>
      <c r="V9" s="37" t="n">
        <f>R9</f>
        <v>1.100246</v>
      </c>
      <c r="Y9" s="21"/>
    </row>
    <row customFormat="1" customHeight="1" ht="31.5" r="10" s="20" spans="1:25" thickBot="1">
      <c r="A10" s="63"/>
      <c r="B10" s="262"/>
      <c r="C10" s="233">
        <v>393</v>
      </c>
      <c r="D10" s="185" t="s">
        <v>1596</v>
      </c>
      <c r="E10" s="230" t="s">
        <v>1527</v>
      </c>
      <c r="F10" s="30" t="s">
        <v>64</v>
      </c>
      <c r="G10" s="29">
        <v>44684</v>
      </c>
      <c r="H10" s="35" t="n">
        <f>VLOOKUP(G10,'Вставить с 1С'!$C:$G,5,0)*'Курс!!!'!$B$4</f>
        <v>46.794136</v>
      </c>
      <c r="I10" s="82" t="s">
        <v>63</v>
      </c>
      <c r="J10" s="243"/>
      <c r="K10" s="109"/>
      <c r="L10" s="269"/>
      <c r="M10" s="232" t="s">
        <v>1599</v>
      </c>
      <c r="N10" s="152" t="s">
        <v>1597</v>
      </c>
      <c r="O10" s="187" t="s">
        <v>1598</v>
      </c>
      <c r="P10" s="38" t="s">
        <v>68</v>
      </c>
      <c r="Q10" s="58">
        <v>51871</v>
      </c>
      <c r="R10" s="169" t="n">
        <f>IF(Q10="","",VLOOKUP(Q10,'Вставить с 1С'!$C:$G,5,0)*'Курс!!!'!$B$4)</f>
        <v>0.7634360000000001</v>
      </c>
      <c r="S10" s="106"/>
      <c r="T10" s="76" t="s">
        <v>63</v>
      </c>
      <c r="U10" s="101"/>
      <c r="V10" s="37" t="n">
        <f>R10</f>
        <v>0.7634360000000001</v>
      </c>
      <c r="Y10" s="21"/>
    </row>
    <row customFormat="1" customHeight="1" ht="31.5" r="11" s="20" spans="1:25">
      <c r="A11" s="63">
        <v>4</v>
      </c>
      <c r="B11" s="262"/>
      <c r="C11" s="32">
        <v>600</v>
      </c>
      <c r="D11" s="31" t="s">
        <v>45</v>
      </c>
      <c r="E11" s="269" t="s">
        <v>46</v>
      </c>
      <c r="F11" s="30" t="s">
        <v>64</v>
      </c>
      <c r="G11" s="29">
        <v>32503</v>
      </c>
      <c r="H11" s="35" t="n">
        <f>VLOOKUP(G11,'Вставить с 1С'!$C:$G,5,0)*'Курс!!!'!$B$4</f>
        <v>46.794136</v>
      </c>
      <c r="I11" s="28" t="str">
        <f si="0" t="shared"/>
        <v>●</v>
      </c>
      <c r="J11" s="243"/>
      <c r="K11" s="109"/>
      <c r="L11" s="269"/>
      <c r="M11" s="112">
        <v>62524</v>
      </c>
      <c r="N11" s="153" t="s">
        <v>1410</v>
      </c>
      <c r="O11" s="88" t="s">
        <v>1124</v>
      </c>
      <c r="P11" s="38" t="s">
        <v>68</v>
      </c>
      <c r="Q11" s="58">
        <v>80310</v>
      </c>
      <c r="R11" s="169" t="n">
        <f>IF(Q11="","",VLOOKUP(Q11,'Вставить с 1С'!$C:$G,5,0)*'Курс!!!'!$B$4)</f>
        <v>2.200492</v>
      </c>
      <c r="S11" s="106"/>
      <c r="T11" s="76" t="s">
        <v>63</v>
      </c>
      <c r="U11" s="101"/>
      <c r="V11" s="37" t="n">
        <f ref="V11:V12" si="3" t="shared">R11</f>
        <v>2.200492</v>
      </c>
      <c r="Y11" s="21" t="s">
        <v>1405</v>
      </c>
    </row>
    <row customFormat="1" customHeight="1" ht="31.5" r="12" s="20" spans="1:25">
      <c r="A12" s="63">
        <v>5</v>
      </c>
      <c r="B12" s="262"/>
      <c r="C12" s="32">
        <v>601</v>
      </c>
      <c r="D12" s="31" t="s">
        <v>48</v>
      </c>
      <c r="E12" s="269"/>
      <c r="F12" s="30" t="s">
        <v>64</v>
      </c>
      <c r="G12" s="29">
        <v>32504</v>
      </c>
      <c r="H12" s="35" t="n">
        <f>VLOOKUP(G12,'Вставить с 1С'!$C:$G,5,0)*'Курс!!!'!$B$4</f>
        <v>46.794136</v>
      </c>
      <c r="I12" s="28" t="str">
        <f si="0" t="shared"/>
        <v>●</v>
      </c>
      <c r="J12" s="243"/>
      <c r="K12" s="109"/>
      <c r="L12" s="281"/>
      <c r="M12" s="112">
        <v>76264</v>
      </c>
      <c r="N12" s="152" t="s">
        <v>1411</v>
      </c>
      <c r="O12" s="88" t="s">
        <v>1124</v>
      </c>
      <c r="P12" s="38" t="s">
        <v>68</v>
      </c>
      <c r="Q12" s="58">
        <v>81491</v>
      </c>
      <c r="R12" s="169" t="n">
        <f>IF(Q12="","",VLOOKUP(Q12,'Вставить с 1С'!$C:$G,5,0)*'Курс!!!'!$B$4)</f>
        <v>2.200492</v>
      </c>
      <c r="S12" s="106"/>
      <c r="T12" s="76" t="s">
        <v>63</v>
      </c>
      <c r="U12" s="101"/>
      <c r="V12" s="37" t="n">
        <f si="3" t="shared"/>
        <v>2.200492</v>
      </c>
      <c r="X12" s="57"/>
      <c r="Y12" s="21" t="s">
        <v>1405</v>
      </c>
    </row>
    <row customFormat="1" customHeight="1" ht="31.5" r="13" s="20" spans="1:25">
      <c r="A13" s="63">
        <v>6</v>
      </c>
      <c r="B13" s="262"/>
      <c r="C13" s="293">
        <v>605</v>
      </c>
      <c r="D13" s="290" t="s">
        <v>49</v>
      </c>
      <c r="E13" s="269"/>
      <c r="F13" s="30" t="s">
        <v>64</v>
      </c>
      <c r="G13" s="29">
        <v>32508</v>
      </c>
      <c r="H13" s="35" t="n">
        <f>VLOOKUP(G13,'Вставить с 1С'!$C:$G,5,0)*'Курс!!!'!$B$4</f>
        <v>46.794136</v>
      </c>
      <c r="I13" s="28" t="str">
        <f si="0" t="shared"/>
        <v>●</v>
      </c>
      <c r="J13" s="243"/>
      <c r="K13" s="110" t="s">
        <v>73</v>
      </c>
      <c r="L13" s="86" t="s">
        <v>73</v>
      </c>
      <c r="M13" s="112">
        <v>605</v>
      </c>
      <c r="N13" s="152" t="s">
        <v>1138</v>
      </c>
      <c r="O13" s="86" t="s">
        <v>1123</v>
      </c>
      <c r="P13" s="38" t="s">
        <v>68</v>
      </c>
      <c r="Q13" s="58" t="n">
        <f>VLOOKUP(G13,'Рекоменд кромка'!$A:$D,4,0)</f>
        <v>15408.0</v>
      </c>
      <c r="R13" s="169" t="n">
        <f>IF(Q13="","",VLOOKUP(Q13,'Вставить с 1С'!$C:$G,5,0)*'Курс!!!'!$B$4)</f>
        <v>3.0312900000000003</v>
      </c>
      <c r="S13" s="106"/>
      <c r="T13" s="76" t="s">
        <v>63</v>
      </c>
      <c r="U13" s="101"/>
      <c r="V13" s="37" t="n">
        <f>R13</f>
        <v>3.0312900000000003</v>
      </c>
      <c r="Y13" s="21" t="s">
        <v>1405</v>
      </c>
    </row>
    <row customFormat="1" customHeight="1" ht="31.5" r="14" s="20" spans="1:25">
      <c r="A14" s="63">
        <v>7</v>
      </c>
      <c r="B14" s="262"/>
      <c r="C14" s="294"/>
      <c r="D14" s="295"/>
      <c r="E14" s="269"/>
      <c r="F14" s="30" t="s">
        <v>64</v>
      </c>
      <c r="G14" s="29">
        <v>32508</v>
      </c>
      <c r="H14" s="35" t="n">
        <f>VLOOKUP(G14,'Вставить с 1С'!$C:$G,5,0)*'Курс!!!'!$B$4</f>
        <v>46.794136</v>
      </c>
      <c r="I14" s="82" t="s">
        <v>63</v>
      </c>
      <c r="J14" s="243"/>
      <c r="K14" s="110"/>
      <c r="L14" s="296" t="s">
        <v>1409</v>
      </c>
      <c r="M14" s="112">
        <v>140590</v>
      </c>
      <c r="N14" s="152" t="s">
        <v>1412</v>
      </c>
      <c r="O14" s="86" t="s">
        <v>1126</v>
      </c>
      <c r="P14" s="38" t="s">
        <v>68</v>
      </c>
      <c r="Q14" s="58">
        <v>48851</v>
      </c>
      <c r="R14" s="169" t="n">
        <f>IF(Q14="","",VLOOKUP(Q14,'Вставить с 1С'!$C:$G,5,0)*'Курс!!!'!$B$4)</f>
        <v>2.0657680000000003</v>
      </c>
      <c r="S14" s="106"/>
      <c r="T14" s="76" t="s">
        <v>63</v>
      </c>
      <c r="U14" s="102"/>
      <c r="V14" s="37" t="n">
        <f ref="V14" si="4" t="shared">R14</f>
        <v>2.0657680000000003</v>
      </c>
      <c r="Y14" s="21"/>
    </row>
    <row customFormat="1" customHeight="1" ht="31.5" r="15" s="20" spans="1:25">
      <c r="A15" s="63">
        <v>8</v>
      </c>
      <c r="B15" s="262"/>
      <c r="C15" s="32">
        <v>6002</v>
      </c>
      <c r="D15" s="31" t="s">
        <v>47</v>
      </c>
      <c r="E15" s="269"/>
      <c r="F15" s="30" t="s">
        <v>64</v>
      </c>
      <c r="G15" s="29">
        <v>39794</v>
      </c>
      <c r="H15" s="35" t="n">
        <f>VLOOKUP(G15,'Вставить с 1С'!$C:$G,5,0)*'Курс!!!'!$B$4</f>
        <v>46.794136</v>
      </c>
      <c r="I15" s="28" t="str">
        <f si="0" t="shared"/>
        <v>●</v>
      </c>
      <c r="J15" s="243"/>
      <c r="K15" s="110" t="s">
        <v>1121</v>
      </c>
      <c r="L15" s="284"/>
      <c r="M15" s="112">
        <v>76490</v>
      </c>
      <c r="N15" s="152" t="s">
        <v>1130</v>
      </c>
      <c r="O15" s="88" t="s">
        <v>1124</v>
      </c>
      <c r="P15" s="38" t="s">
        <v>68</v>
      </c>
      <c r="Q15" s="58" t="n">
        <f>VLOOKUP(G15,'Рекоменд кромка'!$A:$D,4,0)</f>
        <v>80309.0</v>
      </c>
      <c r="R15" s="169" t="n">
        <f>IF(Q15="","",VLOOKUP(Q15,'Вставить с 1С'!$C:$G,5,0)*'Курс!!!'!$B$4)</f>
        <v>2.200492</v>
      </c>
      <c r="S15" s="106"/>
      <c r="T15" s="76" t="s">
        <v>63</v>
      </c>
      <c r="U15" s="102"/>
      <c r="V15" s="245" t="n">
        <f>R15</f>
        <v>2.200492</v>
      </c>
      <c r="Y15" s="21" t="s">
        <v>1405</v>
      </c>
    </row>
    <row customFormat="1" customHeight="1" ht="31.5" r="16" s="20" spans="1:25">
      <c r="A16" s="63">
        <v>9</v>
      </c>
      <c r="B16" s="262"/>
      <c r="C16" s="139">
        <v>615</v>
      </c>
      <c r="D16" s="142" t="s">
        <v>50</v>
      </c>
      <c r="E16" s="269"/>
      <c r="F16" s="75" t="s">
        <v>64</v>
      </c>
      <c r="G16" s="48">
        <v>32512</v>
      </c>
      <c r="H16" s="35" t="n">
        <f>VLOOKUP(G16,'Вставить с 1С'!$C:$G,5,0)*'Курс!!!'!$B$4</f>
        <v>46.794136</v>
      </c>
      <c r="I16" s="28" t="str">
        <f si="0" t="shared"/>
        <v>●</v>
      </c>
      <c r="J16" s="243"/>
      <c r="K16" s="109" t="s">
        <v>1121</v>
      </c>
      <c r="L16" s="284"/>
      <c r="M16" s="112">
        <v>76474</v>
      </c>
      <c r="N16" s="152" t="s">
        <v>1137</v>
      </c>
      <c r="O16" s="86" t="s">
        <v>1124</v>
      </c>
      <c r="P16" s="38" t="s">
        <v>68</v>
      </c>
      <c r="Q16" s="58" t="n">
        <f>VLOOKUP(G16,'Рекоменд кромка'!$A:$D,4,0)</f>
        <v>12065.0</v>
      </c>
      <c r="R16" s="169" t="n">
        <f>IF(Q16="","",VLOOKUP(Q16,'Вставить с 1С'!$C:$G,5,0)*'Курс!!!'!$B$4)</f>
        <v>2.200492</v>
      </c>
      <c r="S16" s="106"/>
      <c r="T16" s="76" t="s">
        <v>63</v>
      </c>
      <c r="U16" s="103"/>
      <c r="V16" s="246"/>
      <c r="Y16" s="21" t="s">
        <v>1405</v>
      </c>
    </row>
    <row customFormat="1" customHeight="1" ht="31.5" r="17" s="20" spans="1:25">
      <c r="A17" s="63">
        <v>10</v>
      </c>
      <c r="B17" s="262"/>
      <c r="C17" s="32">
        <v>620</v>
      </c>
      <c r="D17" s="31" t="s">
        <v>51</v>
      </c>
      <c r="E17" s="269"/>
      <c r="F17" s="30" t="s">
        <v>64</v>
      </c>
      <c r="G17" s="29">
        <v>32513</v>
      </c>
      <c r="H17" s="35" t="n">
        <f>VLOOKUP(G17,'Вставить с 1С'!$C:$G,5,0)*'Курс!!!'!$B$4</f>
        <v>46.794136</v>
      </c>
      <c r="I17" s="28" t="str">
        <f si="0" t="shared"/>
        <v>●</v>
      </c>
      <c r="J17" s="243"/>
      <c r="K17" s="109"/>
      <c r="L17" s="297"/>
      <c r="M17" s="112">
        <v>77284</v>
      </c>
      <c r="N17" s="152" t="s">
        <v>1413</v>
      </c>
      <c r="O17" s="86" t="s">
        <v>1124</v>
      </c>
      <c r="P17" s="38" t="s">
        <v>68</v>
      </c>
      <c r="Q17" s="58">
        <v>96834</v>
      </c>
      <c r="R17" s="169" t="n">
        <f>IF(Q17="","",VLOOKUP(Q17,'Вставить с 1С'!$C:$G,5,0)*'Курс!!!'!$B$4)</f>
        <v>2.200492</v>
      </c>
      <c r="S17" s="106"/>
      <c r="T17" s="76" t="s">
        <v>63</v>
      </c>
      <c r="U17" s="101"/>
      <c r="V17" s="37" t="n">
        <f ref="V17" si="5" t="shared">R17</f>
        <v>2.200492</v>
      </c>
      <c r="Y17" s="21" t="s">
        <v>1405</v>
      </c>
    </row>
    <row customFormat="1" customHeight="1" ht="31.5" r="18" s="49" spans="1:25">
      <c r="A18" s="33" t="n">
        <f ref="A18:A56" si="6" t="shared">A17+1</f>
        <v>11.0</v>
      </c>
      <c r="B18" s="262"/>
      <c r="C18" s="32">
        <v>622</v>
      </c>
      <c r="D18" s="31" t="s">
        <v>52</v>
      </c>
      <c r="E18" s="269"/>
      <c r="F18" s="30" t="s">
        <v>64</v>
      </c>
      <c r="G18" s="29">
        <v>32514</v>
      </c>
      <c r="H18" s="35" t="n">
        <f>VLOOKUP(G18,'Вставить с 1С'!$C:$G,5,0)*'Курс!!!'!$B$4</f>
        <v>46.794136</v>
      </c>
      <c r="I18" s="28" t="str">
        <f si="0" t="shared"/>
        <v>●</v>
      </c>
      <c r="J18" s="243"/>
      <c r="K18" s="113" t="s">
        <v>73</v>
      </c>
      <c r="L18" s="86" t="s">
        <v>73</v>
      </c>
      <c r="M18" s="112">
        <v>622</v>
      </c>
      <c r="N18" s="152" t="s">
        <v>1139</v>
      </c>
      <c r="O18" s="86" t="s">
        <v>1125</v>
      </c>
      <c r="P18" s="38" t="s">
        <v>68</v>
      </c>
      <c r="Q18" s="58" t="n">
        <f>VLOOKUP(G18,'Рекоменд кромка'!$A:$D,4,0)</f>
        <v>32547.0</v>
      </c>
      <c r="R18" s="169" t="n">
        <f>IF(Q18="","",VLOOKUP(Q18,'Вставить с 1С'!$C:$G,5,0)*'Курс!!!'!$B$4)</f>
        <v>1.392148</v>
      </c>
      <c r="S18" s="106"/>
      <c r="T18" s="76" t="s">
        <v>63</v>
      </c>
      <c r="U18" s="101"/>
      <c r="V18" s="37" t="n">
        <f>R18</f>
        <v>1.392148</v>
      </c>
      <c r="Y18" s="21" t="s">
        <v>1405</v>
      </c>
    </row>
    <row customFormat="1" customHeight="1" ht="31.5" r="19" s="20" spans="1:25">
      <c r="A19" s="33" t="n">
        <f si="6" t="shared"/>
        <v>12.0</v>
      </c>
      <c r="B19" s="262"/>
      <c r="C19" s="32">
        <v>623</v>
      </c>
      <c r="D19" s="31" t="s">
        <v>95</v>
      </c>
      <c r="E19" s="269"/>
      <c r="F19" s="30" t="s">
        <v>64</v>
      </c>
      <c r="G19" s="29">
        <v>32515</v>
      </c>
      <c r="H19" s="35" t="n">
        <f>VLOOKUP(G19,'Вставить с 1С'!$C:$G,5,0)*'Курс!!!'!$B$4</f>
        <v>46.794136</v>
      </c>
      <c r="I19" s="28" t="str">
        <f si="0" t="shared"/>
        <v>●</v>
      </c>
      <c r="J19" s="243"/>
      <c r="K19" s="109"/>
      <c r="L19" s="296" t="s">
        <v>1409</v>
      </c>
      <c r="M19" s="112">
        <v>76657</v>
      </c>
      <c r="N19" s="152" t="s">
        <v>1414</v>
      </c>
      <c r="O19" s="86" t="s">
        <v>1125</v>
      </c>
      <c r="P19" s="38" t="s">
        <v>68</v>
      </c>
      <c r="Q19" s="58">
        <v>12019</v>
      </c>
      <c r="R19" s="169" t="n">
        <f>IF(Q19="","",VLOOKUP(Q19,'Вставить с 1С'!$C:$G,5,0)*'Курс!!!'!$B$4)</f>
        <v>2.200492</v>
      </c>
      <c r="S19" s="106"/>
      <c r="T19" s="76" t="s">
        <v>63</v>
      </c>
      <c r="U19" s="102"/>
      <c r="V19" s="37" t="n">
        <f ref="V19" si="7" t="shared">R19</f>
        <v>2.200492</v>
      </c>
      <c r="Y19" s="21" t="s">
        <v>1405</v>
      </c>
    </row>
    <row customFormat="1" customHeight="1" ht="31.5" r="20" s="20" spans="1:25">
      <c r="A20" s="33" t="n">
        <f si="6" t="shared"/>
        <v>13.0</v>
      </c>
      <c r="B20" s="262"/>
      <c r="C20" s="32">
        <v>647</v>
      </c>
      <c r="D20" s="31" t="s">
        <v>54</v>
      </c>
      <c r="E20" s="281"/>
      <c r="F20" s="30" t="s">
        <v>64</v>
      </c>
      <c r="G20" s="29">
        <v>32523</v>
      </c>
      <c r="H20" s="35" t="n">
        <f>VLOOKUP(G20,'Вставить с 1С'!$C:$G,5,0)*'Курс!!!'!$B$4</f>
        <v>46.794136</v>
      </c>
      <c r="I20" s="28" t="str">
        <f si="0" t="shared"/>
        <v>●</v>
      </c>
      <c r="J20" s="243"/>
      <c r="K20" s="109" t="s">
        <v>1121</v>
      </c>
      <c r="L20" s="284"/>
      <c r="M20" s="112">
        <v>140252</v>
      </c>
      <c r="N20" s="152" t="s">
        <v>1131</v>
      </c>
      <c r="O20" s="94" t="s">
        <v>1124</v>
      </c>
      <c r="P20" s="38" t="s">
        <v>68</v>
      </c>
      <c r="Q20" s="58" t="n">
        <f>VLOOKUP(G20,'Рекоменд кромка'!$A:$D,4,0)</f>
        <v>23281.0</v>
      </c>
      <c r="R20" s="169" t="n">
        <f>IF(Q20="","",VLOOKUP(Q20,'Вставить с 1С'!$C:$G,5,0)*'Курс!!!'!$B$4)</f>
        <v>2.200492</v>
      </c>
      <c r="S20" s="106"/>
      <c r="T20" s="76" t="s">
        <v>63</v>
      </c>
      <c r="U20" s="101"/>
      <c r="V20" s="37" t="n">
        <f>R20</f>
        <v>2.200492</v>
      </c>
      <c r="Y20" s="21" t="s">
        <v>1405</v>
      </c>
    </row>
    <row customFormat="1" customHeight="1" ht="31.5" r="21" s="20" spans="1:25">
      <c r="A21" s="33" t="n">
        <f si="6" t="shared"/>
        <v>14.0</v>
      </c>
      <c r="B21" s="262"/>
      <c r="C21" s="32">
        <v>734</v>
      </c>
      <c r="D21" s="31" t="s">
        <v>94</v>
      </c>
      <c r="E21" s="274" t="s">
        <v>93</v>
      </c>
      <c r="F21" s="30" t="s">
        <v>64</v>
      </c>
      <c r="G21" s="29">
        <v>35590</v>
      </c>
      <c r="H21" s="35" t="n">
        <f>VLOOKUP(G21,'Вставить с 1С'!$C:$G,5,0)*'Курс!!!'!$B$4</f>
        <v>46.794136</v>
      </c>
      <c r="I21" s="28" t="str">
        <f si="0" t="shared"/>
        <v>●</v>
      </c>
      <c r="J21" s="243"/>
      <c r="K21" s="109"/>
      <c r="L21" s="297"/>
      <c r="M21" s="112">
        <v>78335</v>
      </c>
      <c r="N21" s="152" t="s">
        <v>1415</v>
      </c>
      <c r="O21" s="140" t="s">
        <v>1463</v>
      </c>
      <c r="P21" s="38" t="s">
        <v>68</v>
      </c>
      <c r="Q21" s="58">
        <v>15399</v>
      </c>
      <c r="R21" s="169" t="n">
        <f>IF(Q21="","",VLOOKUP(Q21,'Вставить с 1С'!$C:$G,5,0)*'Курс!!!'!$B$4)</f>
        <v>1.100246</v>
      </c>
      <c r="S21" s="106"/>
      <c r="T21" s="76" t="s">
        <v>63</v>
      </c>
      <c r="U21" s="101"/>
      <c r="V21" s="37" t="n">
        <f ref="V21" si="8" t="shared">R21</f>
        <v>1.100246</v>
      </c>
      <c r="Y21" s="21" t="s">
        <v>1405</v>
      </c>
    </row>
    <row customFormat="1" customHeight="1" ht="31.5" r="22" s="20" spans="1:25">
      <c r="A22" s="33" t="n">
        <f si="6" t="shared"/>
        <v>15.0</v>
      </c>
      <c r="B22" s="262"/>
      <c r="C22" s="32">
        <v>726</v>
      </c>
      <c r="D22" s="31" t="s">
        <v>55</v>
      </c>
      <c r="E22" s="269"/>
      <c r="F22" s="30" t="s">
        <v>64</v>
      </c>
      <c r="G22" s="29">
        <v>32539</v>
      </c>
      <c r="H22" s="35" t="n">
        <f>VLOOKUP(G22,'Вставить с 1С'!$C:$G,5,0)*'Курс!!!'!$B$4</f>
        <v>46.794136</v>
      </c>
      <c r="I22" s="28" t="str">
        <f si="0" t="shared"/>
        <v>●</v>
      </c>
      <c r="J22" s="243"/>
      <c r="K22" s="113" t="s">
        <v>73</v>
      </c>
      <c r="L22" s="296" t="s">
        <v>73</v>
      </c>
      <c r="M22" s="112">
        <v>726</v>
      </c>
      <c r="N22" s="152" t="s">
        <v>1132</v>
      </c>
      <c r="O22" s="94" t="s">
        <v>1123</v>
      </c>
      <c r="P22" s="38" t="s">
        <v>68</v>
      </c>
      <c r="Q22" s="58" t="n">
        <f>VLOOKUP(G22,'Рекоменд кромка'!$A:$D,4,0)</f>
        <v>32551.0</v>
      </c>
      <c r="R22" s="169" t="n">
        <f>IF(Q22="","",VLOOKUP(Q22,'Вставить с 1С'!$C:$G,5,0)*'Курс!!!'!$B$4)</f>
        <v>1.392148</v>
      </c>
      <c r="S22" s="106"/>
      <c r="T22" s="76" t="s">
        <v>63</v>
      </c>
      <c r="U22" s="102"/>
      <c r="V22" s="245" t="n">
        <f>R22</f>
        <v>1.392148</v>
      </c>
      <c r="Y22" s="21" t="s">
        <v>1405</v>
      </c>
    </row>
    <row customFormat="1" customHeight="1" ht="31.5" r="23" s="20" spans="1:25">
      <c r="A23" s="33" t="n">
        <f si="6" t="shared"/>
        <v>16.0</v>
      </c>
      <c r="B23" s="262"/>
      <c r="C23" s="32">
        <v>728</v>
      </c>
      <c r="D23" s="31" t="s">
        <v>56</v>
      </c>
      <c r="E23" s="269"/>
      <c r="F23" s="30" t="s">
        <v>64</v>
      </c>
      <c r="G23" s="29">
        <v>32540</v>
      </c>
      <c r="H23" s="35" t="n">
        <f>VLOOKUP(G23,'Вставить с 1С'!$C:$G,5,0)*'Курс!!!'!$B$4</f>
        <v>46.794136</v>
      </c>
      <c r="I23" s="28" t="str">
        <f si="0" t="shared"/>
        <v>●</v>
      </c>
      <c r="J23" s="243"/>
      <c r="K23" s="113" t="s">
        <v>73</v>
      </c>
      <c r="L23" s="284"/>
      <c r="M23" s="112">
        <v>728</v>
      </c>
      <c r="N23" s="152" t="s">
        <v>1133</v>
      </c>
      <c r="O23" s="94" t="s">
        <v>1123</v>
      </c>
      <c r="P23" s="38" t="s">
        <v>68</v>
      </c>
      <c r="Q23" s="58" t="n">
        <f>VLOOKUP(G23,'Рекоменд кромка'!$A:$D,4,0)</f>
        <v>32552.0</v>
      </c>
      <c r="R23" s="169" t="n">
        <f>IF(Q23="","",VLOOKUP(Q23,'Вставить с 1С'!$C:$G,5,0)*'Курс!!!'!$B$4)</f>
        <v>1.392148</v>
      </c>
      <c r="S23" s="106"/>
      <c r="T23" s="76" t="s">
        <v>63</v>
      </c>
      <c r="U23" s="104"/>
      <c r="V23" s="275"/>
      <c r="Y23" s="21" t="s">
        <v>1405</v>
      </c>
    </row>
    <row customFormat="1" customHeight="1" ht="31.5" r="24" s="20" spans="1:25">
      <c r="A24" s="33" t="n">
        <f si="6" t="shared"/>
        <v>17.0</v>
      </c>
      <c r="B24" s="262"/>
      <c r="C24" s="32">
        <v>730</v>
      </c>
      <c r="D24" s="31" t="s">
        <v>49</v>
      </c>
      <c r="E24" s="269"/>
      <c r="F24" s="30" t="s">
        <v>64</v>
      </c>
      <c r="G24" s="29">
        <v>32541</v>
      </c>
      <c r="H24" s="35" t="n">
        <f>VLOOKUP(G24,'Вставить с 1С'!$C:$G,5,0)*'Курс!!!'!$B$4</f>
        <v>46.794136</v>
      </c>
      <c r="I24" s="28" t="str">
        <f si="0" t="shared"/>
        <v>●</v>
      </c>
      <c r="J24" s="243"/>
      <c r="K24" s="113" t="s">
        <v>73</v>
      </c>
      <c r="L24" s="284"/>
      <c r="M24" s="112">
        <v>730</v>
      </c>
      <c r="N24" s="152" t="s">
        <v>1134</v>
      </c>
      <c r="O24" s="94" t="s">
        <v>1123</v>
      </c>
      <c r="P24" s="38" t="s">
        <v>68</v>
      </c>
      <c r="Q24" s="58" t="n">
        <f>VLOOKUP(G24,'Рекоменд кромка'!$A:$D,4,0)</f>
        <v>32553.0</v>
      </c>
      <c r="R24" s="169" t="n">
        <f>IF(Q24="","",VLOOKUP(Q24,'Вставить с 1С'!$C:$G,5,0)*'Курс!!!'!$B$4)</f>
        <v>1.392148</v>
      </c>
      <c r="S24" s="106"/>
      <c r="T24" s="76" t="s">
        <v>63</v>
      </c>
      <c r="U24" s="104"/>
      <c r="V24" s="275"/>
      <c r="Y24" s="21" t="s">
        <v>1405</v>
      </c>
    </row>
    <row customFormat="1" customHeight="1" ht="31.5" r="25" s="20" spans="1:25">
      <c r="A25" s="33" t="n">
        <f si="6" t="shared"/>
        <v>18.0</v>
      </c>
      <c r="B25" s="262"/>
      <c r="C25" s="32">
        <v>732</v>
      </c>
      <c r="D25" s="31" t="s">
        <v>57</v>
      </c>
      <c r="E25" s="269"/>
      <c r="F25" s="30" t="s">
        <v>64</v>
      </c>
      <c r="G25" s="29">
        <v>32542</v>
      </c>
      <c r="H25" s="35" t="n">
        <f>VLOOKUP(G25,'Вставить с 1С'!$C:$G,5,0)*'Курс!!!'!$B$4</f>
        <v>46.794136</v>
      </c>
      <c r="I25" s="28" t="str">
        <f si="0" t="shared"/>
        <v>●</v>
      </c>
      <c r="J25" s="243"/>
      <c r="K25" s="113" t="s">
        <v>73</v>
      </c>
      <c r="L25" s="284"/>
      <c r="M25" s="112">
        <v>732</v>
      </c>
      <c r="N25" s="152" t="s">
        <v>1135</v>
      </c>
      <c r="O25" s="94" t="s">
        <v>1123</v>
      </c>
      <c r="P25" s="38" t="s">
        <v>68</v>
      </c>
      <c r="Q25" s="58" t="n">
        <f>VLOOKUP(G25,'Рекоменд кромка'!$A:$D,4,0)</f>
        <v>32557.0</v>
      </c>
      <c r="R25" s="169" t="n">
        <f>IF(Q25="","",VLOOKUP(Q25,'Вставить с 1С'!$C:$G,5,0)*'Курс!!!'!$B$4)</f>
        <v>1.392148</v>
      </c>
      <c r="S25" s="106"/>
      <c r="T25" s="76" t="s">
        <v>63</v>
      </c>
      <c r="U25" s="104"/>
      <c r="V25" s="275"/>
      <c r="Y25" s="21" t="s">
        <v>1405</v>
      </c>
    </row>
    <row customFormat="1" customHeight="1" ht="31.5" r="26" s="20" spans="1:25" thickBot="1">
      <c r="A26" s="27" t="n">
        <f si="6" t="shared"/>
        <v>19.0</v>
      </c>
      <c r="B26" s="263"/>
      <c r="C26" s="26">
        <v>733</v>
      </c>
      <c r="D26" s="25" t="s">
        <v>58</v>
      </c>
      <c r="E26" s="286"/>
      <c r="F26" s="24" t="s">
        <v>64</v>
      </c>
      <c r="G26" s="23">
        <v>32543</v>
      </c>
      <c r="H26" s="56" t="n">
        <f>VLOOKUP(G26,'Вставить с 1С'!$C:$G,5,0)*'Курс!!!'!$B$4</f>
        <v>46.794136</v>
      </c>
      <c r="I26" s="22" t="str">
        <f si="0" t="shared"/>
        <v>●</v>
      </c>
      <c r="J26" s="244"/>
      <c r="K26" s="114"/>
      <c r="L26" s="284"/>
      <c r="M26" s="144">
        <v>733</v>
      </c>
      <c r="N26" s="178" t="s">
        <v>1416</v>
      </c>
      <c r="O26" s="96" t="s">
        <v>1123</v>
      </c>
      <c r="P26" s="154" t="s">
        <v>68</v>
      </c>
      <c r="Q26" s="85">
        <v>32556</v>
      </c>
      <c r="R26" s="170" t="n">
        <f>IF(Q26="","",VLOOKUP(Q26,'Вставить с 1С'!$C:$G,5,0)*'Курс!!!'!$B$4)</f>
        <v>1.392148</v>
      </c>
      <c r="S26" s="107"/>
      <c r="T26" s="182" t="s">
        <v>63</v>
      </c>
      <c r="U26" s="104"/>
      <c r="V26" s="299"/>
      <c r="Y26" s="21" t="s">
        <v>1405</v>
      </c>
    </row>
    <row customFormat="1" customHeight="1" ht="31.5" r="27" s="49" spans="1:25">
      <c r="A27" s="46" t="n">
        <f si="6" t="shared"/>
        <v>20.0</v>
      </c>
      <c r="B27" s="287">
        <v>3</v>
      </c>
      <c r="C27" s="55">
        <v>300</v>
      </c>
      <c r="D27" s="221" t="s">
        <v>42</v>
      </c>
      <c r="E27" s="54" t="s">
        <v>43</v>
      </c>
      <c r="F27" s="43" t="s">
        <v>64</v>
      </c>
      <c r="G27" s="53">
        <v>32499</v>
      </c>
      <c r="H27" s="215" t="n">
        <f>VLOOKUP(G27,'Вставить с 1С'!$C:$G,5,0)*'Курс!!!'!$B$4</f>
        <v>53.754876</v>
      </c>
      <c r="I27" s="211" t="str">
        <f si="0" t="shared"/>
        <v>●</v>
      </c>
      <c r="J27" s="242" t="n">
        <f>H27</f>
        <v>53.754876</v>
      </c>
      <c r="K27" s="115" t="s">
        <v>73</v>
      </c>
      <c r="L27" s="93" t="s">
        <v>73</v>
      </c>
      <c r="M27" s="125">
        <v>300</v>
      </c>
      <c r="N27" s="151" t="s">
        <v>42</v>
      </c>
      <c r="O27" s="97" t="s">
        <v>1123</v>
      </c>
      <c r="P27" s="155" t="s">
        <v>68</v>
      </c>
      <c r="Q27" s="157" t="n">
        <f>VLOOKUP(G27,'Рекоменд кромка'!$A:$D,4,0)</f>
        <v>32558.0</v>
      </c>
      <c r="R27" s="168" t="n">
        <f>IF(Q27="","",VLOOKUP(Q27,'Вставить с 1С'!$C:$G,5,0)*'Курс!!!'!$B$4)</f>
        <v>1.392148</v>
      </c>
      <c r="S27" s="105"/>
      <c r="T27" s="54" t="s">
        <v>63</v>
      </c>
      <c r="U27" s="100"/>
      <c r="V27" s="39" t="n">
        <f ref="V27:V33" si="9" t="shared">R27</f>
        <v>1.392148</v>
      </c>
      <c r="Y27" s="21" t="s">
        <v>1405</v>
      </c>
    </row>
    <row customFormat="1" customHeight="1" ht="31.5" r="28" s="49" spans="1:25">
      <c r="A28" s="33" t="n">
        <f si="6" t="shared"/>
        <v>21.0</v>
      </c>
      <c r="B28" s="288"/>
      <c r="C28" s="279">
        <v>368</v>
      </c>
      <c r="D28" s="303" t="s">
        <v>92</v>
      </c>
      <c r="E28" s="274" t="s">
        <v>44</v>
      </c>
      <c r="F28" s="30" t="s">
        <v>64</v>
      </c>
      <c r="G28" s="51">
        <v>32500</v>
      </c>
      <c r="H28" s="216" t="n">
        <f>VLOOKUP(G28,'Вставить с 1С'!$C:$G,5,0)*'Курс!!!'!$B$4</f>
        <v>53.754876</v>
      </c>
      <c r="I28" s="78" t="str">
        <f si="0" t="shared"/>
        <v>●</v>
      </c>
      <c r="J28" s="243"/>
      <c r="K28" s="109" t="s">
        <v>1121</v>
      </c>
      <c r="L28" s="274" t="s">
        <v>1409</v>
      </c>
      <c r="M28" s="305">
        <v>77037</v>
      </c>
      <c r="N28" s="152" t="s">
        <v>1129</v>
      </c>
      <c r="O28" s="94" t="s">
        <v>1122</v>
      </c>
      <c r="P28" s="38" t="s">
        <v>68</v>
      </c>
      <c r="Q28" s="34" t="n">
        <f>VLOOKUP(G28,'Рекоменд кромка'!$A:$D,4,0)</f>
        <v>31128.0</v>
      </c>
      <c r="R28" s="169" t="n">
        <f>IF(Q28="","",VLOOKUP(Q28,'Вставить с 1С'!$C:$G,5,0)*'Курс!!!'!$B$4)</f>
        <v>2.9414740000000004</v>
      </c>
      <c r="S28" s="106"/>
      <c r="T28" s="76" t="s">
        <v>63</v>
      </c>
      <c r="U28" s="101"/>
      <c r="V28" s="37" t="n">
        <f si="9" t="shared"/>
        <v>2.9414740000000004</v>
      </c>
      <c r="W28" s="50" t="s">
        <v>89</v>
      </c>
      <c r="Y28" s="21" t="s">
        <v>1405</v>
      </c>
    </row>
    <row customFormat="1" customHeight="1" ht="31.5" r="29" s="49" spans="1:25">
      <c r="A29" s="33" t="n">
        <f si="6" t="shared"/>
        <v>22.0</v>
      </c>
      <c r="B29" s="288"/>
      <c r="C29" s="280"/>
      <c r="D29" s="304"/>
      <c r="E29" s="269"/>
      <c r="F29" s="30" t="s">
        <v>64</v>
      </c>
      <c r="G29" s="51">
        <v>32500</v>
      </c>
      <c r="H29" s="216" t="n">
        <f>VLOOKUP(G29,'Вставить с 1С'!$C:$G,5,0)*'Курс!!!'!$B$4</f>
        <v>53.754876</v>
      </c>
      <c r="I29" s="212" t="s">
        <v>63</v>
      </c>
      <c r="J29" s="243"/>
      <c r="K29" s="109"/>
      <c r="L29" s="269"/>
      <c r="M29" s="306"/>
      <c r="N29" s="152" t="s">
        <v>1129</v>
      </c>
      <c r="O29" s="94" t="s">
        <v>1463</v>
      </c>
      <c r="P29" s="38" t="s">
        <v>68</v>
      </c>
      <c r="Q29" s="34">
        <v>31164</v>
      </c>
      <c r="R29" s="169" t="n">
        <f>IF(Q29="","",VLOOKUP(Q29,'Вставить с 1С'!$C:$G,5,0)*'Курс!!!'!$B$4)</f>
        <v>1.100246</v>
      </c>
      <c r="S29" s="106"/>
      <c r="T29" s="76" t="s">
        <v>63</v>
      </c>
      <c r="U29" s="101"/>
      <c r="V29" s="37" t="n">
        <f si="9" t="shared"/>
        <v>1.100246</v>
      </c>
      <c r="W29" s="50"/>
      <c r="Y29" s="21"/>
    </row>
    <row customFormat="1" customHeight="1" ht="31.5" r="30" s="49" spans="1:25" thickBot="1">
      <c r="A30" s="33" t="n">
        <f si="6" t="shared"/>
        <v>23.0</v>
      </c>
      <c r="B30" s="288"/>
      <c r="C30" s="52">
        <v>664</v>
      </c>
      <c r="D30" s="222" t="s">
        <v>91</v>
      </c>
      <c r="E30" s="269"/>
      <c r="F30" s="30" t="s">
        <v>64</v>
      </c>
      <c r="G30" s="51">
        <v>32526</v>
      </c>
      <c r="H30" s="216" t="n">
        <f>VLOOKUP(G30,'Вставить с 1С'!$C:$G,5,0)*'Курс!!!'!$B$4</f>
        <v>53.754876</v>
      </c>
      <c r="I30" s="78" t="str">
        <f si="0" t="shared"/>
        <v>●</v>
      </c>
      <c r="J30" s="243"/>
      <c r="K30" s="109"/>
      <c r="L30" s="281"/>
      <c r="M30" s="112">
        <v>76264</v>
      </c>
      <c r="N30" s="152" t="s">
        <v>1411</v>
      </c>
      <c r="O30" s="94" t="s">
        <v>1124</v>
      </c>
      <c r="P30" s="38" t="s">
        <v>68</v>
      </c>
      <c r="Q30" s="34">
        <v>81491</v>
      </c>
      <c r="R30" s="169" t="n">
        <f>IF(Q30="","",VLOOKUP(Q30,'Вставить с 1С'!$C:$G,5,0)*'Курс!!!'!$B$4)</f>
        <v>2.200492</v>
      </c>
      <c r="S30" s="106"/>
      <c r="T30" s="76" t="s">
        <v>63</v>
      </c>
      <c r="U30" s="101"/>
      <c r="V30" s="37" t="n">
        <f si="9" t="shared"/>
        <v>2.200492</v>
      </c>
      <c r="Y30" s="21" t="s">
        <v>1405</v>
      </c>
    </row>
    <row customFormat="1" customHeight="1" ht="31.5" r="31" s="49" spans="1:25">
      <c r="A31" s="33" t="n">
        <f si="6" t="shared"/>
        <v>24.0</v>
      </c>
      <c r="B31" s="288"/>
      <c r="C31" s="52">
        <v>603</v>
      </c>
      <c r="D31" s="223" t="s">
        <v>90</v>
      </c>
      <c r="E31" s="268" t="s">
        <v>46</v>
      </c>
      <c r="F31" s="30" t="s">
        <v>64</v>
      </c>
      <c r="G31" s="51">
        <v>32505</v>
      </c>
      <c r="H31" s="216" t="n">
        <f>VLOOKUP(G31,'Вставить с 1С'!$C:$G,5,0)*'Курс!!!'!$B$4</f>
        <v>53.754876</v>
      </c>
      <c r="I31" s="78" t="str">
        <f si="0" t="shared"/>
        <v>●</v>
      </c>
      <c r="J31" s="243"/>
      <c r="K31" s="113" t="s">
        <v>73</v>
      </c>
      <c r="L31" s="86" t="s">
        <v>73</v>
      </c>
      <c r="M31" s="112">
        <v>603</v>
      </c>
      <c r="N31" s="152" t="s">
        <v>1140</v>
      </c>
      <c r="O31" s="94" t="s">
        <v>1123</v>
      </c>
      <c r="P31" s="38" t="s">
        <v>68</v>
      </c>
      <c r="Q31" s="36" t="n">
        <f>VLOOKUP(G31,'Рекоменд кромка'!$A:$D,4,0)</f>
        <v>32550.0</v>
      </c>
      <c r="R31" s="169" t="n">
        <f>IF(Q31="","",VLOOKUP(Q31,'Вставить с 1С'!$C:$G,5,0)*'Курс!!!'!$B$4)</f>
        <v>1.392148</v>
      </c>
      <c r="S31" s="106"/>
      <c r="T31" s="76" t="s">
        <v>63</v>
      </c>
      <c r="U31" s="101"/>
      <c r="V31" s="37" t="n">
        <f si="9" t="shared"/>
        <v>1.392148</v>
      </c>
      <c r="W31" s="50" t="s">
        <v>89</v>
      </c>
      <c r="Y31" s="21" t="s">
        <v>1405</v>
      </c>
    </row>
    <row customFormat="1" customHeight="1" ht="31.5" r="32" s="20" spans="1:25" thickBot="1">
      <c r="A32" s="33" t="n">
        <f si="6" t="shared"/>
        <v>25.0</v>
      </c>
      <c r="B32" s="288"/>
      <c r="C32" s="32">
        <v>604</v>
      </c>
      <c r="D32" s="224" t="s">
        <v>88</v>
      </c>
      <c r="E32" s="269"/>
      <c r="F32" s="30" t="s">
        <v>64</v>
      </c>
      <c r="G32" s="29">
        <v>32506</v>
      </c>
      <c r="H32" s="216" t="n">
        <f>VLOOKUP(G32,'Вставить с 1С'!$C:$G,5,0)*'Курс!!!'!$B$4</f>
        <v>53.754876</v>
      </c>
      <c r="I32" s="78" t="str">
        <f si="0" t="shared"/>
        <v>●</v>
      </c>
      <c r="J32" s="243"/>
      <c r="K32" s="109"/>
      <c r="L32" s="186" t="s">
        <v>1409</v>
      </c>
      <c r="M32" s="112" t="s">
        <v>1418</v>
      </c>
      <c r="N32" s="152" t="s">
        <v>1419</v>
      </c>
      <c r="O32" s="94" t="s">
        <v>1124</v>
      </c>
      <c r="P32" s="38" t="s">
        <v>68</v>
      </c>
      <c r="Q32" s="34">
        <v>83865</v>
      </c>
      <c r="R32" s="169" t="n">
        <f>IF(Q32="","",VLOOKUP(Q32,'Вставить с 1С'!$C:$G,5,0)*'Курс!!!'!$B$4)</f>
        <v>2.739388</v>
      </c>
      <c r="S32" s="106"/>
      <c r="T32" s="76" t="s">
        <v>63</v>
      </c>
      <c r="U32" s="101"/>
      <c r="V32" s="180" t="n">
        <f si="9" t="shared"/>
        <v>2.739388</v>
      </c>
      <c r="Y32" s="21" t="s">
        <v>1405</v>
      </c>
    </row>
    <row customFormat="1" customHeight="1" ht="31.5" r="33" s="20" spans="1:25">
      <c r="A33" s="33" t="n">
        <f si="6" t="shared"/>
        <v>26.0</v>
      </c>
      <c r="B33" s="288"/>
      <c r="C33" s="32">
        <v>627</v>
      </c>
      <c r="D33" s="224" t="s">
        <v>87</v>
      </c>
      <c r="E33" s="269"/>
      <c r="F33" s="30" t="s">
        <v>64</v>
      </c>
      <c r="G33" s="29">
        <v>32516</v>
      </c>
      <c r="H33" s="216" t="n">
        <f>VLOOKUP(G33,'Вставить с 1С'!$C:$G,5,0)*'Курс!!!'!$B$4</f>
        <v>53.754876</v>
      </c>
      <c r="I33" s="78" t="str">
        <f si="0" t="shared"/>
        <v>●</v>
      </c>
      <c r="J33" s="243"/>
      <c r="K33" s="113" t="s">
        <v>73</v>
      </c>
      <c r="L33" s="283" t="s">
        <v>73</v>
      </c>
      <c r="M33" s="123">
        <v>627</v>
      </c>
      <c r="N33" s="152" t="s">
        <v>1141</v>
      </c>
      <c r="O33" s="94" t="s">
        <v>1123</v>
      </c>
      <c r="P33" s="38" t="s">
        <v>68</v>
      </c>
      <c r="Q33" s="36" t="n">
        <f>VLOOKUP(G33,'Рекоменд кромка'!$A:$D,4,0)</f>
        <v>32554.0</v>
      </c>
      <c r="R33" s="169" t="n">
        <f>IF(Q33="","",VLOOKUP(Q33,'Вставить с 1С'!$C:$G,5,0)*'Курс!!!'!$B$4)</f>
        <v>1.392148</v>
      </c>
      <c r="S33" s="106"/>
      <c r="T33" s="76" t="s">
        <v>63</v>
      </c>
      <c r="U33" s="102"/>
      <c r="V33" s="276" t="n">
        <f si="9" t="shared"/>
        <v>1.392148</v>
      </c>
      <c r="Y33" s="21" t="s">
        <v>1405</v>
      </c>
    </row>
    <row customFormat="1" customHeight="1" ht="31.5" r="34" s="20" spans="1:25">
      <c r="A34" s="33" t="n">
        <f si="6" t="shared"/>
        <v>27.0</v>
      </c>
      <c r="B34" s="288"/>
      <c r="C34" s="32">
        <v>653</v>
      </c>
      <c r="D34" s="224" t="s">
        <v>86</v>
      </c>
      <c r="E34" s="269"/>
      <c r="F34" s="30" t="s">
        <v>64</v>
      </c>
      <c r="G34" s="29">
        <v>32525</v>
      </c>
      <c r="H34" s="216" t="n">
        <f>VLOOKUP(G34,'Вставить с 1С'!$C:$G,5,0)*'Курс!!!'!$B$4</f>
        <v>53.754876</v>
      </c>
      <c r="I34" s="78" t="str">
        <f si="0" t="shared"/>
        <v>●</v>
      </c>
      <c r="J34" s="243"/>
      <c r="K34" s="113" t="s">
        <v>73</v>
      </c>
      <c r="L34" s="284"/>
      <c r="M34" s="124">
        <v>653</v>
      </c>
      <c r="N34" s="152" t="s">
        <v>1142</v>
      </c>
      <c r="O34" s="94" t="s">
        <v>1123</v>
      </c>
      <c r="P34" s="38" t="s">
        <v>68</v>
      </c>
      <c r="Q34" s="36" t="n">
        <f>VLOOKUP(G34,'Рекоменд кромка'!$A:$D,4,0)</f>
        <v>32555.0</v>
      </c>
      <c r="R34" s="169" t="n">
        <f>IF(Q34="","",VLOOKUP(Q34,'Вставить с 1С'!$C:$G,5,0)*'Курс!!!'!$B$4)</f>
        <v>1.392148</v>
      </c>
      <c r="S34" s="106"/>
      <c r="T34" s="76" t="s">
        <v>63</v>
      </c>
      <c r="U34" s="104"/>
      <c r="V34" s="277"/>
      <c r="Y34" s="21" t="s">
        <v>1405</v>
      </c>
    </row>
    <row customFormat="1" customHeight="1" ht="31.5" r="35" s="20" spans="1:25">
      <c r="A35" s="33" t="n">
        <f>A34+1</f>
        <v>28.0</v>
      </c>
      <c r="B35" s="288"/>
      <c r="C35" s="184">
        <v>667</v>
      </c>
      <c r="D35" s="116" t="s">
        <v>85</v>
      </c>
      <c r="E35" s="269"/>
      <c r="F35" s="201" t="s">
        <v>64</v>
      </c>
      <c r="G35" s="48">
        <v>32527</v>
      </c>
      <c r="H35" s="217" t="n">
        <f>VLOOKUP(G35,'Вставить с 1С'!$C:$G,5,0)*'Курс!!!'!$B$4</f>
        <v>53.754876</v>
      </c>
      <c r="I35" s="208" t="str">
        <f si="0" t="shared"/>
        <v>●</v>
      </c>
      <c r="J35" s="243"/>
      <c r="K35" s="202" t="s">
        <v>73</v>
      </c>
      <c r="L35" s="284"/>
      <c r="M35" s="188" t="s">
        <v>84</v>
      </c>
      <c r="N35" s="178" t="s">
        <v>1143</v>
      </c>
      <c r="O35" s="96" t="s">
        <v>1123</v>
      </c>
      <c r="P35" s="154" t="s">
        <v>68</v>
      </c>
      <c r="Q35" s="85">
        <v>32549</v>
      </c>
      <c r="R35" s="170" t="n">
        <f>IF(Q35="","",VLOOKUP(Q35,'Вставить с 1С'!$C:$G,5,0)*'Курс!!!'!$B$4)</f>
        <v>1.392148</v>
      </c>
      <c r="S35" s="107"/>
      <c r="T35" s="182" t="s">
        <v>63</v>
      </c>
      <c r="U35" s="104"/>
      <c r="V35" s="278"/>
      <c r="Y35" s="21" t="s">
        <v>1405</v>
      </c>
    </row>
    <row customFormat="1" customHeight="1" ht="31.5" r="36" s="20" spans="1:25" thickBot="1">
      <c r="A36" s="218"/>
      <c r="B36" s="289"/>
      <c r="C36" s="234">
        <v>6001</v>
      </c>
      <c r="D36" s="219" t="s">
        <v>1593</v>
      </c>
      <c r="E36" s="286"/>
      <c r="F36" s="225" t="s">
        <v>64</v>
      </c>
      <c r="G36" s="23">
        <v>44685</v>
      </c>
      <c r="H36" s="220" t="n">
        <f>VLOOKUP(G36,'Вставить с 1С'!$C:$G,5,0)*'Курс!!!'!$B$4</f>
        <v>53.754876</v>
      </c>
      <c r="I36" s="208" t="str">
        <f ref="I36" si="10" t="shared">IF(Y36="Складская","●","∆")</f>
        <v>∆</v>
      </c>
      <c r="J36" s="243"/>
      <c r="K36" s="209"/>
      <c r="L36" s="284"/>
      <c r="M36" s="237" t="s">
        <v>1594</v>
      </c>
      <c r="N36" s="210" t="s">
        <v>1595</v>
      </c>
      <c r="O36" s="94" t="s">
        <v>1124</v>
      </c>
      <c r="P36" s="154" t="s">
        <v>68</v>
      </c>
      <c r="Q36" s="85">
        <v>45021</v>
      </c>
      <c r="R36" s="170" t="n">
        <f>IF(Q36="","",VLOOKUP(Q36,'Вставить с 1С'!$C:$G,5,0)*'Курс!!!'!$B$4)</f>
        <v>2.739388</v>
      </c>
      <c r="S36" s="107"/>
      <c r="T36" s="182" t="s">
        <v>63</v>
      </c>
      <c r="U36" s="104"/>
      <c r="V36" s="205" t="n">
        <f>R36</f>
        <v>2.739388</v>
      </c>
      <c r="Y36" s="21"/>
    </row>
    <row customFormat="1" customHeight="1" ht="31.5" r="37" s="20" spans="1:25">
      <c r="A37" s="63"/>
      <c r="B37" s="200"/>
      <c r="C37" s="235">
        <v>6003</v>
      </c>
      <c r="D37" s="213" t="s">
        <v>1591</v>
      </c>
      <c r="E37" s="269" t="s">
        <v>46</v>
      </c>
      <c r="F37" s="199" t="s">
        <v>64</v>
      </c>
      <c r="G37" s="61">
        <v>44686</v>
      </c>
      <c r="H37" s="214" t="n">
        <f>VLOOKUP(G37,'Вставить с 1С'!$C:$G,5,0)*'Курс!!!'!$B$4</f>
        <v>53.77733</v>
      </c>
      <c r="I37" s="79" t="str">
        <f ref="I37:I39" si="11" t="shared">IF(Y37="Складская","●","∆")</f>
        <v>∆</v>
      </c>
      <c r="J37" s="243"/>
      <c r="K37" s="206"/>
      <c r="L37" s="284"/>
      <c r="M37" s="238">
        <v>6003</v>
      </c>
      <c r="N37" s="203" t="s">
        <v>1591</v>
      </c>
      <c r="O37" s="96" t="s">
        <v>1123</v>
      </c>
      <c r="P37" s="154" t="s">
        <v>68</v>
      </c>
      <c r="Q37" s="36">
        <v>48370</v>
      </c>
      <c r="R37" s="169" t="n">
        <f>IF(Q37="","",VLOOKUP(Q37,'Вставить с 1С'!$C:$G,5,0)*'Курс!!!'!$B$4)</f>
        <v>1.392148</v>
      </c>
      <c r="S37" s="226"/>
      <c r="T37" s="76" t="s">
        <v>63</v>
      </c>
      <c r="U37" s="212"/>
      <c r="V37" s="276" t="n">
        <f>R37</f>
        <v>1.392148</v>
      </c>
      <c r="Y37" s="21"/>
    </row>
    <row customFormat="1" customHeight="1" ht="31.5" r="38" s="20" spans="1:25">
      <c r="A38" s="63"/>
      <c r="B38" s="200"/>
      <c r="C38" s="236">
        <v>6006</v>
      </c>
      <c r="D38" s="207" t="s">
        <v>1590</v>
      </c>
      <c r="E38" s="269"/>
      <c r="F38" s="201" t="s">
        <v>64</v>
      </c>
      <c r="G38" s="29">
        <v>48368</v>
      </c>
      <c r="H38" s="204" t="n">
        <f>VLOOKUP(G38,'Вставить с 1С'!$C:$G,5,0)*'Курс!!!'!$B$4</f>
        <v>53.77733</v>
      </c>
      <c r="I38" s="79" t="str">
        <f si="11" t="shared"/>
        <v>∆</v>
      </c>
      <c r="J38" s="243"/>
      <c r="K38" s="206"/>
      <c r="L38" s="284"/>
      <c r="M38" s="238">
        <v>6006</v>
      </c>
      <c r="N38" s="203" t="s">
        <v>1590</v>
      </c>
      <c r="O38" s="96" t="s">
        <v>1123</v>
      </c>
      <c r="P38" s="154" t="s">
        <v>68</v>
      </c>
      <c r="Q38" s="36">
        <v>48371</v>
      </c>
      <c r="R38" s="169" t="n">
        <f>IF(Q38="","",VLOOKUP(Q38,'Вставить с 1С'!$C:$G,5,0)*'Курс!!!'!$B$4)</f>
        <v>1.392148</v>
      </c>
      <c r="S38" s="226"/>
      <c r="T38" s="76" t="s">
        <v>63</v>
      </c>
      <c r="U38" s="212"/>
      <c r="V38" s="277"/>
      <c r="Y38" s="21"/>
    </row>
    <row customFormat="1" customHeight="1" ht="31.5" r="39" s="20" spans="1:25" thickBot="1">
      <c r="A39" s="63"/>
      <c r="B39" s="200"/>
      <c r="C39" s="236">
        <v>6007</v>
      </c>
      <c r="D39" s="207" t="s">
        <v>1592</v>
      </c>
      <c r="E39" s="269"/>
      <c r="F39" s="167" t="s">
        <v>64</v>
      </c>
      <c r="G39" s="29">
        <v>48369</v>
      </c>
      <c r="H39" s="204" t="n">
        <f>VLOOKUP(G39,'Вставить с 1С'!$C:$G,5,0)*'Курс!!!'!$B$4</f>
        <v>53.77733</v>
      </c>
      <c r="I39" s="79" t="str">
        <f si="11" t="shared"/>
        <v>∆</v>
      </c>
      <c r="J39" s="282"/>
      <c r="K39" s="206"/>
      <c r="L39" s="285"/>
      <c r="M39" s="238">
        <v>6007</v>
      </c>
      <c r="N39" s="203" t="s">
        <v>1592</v>
      </c>
      <c r="O39" s="96" t="s">
        <v>1123</v>
      </c>
      <c r="P39" s="154" t="s">
        <v>68</v>
      </c>
      <c r="Q39" s="36">
        <v>48372</v>
      </c>
      <c r="R39" s="169" t="n">
        <f>IF(Q39="","",VLOOKUP(Q39,'Вставить с 1С'!$C:$G,5,0)*'Курс!!!'!$B$4)</f>
        <v>1.392148</v>
      </c>
      <c r="S39" s="226"/>
      <c r="T39" s="76" t="s">
        <v>63</v>
      </c>
      <c r="U39" s="212"/>
      <c r="V39" s="278"/>
      <c r="Y39" s="21"/>
    </row>
    <row customFormat="1" customHeight="1" ht="31.5" r="40" s="20" spans="1:25">
      <c r="A40" s="46" t="n">
        <f>A35+1</f>
        <v>29.0</v>
      </c>
      <c r="B40" s="272">
        <v>4</v>
      </c>
      <c r="C40" s="141">
        <v>608</v>
      </c>
      <c r="D40" s="143" t="s">
        <v>83</v>
      </c>
      <c r="E40" s="269"/>
      <c r="F40" s="62" t="s">
        <v>64</v>
      </c>
      <c r="G40" s="61">
        <v>32510</v>
      </c>
      <c r="H40" s="60" t="n">
        <f>VLOOKUP(G40,'Вставить с 1С'!$C:$G,5,0)*'Курс!!!'!$B$4</f>
        <v>53.77733</v>
      </c>
      <c r="I40" s="59" t="str">
        <f si="0" t="shared"/>
        <v>●</v>
      </c>
      <c r="J40" s="243" t="n">
        <f>H40</f>
        <v>53.77733</v>
      </c>
      <c r="K40" s="110"/>
      <c r="L40" s="140" t="s">
        <v>1409</v>
      </c>
      <c r="M40" s="145" t="s">
        <v>79</v>
      </c>
      <c r="N40" s="90" t="s">
        <v>1420</v>
      </c>
      <c r="O40" s="95" t="s">
        <v>1417</v>
      </c>
      <c r="P40" s="158" t="s">
        <v>68</v>
      </c>
      <c r="Q40" s="159">
        <v>12068</v>
      </c>
      <c r="R40" s="171" t="n">
        <f>IF(Q40="","",VLOOKUP(Q40,'Вставить с 1С'!$C:$G,5,0)*'Курс!!!'!$B$4)</f>
        <v>2.739388</v>
      </c>
      <c r="S40" s="227"/>
      <c r="T40" s="183" t="s">
        <v>63</v>
      </c>
      <c r="U40" s="103"/>
      <c r="V40" s="181" t="n">
        <f>R40</f>
        <v>2.739388</v>
      </c>
      <c r="Y40" s="21" t="s">
        <v>1405</v>
      </c>
    </row>
    <row customFormat="1" customHeight="1" ht="31.5" r="41" s="20" spans="1:25">
      <c r="A41" s="33" t="n">
        <f si="6" t="shared"/>
        <v>30.0</v>
      </c>
      <c r="B41" s="262"/>
      <c r="C41" s="32">
        <v>609</v>
      </c>
      <c r="D41" s="31" t="s">
        <v>82</v>
      </c>
      <c r="E41" s="269"/>
      <c r="F41" s="30" t="s">
        <v>64</v>
      </c>
      <c r="G41" s="29">
        <v>32511</v>
      </c>
      <c r="H41" s="35" t="n">
        <f>VLOOKUP(G41,'Вставить с 1С'!$C:$G,5,0)*'Курс!!!'!$B$4</f>
        <v>53.77733</v>
      </c>
      <c r="I41" s="28" t="str">
        <f si="0" t="shared"/>
        <v>●</v>
      </c>
      <c r="J41" s="243"/>
      <c r="K41" s="113" t="s">
        <v>73</v>
      </c>
      <c r="L41" s="86" t="s">
        <v>73</v>
      </c>
      <c r="M41" s="112">
        <v>609</v>
      </c>
      <c r="N41" s="89" t="s">
        <v>1144</v>
      </c>
      <c r="O41" s="94" t="s">
        <v>1123</v>
      </c>
      <c r="P41" s="38" t="s">
        <v>68</v>
      </c>
      <c r="Q41" s="36" t="n">
        <f>VLOOKUP(G41,'Рекоменд кромка'!$A:$D,4,0)</f>
        <v>32548.0</v>
      </c>
      <c r="R41" s="169" t="n">
        <f>IF(Q41="","",VLOOKUP(Q41,'Вставить с 1С'!$C:$G,5,0)*'Курс!!!'!$B$4)</f>
        <v>1.392148</v>
      </c>
      <c r="S41" s="106"/>
      <c r="T41" s="76" t="s">
        <v>63</v>
      </c>
      <c r="U41" s="101"/>
      <c r="V41" s="37" t="n">
        <f>R41</f>
        <v>1.392148</v>
      </c>
      <c r="Y41" s="21" t="s">
        <v>1405</v>
      </c>
    </row>
    <row customFormat="1" customHeight="1" ht="31.5" r="42" s="20" spans="1:25">
      <c r="A42" s="33" t="n">
        <f si="6" t="shared"/>
        <v>31.0</v>
      </c>
      <c r="B42" s="262"/>
      <c r="C42" s="32">
        <v>628</v>
      </c>
      <c r="D42" s="31" t="s">
        <v>81</v>
      </c>
      <c r="E42" s="269"/>
      <c r="F42" s="30" t="s">
        <v>64</v>
      </c>
      <c r="G42" s="29">
        <v>32518</v>
      </c>
      <c r="H42" s="35" t="n">
        <f>VLOOKUP(G42,'Вставить с 1С'!$C:$G,5,0)*'Курс!!!'!$B$4</f>
        <v>53.77733</v>
      </c>
      <c r="I42" s="82" t="s">
        <v>63</v>
      </c>
      <c r="J42" s="243"/>
      <c r="K42" s="109"/>
      <c r="L42" s="296" t="s">
        <v>1409</v>
      </c>
      <c r="M42" s="112">
        <v>62693</v>
      </c>
      <c r="N42" s="89" t="s">
        <v>1421</v>
      </c>
      <c r="O42" s="98" t="s">
        <v>1417</v>
      </c>
      <c r="P42" s="38" t="s">
        <v>68</v>
      </c>
      <c r="Q42" s="34">
        <v>34114</v>
      </c>
      <c r="R42" s="169" t="n">
        <f>IF(Q42="","",VLOOKUP(Q42,'Вставить с 1С'!$C:$G,5,0)*'Курс!!!'!$B$4)</f>
        <v>2.200492</v>
      </c>
      <c r="S42" s="106"/>
      <c r="T42" s="76" t="s">
        <v>63</v>
      </c>
      <c r="U42" s="102"/>
      <c r="V42" s="37" t="n">
        <f>R42</f>
        <v>2.200492</v>
      </c>
      <c r="Y42" s="21" t="s">
        <v>1403</v>
      </c>
    </row>
    <row customFormat="1" customHeight="1" ht="31.5" r="43" s="20" spans="1:25">
      <c r="A43" s="33" t="n">
        <f si="6" t="shared"/>
        <v>32.0</v>
      </c>
      <c r="B43" s="262"/>
      <c r="C43" s="76">
        <v>629</v>
      </c>
      <c r="D43" s="77" t="s">
        <v>80</v>
      </c>
      <c r="E43" s="269"/>
      <c r="F43" s="78" t="s">
        <v>64</v>
      </c>
      <c r="G43" s="79">
        <v>32519</v>
      </c>
      <c r="H43" s="35" t="n">
        <f>VLOOKUP(G43,'Вставить с 1С'!$C:$G,5,0)*'Курс!!!'!$B$4</f>
        <v>53.77733</v>
      </c>
      <c r="I43" s="82" t="s">
        <v>63</v>
      </c>
      <c r="J43" s="243"/>
      <c r="K43" s="109" t="s">
        <v>1121</v>
      </c>
      <c r="L43" s="284"/>
      <c r="M43" s="112" t="s">
        <v>79</v>
      </c>
      <c r="N43" s="89" t="s">
        <v>1136</v>
      </c>
      <c r="O43" s="94" t="s">
        <v>1124</v>
      </c>
      <c r="P43" s="38" t="s">
        <v>68</v>
      </c>
      <c r="Q43" s="34" t="n">
        <f>VLOOKUP(G43,'Рекоменд кромка'!$A:$D,4,0)</f>
        <v>12068.0</v>
      </c>
      <c r="R43" s="169" t="n">
        <f>IF(Q43="","",VLOOKUP(Q43,'Вставить с 1С'!$C:$G,5,0)*'Курс!!!'!$B$4)</f>
        <v>2.739388</v>
      </c>
      <c r="S43" s="106"/>
      <c r="T43" s="76" t="s">
        <v>63</v>
      </c>
      <c r="U43" s="101"/>
      <c r="V43" s="37" t="n">
        <f>R43</f>
        <v>2.739388</v>
      </c>
      <c r="Y43" s="21" t="s">
        <v>1403</v>
      </c>
    </row>
    <row customFormat="1" customHeight="1" ht="31.5" r="44" s="20" spans="1:25">
      <c r="A44" s="33" t="n">
        <f si="6" t="shared"/>
        <v>33.0</v>
      </c>
      <c r="B44" s="262"/>
      <c r="C44" s="32">
        <v>641</v>
      </c>
      <c r="D44" s="31" t="s">
        <v>53</v>
      </c>
      <c r="E44" s="269"/>
      <c r="F44" s="30" t="s">
        <v>64</v>
      </c>
      <c r="G44" s="29">
        <v>32522</v>
      </c>
      <c r="H44" s="35" t="n">
        <f>VLOOKUP(G44,'Вставить с 1С'!$C:$G,5,0)*'Курс!!!'!$B$4</f>
        <v>53.77733</v>
      </c>
      <c r="I44" s="28" t="str">
        <f si="0" t="shared"/>
        <v>●</v>
      </c>
      <c r="J44" s="243"/>
      <c r="K44" s="109"/>
      <c r="L44" s="297"/>
      <c r="M44" s="112">
        <v>64083</v>
      </c>
      <c r="N44" s="89" t="s">
        <v>1422</v>
      </c>
      <c r="O44" s="98" t="s">
        <v>1124</v>
      </c>
      <c r="P44" s="38" t="s">
        <v>68</v>
      </c>
      <c r="Q44" s="34">
        <v>33736</v>
      </c>
      <c r="R44" s="169" t="n">
        <f>IF(Q44="","",VLOOKUP(Q44,'Вставить с 1С'!$C:$G,5,0)*'Курс!!!'!$B$4)</f>
        <v>2.200492</v>
      </c>
      <c r="S44" s="106"/>
      <c r="T44" s="76" t="s">
        <v>63</v>
      </c>
      <c r="U44" s="101"/>
      <c r="V44" s="37" t="n">
        <f>R44</f>
        <v>2.200492</v>
      </c>
      <c r="Y44" s="21" t="s">
        <v>1405</v>
      </c>
    </row>
    <row customFormat="1" customHeight="1" ht="31.5" r="45" s="20" spans="1:25">
      <c r="A45" s="33" t="n">
        <f si="6" t="shared"/>
        <v>34.0</v>
      </c>
      <c r="B45" s="262"/>
      <c r="C45" s="32">
        <v>650</v>
      </c>
      <c r="D45" s="31" t="s">
        <v>78</v>
      </c>
      <c r="E45" s="269"/>
      <c r="F45" s="30" t="s">
        <v>64</v>
      </c>
      <c r="G45" s="29">
        <v>32524</v>
      </c>
      <c r="H45" s="35" t="n">
        <f>VLOOKUP(G45,'Вставить с 1С'!$C:$G,5,0)*'Курс!!!'!$B$4</f>
        <v>53.77733</v>
      </c>
      <c r="I45" s="82" t="s">
        <v>63</v>
      </c>
      <c r="J45" s="243"/>
      <c r="K45" s="109"/>
      <c r="L45" s="76"/>
      <c r="M45" s="112"/>
      <c r="N45" s="89"/>
      <c r="O45" s="98"/>
      <c r="P45" s="38"/>
      <c r="Q45" s="34"/>
      <c r="R45" s="169"/>
      <c r="S45" s="106"/>
      <c r="T45" s="76"/>
      <c r="U45" s="104"/>
      <c r="V45" s="37"/>
      <c r="Y45" s="21" t="s">
        <v>1403</v>
      </c>
    </row>
    <row customFormat="1" customHeight="1" ht="31.5" r="46" s="20" spans="1:25">
      <c r="A46" s="33" t="n">
        <f si="6" t="shared"/>
        <v>35.0</v>
      </c>
      <c r="B46" s="262"/>
      <c r="C46" s="293">
        <v>675</v>
      </c>
      <c r="D46" s="290" t="s">
        <v>77</v>
      </c>
      <c r="E46" s="269"/>
      <c r="F46" s="30" t="s">
        <v>64</v>
      </c>
      <c r="G46" s="29">
        <v>32529</v>
      </c>
      <c r="H46" s="35" t="n">
        <f>VLOOKUP(G46,'Вставить с 1С'!$C:$G,5,0)*'Курс!!!'!$B$4</f>
        <v>53.77733</v>
      </c>
      <c r="I46" s="28" t="str">
        <f si="0" t="shared"/>
        <v>●</v>
      </c>
      <c r="J46" s="243"/>
      <c r="K46" s="109" t="s">
        <v>1121</v>
      </c>
      <c r="L46" s="296" t="s">
        <v>1409</v>
      </c>
      <c r="M46" s="112">
        <v>76557</v>
      </c>
      <c r="N46" s="89" t="s">
        <v>1145</v>
      </c>
      <c r="O46" s="94" t="s">
        <v>1124</v>
      </c>
      <c r="P46" s="38" t="s">
        <v>68</v>
      </c>
      <c r="Q46" s="34" t="n">
        <f>VLOOKUP(G46,'Рекоменд кромка'!$A:$D,4,0)</f>
        <v>15401.0</v>
      </c>
      <c r="R46" s="169" t="n">
        <f>IF(Q46="","",VLOOKUP(Q46,'Вставить с 1С'!$C:$G,5,0)*'Курс!!!'!$B$4)</f>
        <v>2.200492</v>
      </c>
      <c r="S46" s="106"/>
      <c r="T46" s="76" t="s">
        <v>63</v>
      </c>
      <c r="U46" s="102"/>
      <c r="V46" s="245" t="n">
        <f>R46</f>
        <v>2.200492</v>
      </c>
      <c r="Y46" s="21" t="s">
        <v>1405</v>
      </c>
    </row>
    <row customFormat="1" customHeight="1" ht="31.5" r="47" s="20" spans="1:25">
      <c r="A47" s="33" t="n">
        <f si="6" t="shared"/>
        <v>36.0</v>
      </c>
      <c r="B47" s="262"/>
      <c r="C47" s="294"/>
      <c r="D47" s="291"/>
      <c r="E47" s="269"/>
      <c r="F47" s="30" t="s">
        <v>64</v>
      </c>
      <c r="G47" s="29">
        <v>32529</v>
      </c>
      <c r="H47" s="35" t="n">
        <f>VLOOKUP(G47,'Вставить с 1С'!$C:$G,5,0)*'Курс!!!'!$B$4</f>
        <v>53.77733</v>
      </c>
      <c r="I47" s="82" t="s">
        <v>63</v>
      </c>
      <c r="J47" s="243"/>
      <c r="K47" s="109"/>
      <c r="L47" s="284"/>
      <c r="M47" s="112">
        <v>62693</v>
      </c>
      <c r="N47" s="89" t="s">
        <v>1421</v>
      </c>
      <c r="O47" s="94" t="s">
        <v>1417</v>
      </c>
      <c r="P47" s="38" t="s">
        <v>68</v>
      </c>
      <c r="Q47" s="34">
        <v>34114</v>
      </c>
      <c r="R47" s="169" t="n">
        <f>IF(Q47="","",VLOOKUP(Q47,'Вставить с 1С'!$C:$G,5,0)*'Курс!!!'!$B$4)</f>
        <v>2.200492</v>
      </c>
      <c r="S47" s="106"/>
      <c r="T47" s="76" t="s">
        <v>63</v>
      </c>
      <c r="U47" s="104"/>
      <c r="V47" s="275"/>
      <c r="Y47" s="21"/>
    </row>
    <row customFormat="1" customHeight="1" ht="31.5" r="48" s="20" spans="1:25">
      <c r="A48" s="33" t="n">
        <f si="6" t="shared"/>
        <v>37.0</v>
      </c>
      <c r="B48" s="262"/>
      <c r="C48" s="76">
        <v>676</v>
      </c>
      <c r="D48" s="77" t="s">
        <v>76</v>
      </c>
      <c r="E48" s="269"/>
      <c r="F48" s="78" t="s">
        <v>64</v>
      </c>
      <c r="G48" s="79">
        <v>32530</v>
      </c>
      <c r="H48" s="35" t="n">
        <f>VLOOKUP(G48,'Вставить с 1С'!$C:$G,5,0)*'Курс!!!'!$B$4</f>
        <v>53.77733</v>
      </c>
      <c r="I48" s="28" t="str">
        <f si="0" t="shared"/>
        <v>●</v>
      </c>
      <c r="J48" s="243"/>
      <c r="K48" s="109" t="s">
        <v>1121</v>
      </c>
      <c r="L48" s="284"/>
      <c r="M48" s="112">
        <v>76474</v>
      </c>
      <c r="N48" s="89" t="s">
        <v>1137</v>
      </c>
      <c r="O48" s="94" t="s">
        <v>1124</v>
      </c>
      <c r="P48" s="38" t="s">
        <v>68</v>
      </c>
      <c r="Q48" s="34" t="n">
        <f>VLOOKUP(G48,'Рекоменд кромка'!$A:$D,4,0)</f>
        <v>12065.0</v>
      </c>
      <c r="R48" s="169" t="n">
        <f>IF(Q48="","",VLOOKUP(Q48,'Вставить с 1С'!$C:$G,5,0)*'Курс!!!'!$B$4)</f>
        <v>2.200492</v>
      </c>
      <c r="S48" s="106"/>
      <c r="T48" s="76" t="s">
        <v>63</v>
      </c>
      <c r="U48" s="104"/>
      <c r="V48" s="275"/>
      <c r="Y48" s="21" t="s">
        <v>1405</v>
      </c>
    </row>
    <row customFormat="1" customHeight="1" ht="31.5" r="49" s="20" spans="1:25">
      <c r="A49" s="33" t="n">
        <f si="6" t="shared"/>
        <v>38.0</v>
      </c>
      <c r="B49" s="262"/>
      <c r="C49" s="32">
        <v>677</v>
      </c>
      <c r="D49" s="31" t="s">
        <v>75</v>
      </c>
      <c r="E49" s="269"/>
      <c r="F49" s="30" t="s">
        <v>64</v>
      </c>
      <c r="G49" s="29">
        <v>32531</v>
      </c>
      <c r="H49" s="35" t="n">
        <f>VLOOKUP(G49,'Вставить с 1С'!$C:$G,5,0)*'Курс!!!'!$B$4</f>
        <v>53.77733</v>
      </c>
      <c r="I49" s="28" t="str">
        <f si="0" t="shared"/>
        <v>●</v>
      </c>
      <c r="J49" s="243"/>
      <c r="K49" s="109" t="s">
        <v>1121</v>
      </c>
      <c r="L49" s="297"/>
      <c r="M49" s="112">
        <v>76490</v>
      </c>
      <c r="N49" s="89" t="s">
        <v>1130</v>
      </c>
      <c r="O49" s="94" t="s">
        <v>1124</v>
      </c>
      <c r="P49" s="38" t="s">
        <v>68</v>
      </c>
      <c r="Q49" s="34" t="n">
        <f>VLOOKUP(G49,'Рекоменд кромка'!$A:$D,4,0)</f>
        <v>80309.0</v>
      </c>
      <c r="R49" s="169" t="n">
        <f>IF(Q49="","",VLOOKUP(Q49,'Вставить с 1С'!$C:$G,5,0)*'Курс!!!'!$B$4)</f>
        <v>2.200492</v>
      </c>
      <c r="S49" s="106"/>
      <c r="T49" s="76" t="s">
        <v>63</v>
      </c>
      <c r="U49" s="103"/>
      <c r="V49" s="246"/>
      <c r="Y49" s="21" t="s">
        <v>1405</v>
      </c>
    </row>
    <row customFormat="1" customHeight="1" ht="31.5" r="50" s="20" spans="1:25">
      <c r="A50" s="33" t="n">
        <f si="6" t="shared"/>
        <v>39.0</v>
      </c>
      <c r="B50" s="262"/>
      <c r="C50" s="32">
        <v>679</v>
      </c>
      <c r="D50" s="31" t="s">
        <v>74</v>
      </c>
      <c r="E50" s="269"/>
      <c r="F50" s="30" t="s">
        <v>64</v>
      </c>
      <c r="G50" s="29">
        <v>32536</v>
      </c>
      <c r="H50" s="35" t="n">
        <f>VLOOKUP(G50,'Вставить с 1С'!$C:$G,5,0)*'Курс!!!'!$B$4</f>
        <v>53.77733</v>
      </c>
      <c r="I50" s="28" t="str">
        <f si="0" t="shared"/>
        <v>●</v>
      </c>
      <c r="J50" s="243"/>
      <c r="K50" s="113" t="s">
        <v>73</v>
      </c>
      <c r="L50" s="296" t="s">
        <v>73</v>
      </c>
      <c r="M50" s="112">
        <v>679</v>
      </c>
      <c r="N50" s="89" t="s">
        <v>1146</v>
      </c>
      <c r="O50" s="94" t="s">
        <v>1123</v>
      </c>
      <c r="P50" s="38" t="s">
        <v>68</v>
      </c>
      <c r="Q50" s="36" t="n">
        <f>VLOOKUP(G50,'Рекоменд кромка'!$A:$D,4,0)</f>
        <v>32559.0</v>
      </c>
      <c r="R50" s="169" t="n">
        <f>IF(Q50="","",VLOOKUP(Q50,'Вставить с 1С'!$C:$G,5,0)*'Курс!!!'!$B$4)</f>
        <v>1.392148</v>
      </c>
      <c r="S50" s="106"/>
      <c r="T50" s="76" t="s">
        <v>63</v>
      </c>
      <c r="U50" s="102"/>
      <c r="V50" s="245" t="n">
        <f>R50</f>
        <v>1.392148</v>
      </c>
      <c r="Y50" s="21" t="s">
        <v>1405</v>
      </c>
    </row>
    <row customFormat="1" customHeight="1" ht="31.5" r="51" s="20" spans="1:25">
      <c r="A51" s="33" t="n">
        <f si="6" t="shared"/>
        <v>40.0</v>
      </c>
      <c r="B51" s="262"/>
      <c r="C51" s="32">
        <v>689</v>
      </c>
      <c r="D51" s="31" t="s">
        <v>72</v>
      </c>
      <c r="E51" s="269"/>
      <c r="F51" s="30" t="s">
        <v>64</v>
      </c>
      <c r="G51" s="29">
        <v>32537</v>
      </c>
      <c r="H51" s="35" t="n">
        <f>VLOOKUP(G51,'Вставить с 1С'!$C:$G,5,0)*'Курс!!!'!$B$4</f>
        <v>53.77733</v>
      </c>
      <c r="I51" s="28" t="str">
        <f si="0" t="shared"/>
        <v>●</v>
      </c>
      <c r="J51" s="243"/>
      <c r="K51" s="113" t="s">
        <v>73</v>
      </c>
      <c r="L51" s="297"/>
      <c r="M51" s="112">
        <v>689</v>
      </c>
      <c r="N51" s="89" t="s">
        <v>1147</v>
      </c>
      <c r="O51" s="94" t="s">
        <v>1123</v>
      </c>
      <c r="P51" s="38" t="s">
        <v>68</v>
      </c>
      <c r="Q51" s="36" t="n">
        <f>VLOOKUP(G51,'Рекоменд кромка'!$A:$D,4,0)</f>
        <v>32560.0</v>
      </c>
      <c r="R51" s="169" t="n">
        <f>IF(Q51="","",VLOOKUP(Q51,'Вставить с 1С'!$C:$G,5,0)*'Курс!!!'!$B$4)</f>
        <v>1.392148</v>
      </c>
      <c r="S51" s="106"/>
      <c r="T51" s="76" t="s">
        <v>63</v>
      </c>
      <c r="U51" s="103"/>
      <c r="V51" s="246"/>
      <c r="Y51" s="21" t="s">
        <v>1405</v>
      </c>
    </row>
    <row customFormat="1" customHeight="1" ht="31.5" r="52" s="20" spans="1:25">
      <c r="A52" s="33" t="n">
        <f si="6" t="shared"/>
        <v>41.0</v>
      </c>
      <c r="B52" s="262"/>
      <c r="C52" s="73">
        <v>670</v>
      </c>
      <c r="D52" s="74" t="s">
        <v>71</v>
      </c>
      <c r="E52" s="269"/>
      <c r="F52" s="30" t="s">
        <v>64</v>
      </c>
      <c r="G52" s="29">
        <v>36227</v>
      </c>
      <c r="H52" s="35" t="n">
        <f>VLOOKUP(G52,'Вставить с 1С'!$C:$G,5,0)*'Курс!!!'!$B$4</f>
        <v>53.77733</v>
      </c>
      <c r="I52" s="47" t="str">
        <f si="0" t="shared"/>
        <v>●</v>
      </c>
      <c r="J52" s="243"/>
      <c r="K52" s="109" t="s">
        <v>70</v>
      </c>
      <c r="L52" s="76" t="s">
        <v>70</v>
      </c>
      <c r="M52" s="112" t="s">
        <v>69</v>
      </c>
      <c r="N52" s="89" t="s">
        <v>1148</v>
      </c>
      <c r="O52" s="98" t="s">
        <v>1126</v>
      </c>
      <c r="P52" s="38" t="s">
        <v>68</v>
      </c>
      <c r="Q52" s="34" t="n">
        <f>VLOOKUP(G52,'Рекоменд кромка'!$A:$D,4,0)</f>
        <v>17669.0</v>
      </c>
      <c r="R52" s="169" t="n">
        <f>IF(Q52="","",VLOOKUP(Q52,'Вставить с 1С'!$C:$G,5,0)*'Курс!!!'!$B$4)</f>
        <v>1.7963200000000001</v>
      </c>
      <c r="S52" s="106"/>
      <c r="T52" s="76" t="s">
        <v>63</v>
      </c>
      <c r="U52" s="102"/>
      <c r="V52" s="147" t="n">
        <f>R52</f>
        <v>1.7963200000000001</v>
      </c>
      <c r="Y52" s="21" t="s">
        <v>1405</v>
      </c>
    </row>
    <row customFormat="1" customHeight="1" ht="31.5" r="53" s="20" spans="1:25">
      <c r="A53" s="33" t="n">
        <f si="6" t="shared"/>
        <v>42.0</v>
      </c>
      <c r="B53" s="262"/>
      <c r="C53" s="293" t="s">
        <v>67</v>
      </c>
      <c r="D53" s="290" t="s">
        <v>66</v>
      </c>
      <c r="E53" s="269"/>
      <c r="F53" s="30" t="s">
        <v>64</v>
      </c>
      <c r="G53" s="29">
        <v>36228</v>
      </c>
      <c r="H53" s="35" t="n">
        <f>VLOOKUP(G53,'Вставить с 1С'!$C:$G,5,0)*'Курс!!!'!$B$4</f>
        <v>53.77733</v>
      </c>
      <c r="I53" s="28" t="str">
        <f si="0" t="shared"/>
        <v>●</v>
      </c>
      <c r="J53" s="243"/>
      <c r="K53" s="118"/>
      <c r="L53" s="86" t="s">
        <v>73</v>
      </c>
      <c r="M53" s="120">
        <v>640</v>
      </c>
      <c r="N53" s="31" t="s">
        <v>66</v>
      </c>
      <c r="O53" s="94" t="s">
        <v>1123</v>
      </c>
      <c r="P53" s="38" t="s">
        <v>68</v>
      </c>
      <c r="Q53" s="137">
        <v>47929</v>
      </c>
      <c r="R53" s="172" t="n">
        <f>IF(Q53="","",VLOOKUP(Q53,'Вставить с 1С'!$C:$G,5,0)*'Курс!!!'!$B$4)</f>
        <v>1.392148</v>
      </c>
      <c r="S53" s="91"/>
      <c r="T53" s="76" t="s">
        <v>63</v>
      </c>
      <c r="U53" s="91"/>
      <c r="V53" s="147" t="n">
        <f ref="V53:V56" si="12" t="shared">R53</f>
        <v>1.392148</v>
      </c>
      <c r="Y53" s="21" t="s">
        <v>1405</v>
      </c>
    </row>
    <row customFormat="1" customHeight="1" ht="31.5" r="54" s="20" spans="1:25">
      <c r="A54" s="33" t="n">
        <f si="6" t="shared"/>
        <v>43.0</v>
      </c>
      <c r="B54" s="273"/>
      <c r="C54" s="294"/>
      <c r="D54" s="291"/>
      <c r="E54" s="269"/>
      <c r="F54" s="30" t="s">
        <v>64</v>
      </c>
      <c r="G54" s="29">
        <v>36228</v>
      </c>
      <c r="H54" s="35" t="n">
        <f>VLOOKUP(G54,'Вставить с 1С'!$C:$G,5,0)*'Курс!!!'!$B$4</f>
        <v>53.77733</v>
      </c>
      <c r="I54" s="82" t="s">
        <v>63</v>
      </c>
      <c r="J54" s="243"/>
      <c r="K54" s="119"/>
      <c r="L54" s="86" t="s">
        <v>1409</v>
      </c>
      <c r="M54" s="121">
        <v>76657</v>
      </c>
      <c r="N54" s="116" t="s">
        <v>1414</v>
      </c>
      <c r="O54" s="96" t="s">
        <v>1124</v>
      </c>
      <c r="P54" s="38" t="s">
        <v>68</v>
      </c>
      <c r="Q54" s="136">
        <v>12019</v>
      </c>
      <c r="R54" s="172" t="n">
        <f>IF(Q54="","",VLOOKUP(Q54,'Вставить с 1С'!$C:$G,5,0)*'Курс!!!'!$B$4)</f>
        <v>2.200492</v>
      </c>
      <c r="S54" s="117"/>
      <c r="T54" s="76" t="s">
        <v>63</v>
      </c>
      <c r="U54" s="117"/>
      <c r="V54" s="147" t="n">
        <f si="12" t="shared"/>
        <v>2.200492</v>
      </c>
      <c r="Y54" s="21"/>
    </row>
    <row customFormat="1" customHeight="1" ht="31.5" r="55" s="20" spans="1:25">
      <c r="A55" s="33" t="n">
        <f si="6" t="shared"/>
        <v>44.0</v>
      </c>
      <c r="B55" s="273"/>
      <c r="C55" s="293">
        <v>678</v>
      </c>
      <c r="D55" s="301" t="s">
        <v>65</v>
      </c>
      <c r="E55" s="269"/>
      <c r="F55" s="167" t="s">
        <v>64</v>
      </c>
      <c r="G55" s="29">
        <v>36226</v>
      </c>
      <c r="H55" s="216" t="n">
        <f>VLOOKUP(G55,'Вставить с 1С'!$C:$G,5,0)*'Курс!!!'!$B$4</f>
        <v>53.77733</v>
      </c>
      <c r="I55" s="82" t="s">
        <v>63</v>
      </c>
      <c r="J55" s="243"/>
      <c r="K55" s="119"/>
      <c r="L55" s="86" t="s">
        <v>73</v>
      </c>
      <c r="M55" s="86">
        <v>678</v>
      </c>
      <c r="N55" s="91" t="s">
        <v>1423</v>
      </c>
      <c r="O55" s="94" t="s">
        <v>1123</v>
      </c>
      <c r="P55" s="38" t="s">
        <v>68</v>
      </c>
      <c r="Q55" s="136">
        <v>47930</v>
      </c>
      <c r="R55" s="172" t="n">
        <f>IF(Q55="","",VLOOKUP(Q55,'Вставить с 1С'!$C:$G,5,0)*'Курс!!!'!$B$4)</f>
        <v>1.392148</v>
      </c>
      <c r="S55" s="117"/>
      <c r="T55" s="76" t="s">
        <v>63</v>
      </c>
      <c r="U55" s="117"/>
      <c r="V55" s="147" t="n">
        <f si="12" t="shared"/>
        <v>1.392148</v>
      </c>
      <c r="Y55" s="21"/>
    </row>
    <row customFormat="1" customHeight="1" ht="30.75" r="56" s="20" spans="1:25" thickBot="1">
      <c r="A56" s="27" t="n">
        <f si="6" t="shared"/>
        <v>45.0</v>
      </c>
      <c r="B56" s="263"/>
      <c r="C56" s="300"/>
      <c r="D56" s="302"/>
      <c r="E56" s="286"/>
      <c r="F56" s="165" t="s">
        <v>64</v>
      </c>
      <c r="G56" s="166">
        <v>36226</v>
      </c>
      <c r="H56" s="229" t="n">
        <f>VLOOKUP(G56,'Вставить с 1С'!$C:$G,5,0)*'Курс!!!'!$B$4</f>
        <v>53.77733</v>
      </c>
      <c r="I56" s="22" t="str">
        <f si="0" t="shared"/>
        <v>●</v>
      </c>
      <c r="J56" s="244"/>
      <c r="K56" s="122"/>
      <c r="L56" s="87" t="s">
        <v>1409</v>
      </c>
      <c r="M56" s="148">
        <v>78153</v>
      </c>
      <c r="N56" s="149" t="s">
        <v>1424</v>
      </c>
      <c r="O56" s="150" t="s">
        <v>1124</v>
      </c>
      <c r="P56" s="156" t="s">
        <v>68</v>
      </c>
      <c r="Q56" s="138">
        <v>82163</v>
      </c>
      <c r="R56" s="173" t="n">
        <f>IF(Q56="","",VLOOKUP(Q56,'Вставить с 1С'!$C:$G,5,0)*'Курс!!!'!$B$4)</f>
        <v>2.200492</v>
      </c>
      <c r="S56" s="92"/>
      <c r="T56" s="228" t="s">
        <v>63</v>
      </c>
      <c r="U56" s="92"/>
      <c r="V56" s="160" t="n">
        <f si="12" t="shared"/>
        <v>2.200492</v>
      </c>
      <c r="Y56" s="21" t="s">
        <v>1405</v>
      </c>
    </row>
    <row customHeight="1" ht="31.5" r="57" spans="1:25">
      <c r="B57" s="19"/>
      <c r="C57" s="18"/>
      <c r="D57" s="18"/>
      <c r="E57" s="18"/>
      <c r="F57" s="18"/>
      <c r="G57" s="18"/>
      <c r="H57" s="18"/>
      <c r="I57" s="18"/>
      <c r="J57" s="16"/>
      <c r="K57" s="17"/>
      <c r="L57" s="17"/>
      <c r="M57" s="17"/>
      <c r="N57" s="16"/>
      <c r="O57" s="17"/>
      <c r="P57" s="17"/>
      <c r="Q57" s="16"/>
      <c r="R57" s="16"/>
      <c r="S57" s="16"/>
      <c r="T57" s="17"/>
      <c r="U57" s="17"/>
      <c r="V57" s="16"/>
    </row>
    <row customHeight="1" ht="16.5" r="58" spans="1:25">
      <c r="B58" s="270"/>
      <c r="C58" s="270"/>
      <c r="D58" s="270"/>
      <c r="E58" s="15"/>
      <c r="F58" s="9"/>
      <c r="G58" s="15"/>
      <c r="H58" s="15"/>
      <c r="I58" s="15"/>
      <c r="J58" s="14"/>
      <c r="K58" s="13"/>
      <c r="L58" s="13"/>
      <c r="M58" s="13"/>
      <c r="N58" s="271"/>
      <c r="O58" s="271"/>
      <c r="P58" s="271"/>
      <c r="Q58" s="271"/>
      <c r="R58" s="271"/>
      <c r="S58" s="271"/>
      <c r="T58" s="271"/>
      <c r="U58" s="271"/>
      <c r="V58" s="271"/>
    </row>
    <row customHeight="1" ht="19.5" r="59" spans="1:25">
      <c r="A59" s="12" t="s">
        <v>63</v>
      </c>
      <c r="B59" s="11" t="s">
        <v>62</v>
      </c>
      <c r="C59" s="15"/>
      <c r="D59" s="15"/>
      <c r="E59" s="15"/>
      <c r="F59" s="9"/>
      <c r="G59" s="15"/>
      <c r="H59" s="15"/>
      <c r="I59" s="15"/>
      <c r="J59" s="14"/>
      <c r="K59" s="13"/>
      <c r="L59" s="13"/>
      <c r="M59" s="13"/>
      <c r="N59" s="8"/>
      <c r="O59" s="13"/>
      <c r="P59" s="13"/>
      <c r="Q59" s="8"/>
      <c r="R59" s="8"/>
      <c r="S59" s="99"/>
      <c r="T59" s="13"/>
      <c r="U59" s="13"/>
      <c r="V59" s="8"/>
    </row>
    <row customHeight="1" ht="19.5" r="60" spans="1:25">
      <c r="A60" s="12" t="s">
        <v>1404</v>
      </c>
      <c r="B60" s="11" t="s">
        <v>1403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10"/>
      <c r="N60" s="9"/>
      <c r="O60" s="9"/>
      <c r="P60" s="9"/>
      <c r="Q60" s="8"/>
      <c r="R60" s="8"/>
      <c r="S60" s="99"/>
      <c r="T60" s="9"/>
      <c r="U60" s="9"/>
      <c r="V60" s="8"/>
    </row>
    <row customHeight="1" ht="19.5" r="61" spans="1:25">
      <c r="A61" s="174"/>
      <c r="B61" s="11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9"/>
      <c r="O61" s="9"/>
      <c r="P61" s="9"/>
      <c r="Q61" s="146"/>
      <c r="R61" s="146"/>
      <c r="S61" s="146"/>
      <c r="T61" s="9"/>
      <c r="U61" s="9"/>
      <c r="V61" s="146"/>
    </row>
    <row customHeight="1" ht="22.5" r="62" spans="1:25">
      <c r="A62" s="11" t="s">
        <v>1407</v>
      </c>
      <c r="O62" s="1"/>
      <c r="P62" s="1"/>
      <c r="Q62" s="1"/>
      <c r="R62" s="1"/>
      <c r="S62" s="1"/>
      <c r="T62" s="1"/>
      <c r="U62" s="1"/>
      <c r="V62" s="1"/>
    </row>
    <row r="63" spans="1: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</row>
    <row r="64" spans="1: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</row>
    <row r="65" spans="1:2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</row>
    <row r="66" spans="1:2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</row>
    <row r="67" spans="1:2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</row>
    <row r="68" spans="1:2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</row>
    <row r="69" spans="1:2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</row>
    <row r="70" spans="1:2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</row>
    <row r="71" spans="1:2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</row>
    <row r="72" spans="1:2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</row>
    <row r="73" spans="1:2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</row>
    <row r="74" spans="1:2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</row>
    <row r="75" spans="1:2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</row>
  </sheetData>
  <autoFilter ref="Y7:Y56"/>
  <dataConsolidate/>
  <mergeCells count="57">
    <mergeCell ref="M3:S3"/>
    <mergeCell ref="L22:L26"/>
    <mergeCell ref="V22:V26"/>
    <mergeCell ref="C55:C56"/>
    <mergeCell ref="D55:D56"/>
    <mergeCell ref="L50:L51"/>
    <mergeCell ref="C53:C54"/>
    <mergeCell ref="D53:D54"/>
    <mergeCell ref="C46:C47"/>
    <mergeCell ref="D46:D47"/>
    <mergeCell ref="L46:L49"/>
    <mergeCell ref="L42:L44"/>
    <mergeCell ref="D28:D29"/>
    <mergeCell ref="M28:M29"/>
    <mergeCell ref="M8:M9"/>
    <mergeCell ref="C8:C9"/>
    <mergeCell ref="D8:D9"/>
    <mergeCell ref="L7:L12"/>
    <mergeCell ref="B4:V4"/>
    <mergeCell ref="E11:E20"/>
    <mergeCell ref="C13:C14"/>
    <mergeCell ref="D13:D14"/>
    <mergeCell ref="L14:L17"/>
    <mergeCell ref="L19:L21"/>
    <mergeCell ref="E21:E26"/>
    <mergeCell ref="B58:D58"/>
    <mergeCell ref="N58:V58"/>
    <mergeCell ref="J40:J56"/>
    <mergeCell ref="B40:B56"/>
    <mergeCell ref="E28:E30"/>
    <mergeCell ref="V46:V49"/>
    <mergeCell ref="V50:V51"/>
    <mergeCell ref="V33:V35"/>
    <mergeCell ref="C28:C29"/>
    <mergeCell ref="L28:L30"/>
    <mergeCell ref="J27:J39"/>
    <mergeCell ref="L33:L39"/>
    <mergeCell ref="E37:E56"/>
    <mergeCell ref="B27:B36"/>
    <mergeCell ref="E31:E36"/>
    <mergeCell ref="V37:V39"/>
    <mergeCell ref="A5:A6"/>
    <mergeCell ref="J7:J26"/>
    <mergeCell ref="V15:V16"/>
    <mergeCell ref="K5:V5"/>
    <mergeCell ref="H5:H6"/>
    <mergeCell ref="G5:G6"/>
    <mergeCell ref="F5:F6"/>
    <mergeCell ref="T6:V6"/>
    <mergeCell ref="E5:E6"/>
    <mergeCell ref="B5:B6"/>
    <mergeCell ref="D5:D6"/>
    <mergeCell ref="C5:C6"/>
    <mergeCell ref="B7:B26"/>
    <mergeCell ref="I5:J5"/>
    <mergeCell ref="I6:J6"/>
    <mergeCell ref="E7:E9"/>
  </mergeCells>
  <conditionalFormatting sqref="J40 V41 V50 J7 N18:N26 N7:N15 V7:V15 N30 V27:V33 V21:V22 V17:V19 N35:N36 N40:N52 V52:V56">
    <cfRule dxfId="0" operator="equal" priority="9" type="cellIs">
      <formula>0</formula>
    </cfRule>
  </conditionalFormatting>
  <printOptions horizontalCentered="1"/>
  <pageMargins bottom="0.75" footer="0.3" header="0.3" left="0.25" right="0.25" top="0.75"/>
  <pageSetup horizontalDpi="180" orientation="portrait" paperSize="9" r:id="rId1" scale="36" verticalDpi="180"/>
  <headerFooter scaleWithDoc="0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FF00"/>
  </sheetPr>
  <dimension ref="B3:C4"/>
  <sheetViews>
    <sheetView workbookViewId="0">
      <selection activeCell="B4" sqref="B4"/>
    </sheetView>
  </sheetViews>
  <sheetFormatPr defaultRowHeight="15"/>
  <cols>
    <col min="2" max="2" bestFit="true" customWidth="true" width="20.5703125" collapsed="true"/>
  </cols>
  <sheetData>
    <row ht="15.75" r="3" spans="2:2">
      <c r="B3" s="65" t="s">
        <v>107</v>
      </c>
    </row>
    <row r="4" spans="2:2">
      <c r="B4" s="239" t="n">
        <v>2.2454</v>
      </c>
    </row>
  </sheetData>
  <pageMargins bottom="0.75" footer="0.3" header="0.3" left="0.7" right="0.7" top="0.75"/>
  <pageSetup orientation="portrait" paperSize="9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553"/>
  <sheetViews>
    <sheetView topLeftCell="A1544" workbookViewId="0">
      <selection activeCell="F1556" sqref="F1556"/>
    </sheetView>
  </sheetViews>
  <sheetFormatPr defaultRowHeight="15"/>
  <cols>
    <col min="1" max="1" customWidth="true" style="72" width="3.28515625" collapsed="true"/>
    <col min="2" max="2" customWidth="true" style="72" width="6.140625" collapsed="true"/>
    <col min="3" max="3" customWidth="true" style="72" width="7.5703125" collapsed="true"/>
    <col min="4" max="4" customWidth="true" style="72" width="61.85546875" collapsed="true"/>
    <col min="5" max="5" customWidth="true" style="72" width="62.85546875" collapsed="true"/>
    <col min="6" max="6" customWidth="true" style="72" width="8.85546875" collapsed="true"/>
    <col min="7" max="7" customWidth="true" style="72" width="14.7109375" collapsed="true"/>
  </cols>
  <sheetData>
    <row customFormat="1" ht="15.75" r="1" s="72" spans="1:8">
      <c r="A1" s="66"/>
      <c r="B1" s="189" t="s">
        <v>106</v>
      </c>
      <c r="C1" s="189" t="s">
        <v>0</v>
      </c>
      <c r="D1" s="327" t="s">
        <v>108</v>
      </c>
      <c r="E1" s="327"/>
      <c r="F1" s="327" t="s">
        <v>97</v>
      </c>
      <c r="G1" s="327"/>
      <c r="H1" s="196">
        <v>43354</v>
      </c>
    </row>
    <row customFormat="1" r="2" s="72" spans="1:8">
      <c r="A2" s="67"/>
      <c r="B2" s="316" t="s">
        <v>2</v>
      </c>
      <c r="C2" s="316"/>
      <c r="D2" s="316"/>
      <c r="E2" s="316"/>
      <c r="F2" s="316"/>
      <c r="G2" s="316"/>
    </row>
    <row customFormat="1" r="3" s="72" spans="1:8">
      <c r="A3" s="68"/>
      <c r="B3" s="69">
        <v>1</v>
      </c>
      <c r="C3" s="70">
        <v>32558</v>
      </c>
      <c r="D3" s="311" t="s">
        <v>109</v>
      </c>
      <c r="E3" s="311"/>
      <c r="F3" s="71" t="s">
        <v>68</v>
      </c>
      <c r="G3" s="179">
        <v>0.62</v>
      </c>
    </row>
    <row customFormat="1" r="4" s="72" spans="1:8">
      <c r="A4" s="68"/>
      <c r="B4" s="69">
        <v>2</v>
      </c>
      <c r="C4" s="70">
        <v>51605</v>
      </c>
      <c r="D4" s="311" t="s">
        <v>1464</v>
      </c>
      <c r="E4" s="311"/>
      <c r="F4" s="71" t="s">
        <v>68</v>
      </c>
      <c r="G4" s="179">
        <v>0.62</v>
      </c>
    </row>
    <row customFormat="1" r="5" s="72" spans="1:8">
      <c r="A5" s="68"/>
      <c r="B5" s="69">
        <v>3</v>
      </c>
      <c r="C5" s="70">
        <v>51606</v>
      </c>
      <c r="D5" s="311" t="s">
        <v>1465</v>
      </c>
      <c r="E5" s="311"/>
      <c r="F5" s="71" t="s">
        <v>68</v>
      </c>
      <c r="G5" s="179">
        <v>0.62</v>
      </c>
    </row>
    <row customFormat="1" r="6" s="72" spans="1:8">
      <c r="A6" s="68"/>
      <c r="B6" s="69">
        <v>4</v>
      </c>
      <c r="C6" s="70">
        <v>51607</v>
      </c>
      <c r="D6" s="311" t="s">
        <v>1466</v>
      </c>
      <c r="E6" s="311"/>
      <c r="F6" s="71" t="s">
        <v>68</v>
      </c>
      <c r="G6" s="179">
        <v>0.62</v>
      </c>
    </row>
    <row customFormat="1" r="7" s="72" spans="1:8">
      <c r="A7" s="68"/>
      <c r="B7" s="69">
        <v>5</v>
      </c>
      <c r="C7" s="70">
        <v>51608</v>
      </c>
      <c r="D7" s="311" t="s">
        <v>1467</v>
      </c>
      <c r="E7" s="311"/>
      <c r="F7" s="71" t="s">
        <v>68</v>
      </c>
      <c r="G7" s="179">
        <v>0.62</v>
      </c>
    </row>
    <row customFormat="1" r="8" s="72" spans="1:8">
      <c r="A8" s="68"/>
      <c r="B8" s="69">
        <v>6</v>
      </c>
      <c r="C8" s="70">
        <v>51609</v>
      </c>
      <c r="D8" s="311" t="s">
        <v>1468</v>
      </c>
      <c r="E8" s="311"/>
      <c r="F8" s="71" t="s">
        <v>68</v>
      </c>
      <c r="G8" s="179">
        <v>0.62</v>
      </c>
    </row>
    <row customFormat="1" r="9" s="72" spans="1:8">
      <c r="A9" s="68"/>
      <c r="B9" s="69">
        <v>7</v>
      </c>
      <c r="C9" s="197">
        <v>48370</v>
      </c>
      <c r="D9" s="311" t="s">
        <v>1469</v>
      </c>
      <c r="E9" s="311"/>
      <c r="F9" s="71" t="s">
        <v>68</v>
      </c>
      <c r="G9" s="179">
        <v>0.62</v>
      </c>
    </row>
    <row customFormat="1" r="10" s="72" spans="1:8">
      <c r="A10" s="68"/>
      <c r="B10" s="69">
        <v>8</v>
      </c>
      <c r="C10" s="197">
        <v>48371</v>
      </c>
      <c r="D10" s="311" t="s">
        <v>1470</v>
      </c>
      <c r="E10" s="311"/>
      <c r="F10" s="71" t="s">
        <v>68</v>
      </c>
      <c r="G10" s="179">
        <v>0.62</v>
      </c>
    </row>
    <row customFormat="1" r="11" s="72" spans="1:8">
      <c r="A11" s="68"/>
      <c r="B11" s="69">
        <v>9</v>
      </c>
      <c r="C11" s="197">
        <v>48372</v>
      </c>
      <c r="D11" s="311" t="s">
        <v>1471</v>
      </c>
      <c r="E11" s="311"/>
      <c r="F11" s="71" t="s">
        <v>68</v>
      </c>
      <c r="G11" s="179">
        <v>0.62</v>
      </c>
    </row>
    <row customFormat="1" r="12" s="72" spans="1:8">
      <c r="A12" s="68"/>
      <c r="B12" s="69">
        <v>10</v>
      </c>
      <c r="C12" s="70">
        <v>32550</v>
      </c>
      <c r="D12" s="311" t="s">
        <v>110</v>
      </c>
      <c r="E12" s="311"/>
      <c r="F12" s="71" t="s">
        <v>68</v>
      </c>
      <c r="G12" s="179">
        <v>0.62</v>
      </c>
    </row>
    <row customFormat="1" r="13" s="72" spans="1:8">
      <c r="A13" s="68"/>
      <c r="B13" s="69">
        <v>11</v>
      </c>
      <c r="C13" s="70">
        <v>32546</v>
      </c>
      <c r="D13" s="311" t="s">
        <v>111</v>
      </c>
      <c r="E13" s="311"/>
      <c r="F13" s="71" t="s">
        <v>68</v>
      </c>
      <c r="G13" s="179">
        <v>0.62</v>
      </c>
    </row>
    <row customFormat="1" r="14" s="72" spans="1:8">
      <c r="A14" s="68"/>
      <c r="B14" s="69">
        <v>12</v>
      </c>
      <c r="C14" s="70">
        <v>32548</v>
      </c>
      <c r="D14" s="311" t="s">
        <v>112</v>
      </c>
      <c r="E14" s="311"/>
      <c r="F14" s="71" t="s">
        <v>68</v>
      </c>
      <c r="G14" s="179">
        <v>0.62</v>
      </c>
    </row>
    <row customFormat="1" r="15" s="72" spans="1:8">
      <c r="A15" s="68"/>
      <c r="B15" s="69">
        <v>13</v>
      </c>
      <c r="C15" s="70">
        <v>32547</v>
      </c>
      <c r="D15" s="311" t="s">
        <v>113</v>
      </c>
      <c r="E15" s="311"/>
      <c r="F15" s="71" t="s">
        <v>68</v>
      </c>
      <c r="G15" s="179">
        <v>0.62</v>
      </c>
    </row>
    <row customFormat="1" r="16" s="72" spans="1:8">
      <c r="A16" s="68"/>
      <c r="B16" s="69">
        <v>14</v>
      </c>
      <c r="C16" s="70">
        <v>32554</v>
      </c>
      <c r="D16" s="311" t="s">
        <v>114</v>
      </c>
      <c r="E16" s="311"/>
      <c r="F16" s="71" t="s">
        <v>68</v>
      </c>
      <c r="G16" s="179">
        <v>0.62</v>
      </c>
    </row>
    <row customFormat="1" r="17" s="72" spans="1:7">
      <c r="A17" s="68"/>
      <c r="B17" s="69">
        <v>15</v>
      </c>
      <c r="C17" s="70">
        <v>47929</v>
      </c>
      <c r="D17" s="311" t="s">
        <v>1149</v>
      </c>
      <c r="E17" s="311"/>
      <c r="F17" s="71" t="s">
        <v>68</v>
      </c>
      <c r="G17" s="179">
        <v>0.62</v>
      </c>
    </row>
    <row customFormat="1" r="18" s="72" spans="1:7">
      <c r="A18" s="68"/>
      <c r="B18" s="69">
        <v>16</v>
      </c>
      <c r="C18" s="70">
        <v>32555</v>
      </c>
      <c r="D18" s="311" t="s">
        <v>115</v>
      </c>
      <c r="E18" s="311"/>
      <c r="F18" s="71" t="s">
        <v>68</v>
      </c>
      <c r="G18" s="179">
        <v>0.62</v>
      </c>
    </row>
    <row customFormat="1" r="19" s="72" spans="1:7">
      <c r="A19" s="68"/>
      <c r="B19" s="69">
        <v>17</v>
      </c>
      <c r="C19" s="70">
        <v>32549</v>
      </c>
      <c r="D19" s="311" t="s">
        <v>116</v>
      </c>
      <c r="E19" s="311"/>
      <c r="F19" s="71" t="s">
        <v>68</v>
      </c>
      <c r="G19" s="179">
        <v>0.62</v>
      </c>
    </row>
    <row customFormat="1" r="20" s="72" spans="1:7">
      <c r="A20" s="68"/>
      <c r="B20" s="69">
        <v>18</v>
      </c>
      <c r="C20" s="70">
        <v>47930</v>
      </c>
      <c r="D20" s="311" t="s">
        <v>1150</v>
      </c>
      <c r="E20" s="311"/>
      <c r="F20" s="71" t="s">
        <v>68</v>
      </c>
      <c r="G20" s="179">
        <v>0.62</v>
      </c>
    </row>
    <row customFormat="1" r="21" s="72" spans="1:7">
      <c r="A21" s="68"/>
      <c r="B21" s="69">
        <v>19</v>
      </c>
      <c r="C21" s="70">
        <v>32559</v>
      </c>
      <c r="D21" s="311" t="s">
        <v>117</v>
      </c>
      <c r="E21" s="311"/>
      <c r="F21" s="71" t="s">
        <v>68</v>
      </c>
      <c r="G21" s="179">
        <v>0.62</v>
      </c>
    </row>
    <row customFormat="1" r="22" s="72" spans="1:7">
      <c r="A22" s="68"/>
      <c r="B22" s="69">
        <v>20</v>
      </c>
      <c r="C22" s="70">
        <v>32560</v>
      </c>
      <c r="D22" s="311" t="s">
        <v>118</v>
      </c>
      <c r="E22" s="311"/>
      <c r="F22" s="71" t="s">
        <v>68</v>
      </c>
      <c r="G22" s="179">
        <v>0.62</v>
      </c>
    </row>
    <row customFormat="1" r="23" s="72" spans="1:7">
      <c r="A23" s="68"/>
      <c r="B23" s="69">
        <v>21</v>
      </c>
      <c r="C23" s="70">
        <v>32551</v>
      </c>
      <c r="D23" s="311" t="s">
        <v>119</v>
      </c>
      <c r="E23" s="311"/>
      <c r="F23" s="71" t="s">
        <v>68</v>
      </c>
      <c r="G23" s="179">
        <v>0.62</v>
      </c>
    </row>
    <row customFormat="1" r="24" s="72" spans="1:7">
      <c r="A24" s="68"/>
      <c r="B24" s="69">
        <v>22</v>
      </c>
      <c r="C24" s="70">
        <v>32552</v>
      </c>
      <c r="D24" s="311" t="s">
        <v>120</v>
      </c>
      <c r="E24" s="311"/>
      <c r="F24" s="71" t="s">
        <v>68</v>
      </c>
      <c r="G24" s="179">
        <v>0.62</v>
      </c>
    </row>
    <row customFormat="1" r="25" s="72" spans="1:7">
      <c r="A25" s="68"/>
      <c r="B25" s="69">
        <v>23</v>
      </c>
      <c r="C25" s="70">
        <v>32553</v>
      </c>
      <c r="D25" s="311" t="s">
        <v>121</v>
      </c>
      <c r="E25" s="311"/>
      <c r="F25" s="71" t="s">
        <v>68</v>
      </c>
      <c r="G25" s="179">
        <v>0.62</v>
      </c>
    </row>
    <row customFormat="1" r="26" s="72" spans="1:7">
      <c r="A26" s="68"/>
      <c r="B26" s="69">
        <v>24</v>
      </c>
      <c r="C26" s="70">
        <v>32557</v>
      </c>
      <c r="D26" s="311" t="s">
        <v>122</v>
      </c>
      <c r="E26" s="311"/>
      <c r="F26" s="71" t="s">
        <v>68</v>
      </c>
      <c r="G26" s="179">
        <v>0.62</v>
      </c>
    </row>
    <row customFormat="1" r="27" s="72" spans="1:7">
      <c r="A27" s="68"/>
      <c r="B27" s="69">
        <v>25</v>
      </c>
      <c r="C27" s="70">
        <v>32556</v>
      </c>
      <c r="D27" s="311" t="s">
        <v>1472</v>
      </c>
      <c r="E27" s="311"/>
      <c r="F27" s="71" t="s">
        <v>68</v>
      </c>
      <c r="G27" s="179">
        <v>0.62</v>
      </c>
    </row>
    <row customFormat="1" r="28" s="72" spans="1:7">
      <c r="A28" s="67"/>
      <c r="B28" s="316" t="s">
        <v>153</v>
      </c>
      <c r="C28" s="316"/>
      <c r="D28" s="316"/>
      <c r="E28" s="316"/>
      <c r="F28" s="316"/>
      <c r="G28" s="316"/>
    </row>
    <row customFormat="1" r="29" s="72" spans="1:7">
      <c r="A29" s="68"/>
      <c r="B29" s="69">
        <v>26</v>
      </c>
      <c r="C29" s="70">
        <v>47887</v>
      </c>
      <c r="D29" s="311" t="s">
        <v>1151</v>
      </c>
      <c r="E29" s="311"/>
      <c r="F29" s="71" t="s">
        <v>68</v>
      </c>
      <c r="G29" s="179">
        <v>1.27</v>
      </c>
    </row>
    <row customFormat="1" r="30" s="72" spans="1:7">
      <c r="A30" s="68"/>
      <c r="B30" s="69">
        <v>27</v>
      </c>
      <c r="C30" s="70">
        <v>47888</v>
      </c>
      <c r="D30" s="311" t="s">
        <v>1152</v>
      </c>
      <c r="E30" s="311"/>
      <c r="F30" s="71" t="s">
        <v>68</v>
      </c>
      <c r="G30" s="179">
        <v>1.27</v>
      </c>
    </row>
    <row customFormat="1" r="31" s="72" spans="1:7">
      <c r="A31" s="68"/>
      <c r="B31" s="69">
        <v>28</v>
      </c>
      <c r="C31" s="70">
        <v>47883</v>
      </c>
      <c r="D31" s="311" t="s">
        <v>1153</v>
      </c>
      <c r="E31" s="311"/>
      <c r="F31" s="71" t="s">
        <v>68</v>
      </c>
      <c r="G31" s="179">
        <v>1.27</v>
      </c>
    </row>
    <row customFormat="1" r="32" s="72" spans="1:7">
      <c r="A32" s="68"/>
      <c r="B32" s="69">
        <v>29</v>
      </c>
      <c r="C32" s="70">
        <v>47916</v>
      </c>
      <c r="D32" s="311" t="s">
        <v>1528</v>
      </c>
      <c r="E32" s="311"/>
      <c r="F32" s="71" t="s">
        <v>68</v>
      </c>
      <c r="G32" s="179">
        <v>1.28</v>
      </c>
    </row>
    <row customFormat="1" r="33" s="72" spans="1:7">
      <c r="A33" s="68"/>
      <c r="B33" s="69">
        <v>30</v>
      </c>
      <c r="C33" s="70">
        <v>49861</v>
      </c>
      <c r="D33" s="311" t="s">
        <v>1529</v>
      </c>
      <c r="E33" s="311"/>
      <c r="F33" s="71" t="s">
        <v>68</v>
      </c>
      <c r="G33" s="179">
        <v>2.33</v>
      </c>
    </row>
    <row customFormat="1" r="34" s="72" spans="1:7">
      <c r="A34" s="68"/>
      <c r="B34" s="69">
        <v>31</v>
      </c>
      <c r="C34" s="70">
        <v>42580</v>
      </c>
      <c r="D34" s="311" t="s">
        <v>1154</v>
      </c>
      <c r="E34" s="311"/>
      <c r="F34" s="71" t="s">
        <v>68</v>
      </c>
      <c r="G34" s="179">
        <v>2.33</v>
      </c>
    </row>
    <row customFormat="1" r="35" s="72" spans="1:7">
      <c r="A35" s="68"/>
      <c r="B35" s="69">
        <v>32</v>
      </c>
      <c r="C35" s="70">
        <v>42579</v>
      </c>
      <c r="D35" s="311" t="s">
        <v>1530</v>
      </c>
      <c r="E35" s="311"/>
      <c r="F35" s="71" t="s">
        <v>68</v>
      </c>
      <c r="G35" s="179">
        <v>2.33</v>
      </c>
    </row>
    <row customFormat="1" r="36" s="72" spans="1:7">
      <c r="A36" s="68"/>
      <c r="B36" s="69">
        <v>33</v>
      </c>
      <c r="C36" s="70">
        <v>42578</v>
      </c>
      <c r="D36" s="311" t="s">
        <v>1155</v>
      </c>
      <c r="E36" s="311"/>
      <c r="F36" s="71" t="s">
        <v>68</v>
      </c>
      <c r="G36" s="179">
        <v>2.33</v>
      </c>
    </row>
    <row customFormat="1" r="37" s="72" spans="1:7">
      <c r="A37" s="68"/>
      <c r="B37" s="69">
        <v>34</v>
      </c>
      <c r="C37" s="70">
        <v>27575</v>
      </c>
      <c r="D37" s="311" t="s">
        <v>154</v>
      </c>
      <c r="E37" s="311"/>
      <c r="F37" s="71" t="s">
        <v>68</v>
      </c>
      <c r="G37" s="179">
        <v>0.8</v>
      </c>
    </row>
    <row customFormat="1" r="38" s="72" spans="1:7">
      <c r="A38" s="68"/>
      <c r="B38" s="69">
        <v>35</v>
      </c>
      <c r="C38" s="70">
        <v>27576</v>
      </c>
      <c r="D38" s="311" t="s">
        <v>155</v>
      </c>
      <c r="E38" s="311"/>
      <c r="F38" s="71" t="s">
        <v>68</v>
      </c>
      <c r="G38" s="179">
        <v>0.8</v>
      </c>
    </row>
    <row customFormat="1" r="39" s="72" spans="1:7">
      <c r="A39" s="68"/>
      <c r="B39" s="69">
        <v>36</v>
      </c>
      <c r="C39" s="70">
        <v>17669</v>
      </c>
      <c r="D39" s="311" t="s">
        <v>156</v>
      </c>
      <c r="E39" s="311"/>
      <c r="F39" s="71" t="s">
        <v>68</v>
      </c>
      <c r="G39" s="179">
        <v>0.8</v>
      </c>
    </row>
    <row customFormat="1" r="40" s="72" spans="1:7">
      <c r="A40" s="68"/>
      <c r="B40" s="69">
        <v>37</v>
      </c>
      <c r="C40" s="70">
        <v>24158</v>
      </c>
      <c r="D40" s="311" t="s">
        <v>157</v>
      </c>
      <c r="E40" s="311"/>
      <c r="F40" s="71" t="s">
        <v>68</v>
      </c>
      <c r="G40" s="179">
        <v>0.8</v>
      </c>
    </row>
    <row customFormat="1" r="41" s="72" spans="1:7">
      <c r="A41" s="68"/>
      <c r="B41" s="69">
        <v>38</v>
      </c>
      <c r="C41" s="70">
        <v>22844</v>
      </c>
      <c r="D41" s="311" t="s">
        <v>158</v>
      </c>
      <c r="E41" s="311"/>
      <c r="F41" s="71" t="s">
        <v>68</v>
      </c>
      <c r="G41" s="179">
        <v>0.8</v>
      </c>
    </row>
    <row customFormat="1" r="42" s="72" spans="1:7">
      <c r="A42" s="68"/>
      <c r="B42" s="69">
        <v>39</v>
      </c>
      <c r="C42" s="70">
        <v>23547</v>
      </c>
      <c r="D42" s="311" t="s">
        <v>159</v>
      </c>
      <c r="E42" s="311"/>
      <c r="F42" s="71" t="s">
        <v>68</v>
      </c>
      <c r="G42" s="179">
        <v>0.8</v>
      </c>
    </row>
    <row customFormat="1" r="43" s="72" spans="1:7">
      <c r="A43" s="68"/>
      <c r="B43" s="69">
        <v>40</v>
      </c>
      <c r="C43" s="70">
        <v>22843</v>
      </c>
      <c r="D43" s="311" t="s">
        <v>1156</v>
      </c>
      <c r="E43" s="311"/>
      <c r="F43" s="71" t="s">
        <v>68</v>
      </c>
      <c r="G43" s="179">
        <v>0.8</v>
      </c>
    </row>
    <row customFormat="1" r="44" s="72" spans="1:7">
      <c r="A44" s="68"/>
      <c r="B44" s="69">
        <v>41</v>
      </c>
      <c r="C44" s="70">
        <v>26819</v>
      </c>
      <c r="D44" s="311" t="s">
        <v>1157</v>
      </c>
      <c r="E44" s="311"/>
      <c r="F44" s="71" t="s">
        <v>68</v>
      </c>
      <c r="G44" s="179">
        <v>0.8</v>
      </c>
    </row>
    <row customFormat="1" r="45" s="72" spans="1:7">
      <c r="A45" s="68"/>
      <c r="B45" s="69">
        <v>42</v>
      </c>
      <c r="C45" s="70">
        <v>26818</v>
      </c>
      <c r="D45" s="311" t="s">
        <v>1473</v>
      </c>
      <c r="E45" s="311"/>
      <c r="F45" s="71" t="s">
        <v>68</v>
      </c>
      <c r="G45" s="179">
        <v>0.8</v>
      </c>
    </row>
    <row customFormat="1" r="46" s="72" spans="1:7">
      <c r="A46" s="68"/>
      <c r="B46" s="69">
        <v>43</v>
      </c>
      <c r="C46" s="70">
        <v>27886</v>
      </c>
      <c r="D46" s="311" t="s">
        <v>160</v>
      </c>
      <c r="E46" s="311"/>
      <c r="F46" s="71" t="s">
        <v>68</v>
      </c>
      <c r="G46" s="179">
        <v>0.8</v>
      </c>
    </row>
    <row customFormat="1" r="47" s="72" spans="1:7">
      <c r="A47" s="68"/>
      <c r="B47" s="69">
        <v>44</v>
      </c>
      <c r="C47" s="70">
        <v>24769</v>
      </c>
      <c r="D47" s="311" t="s">
        <v>1158</v>
      </c>
      <c r="E47" s="311"/>
      <c r="F47" s="71" t="s">
        <v>68</v>
      </c>
      <c r="G47" s="179">
        <v>0.8</v>
      </c>
    </row>
    <row customFormat="1" r="48" s="72" spans="1:7">
      <c r="A48" s="68"/>
      <c r="B48" s="69">
        <v>45</v>
      </c>
      <c r="C48" s="70">
        <v>22850</v>
      </c>
      <c r="D48" s="311" t="s">
        <v>161</v>
      </c>
      <c r="E48" s="311"/>
      <c r="F48" s="71" t="s">
        <v>68</v>
      </c>
      <c r="G48" s="179">
        <v>0.8</v>
      </c>
    </row>
    <row customFormat="1" r="49" s="72" spans="1:7">
      <c r="A49" s="68"/>
      <c r="B49" s="69">
        <v>46</v>
      </c>
      <c r="C49" s="70">
        <v>26833</v>
      </c>
      <c r="D49" s="311" t="s">
        <v>1159</v>
      </c>
      <c r="E49" s="311"/>
      <c r="F49" s="71" t="s">
        <v>68</v>
      </c>
      <c r="G49" s="179">
        <v>0.89</v>
      </c>
    </row>
    <row customFormat="1" r="50" s="72" spans="1:7">
      <c r="A50" s="68"/>
      <c r="B50" s="69">
        <v>47</v>
      </c>
      <c r="C50" s="70">
        <v>25117</v>
      </c>
      <c r="D50" s="311" t="s">
        <v>162</v>
      </c>
      <c r="E50" s="311"/>
      <c r="F50" s="71" t="s">
        <v>68</v>
      </c>
      <c r="G50" s="179">
        <v>0.89</v>
      </c>
    </row>
    <row customFormat="1" r="51" s="72" spans="1:7">
      <c r="A51" s="68"/>
      <c r="B51" s="69">
        <v>48</v>
      </c>
      <c r="C51" s="70">
        <v>27986</v>
      </c>
      <c r="D51" s="311" t="s">
        <v>1160</v>
      </c>
      <c r="E51" s="311"/>
      <c r="F51" s="71" t="s">
        <v>68</v>
      </c>
      <c r="G51" s="179">
        <v>0.8</v>
      </c>
    </row>
    <row customFormat="1" r="52" s="72" spans="1:7">
      <c r="A52" s="68"/>
      <c r="B52" s="69">
        <v>49</v>
      </c>
      <c r="C52" s="70">
        <v>27577</v>
      </c>
      <c r="D52" s="311" t="s">
        <v>163</v>
      </c>
      <c r="E52" s="311"/>
      <c r="F52" s="71" t="s">
        <v>68</v>
      </c>
      <c r="G52" s="179">
        <v>0.8</v>
      </c>
    </row>
    <row customFormat="1" r="53" s="72" spans="1:7">
      <c r="A53" s="68"/>
      <c r="B53" s="69">
        <v>50</v>
      </c>
      <c r="C53" s="70">
        <v>22842</v>
      </c>
      <c r="D53" s="311" t="s">
        <v>1474</v>
      </c>
      <c r="E53" s="311"/>
      <c r="F53" s="71" t="s">
        <v>68</v>
      </c>
      <c r="G53" s="179">
        <v>0.8</v>
      </c>
    </row>
    <row customFormat="1" r="54" s="72" spans="1:7">
      <c r="A54" s="68"/>
      <c r="B54" s="69">
        <v>51</v>
      </c>
      <c r="C54" s="70">
        <v>28298</v>
      </c>
      <c r="D54" s="311" t="s">
        <v>1161</v>
      </c>
      <c r="E54" s="311"/>
      <c r="F54" s="71" t="s">
        <v>68</v>
      </c>
      <c r="G54" s="179">
        <v>0.89</v>
      </c>
    </row>
    <row customFormat="1" r="55" s="72" spans="1:7">
      <c r="A55" s="68"/>
      <c r="B55" s="69">
        <v>52</v>
      </c>
      <c r="C55" s="70">
        <v>33406</v>
      </c>
      <c r="D55" s="311" t="s">
        <v>164</v>
      </c>
      <c r="E55" s="311"/>
      <c r="F55" s="71" t="s">
        <v>68</v>
      </c>
      <c r="G55" s="179">
        <v>0.8</v>
      </c>
    </row>
    <row customFormat="1" r="56" s="72" spans="1:7">
      <c r="A56" s="68"/>
      <c r="B56" s="69">
        <v>53</v>
      </c>
      <c r="C56" s="70">
        <v>27862</v>
      </c>
      <c r="D56" s="311" t="s">
        <v>1475</v>
      </c>
      <c r="E56" s="311"/>
      <c r="F56" s="71" t="s">
        <v>68</v>
      </c>
      <c r="G56" s="179">
        <v>0.8</v>
      </c>
    </row>
    <row customFormat="1" r="57" s="72" spans="1:7">
      <c r="A57" s="68"/>
      <c r="B57" s="69">
        <v>54</v>
      </c>
      <c r="C57" s="70">
        <v>31996</v>
      </c>
      <c r="D57" s="311" t="s">
        <v>165</v>
      </c>
      <c r="E57" s="311"/>
      <c r="F57" s="71" t="s">
        <v>68</v>
      </c>
      <c r="G57" s="179">
        <v>0.89</v>
      </c>
    </row>
    <row customFormat="1" r="58" s="72" spans="1:7">
      <c r="A58" s="67"/>
      <c r="B58" s="316" t="s">
        <v>166</v>
      </c>
      <c r="C58" s="316"/>
      <c r="D58" s="316"/>
      <c r="E58" s="316"/>
      <c r="F58" s="316"/>
      <c r="G58" s="316"/>
    </row>
    <row customFormat="1" r="59" s="72" spans="1:7">
      <c r="A59" s="67"/>
      <c r="B59" s="316" t="s">
        <v>1001</v>
      </c>
      <c r="C59" s="316"/>
      <c r="D59" s="316"/>
      <c r="E59" s="316"/>
      <c r="F59" s="316"/>
      <c r="G59" s="316"/>
    </row>
    <row customFormat="1" r="60" s="72" spans="1:7">
      <c r="A60" s="67"/>
      <c r="B60" s="316" t="s">
        <v>167</v>
      </c>
      <c r="C60" s="316"/>
      <c r="D60" s="316"/>
      <c r="E60" s="316"/>
      <c r="F60" s="316"/>
      <c r="G60" s="316"/>
    </row>
    <row customFormat="1" r="61" s="72" spans="1:7">
      <c r="A61" s="68"/>
      <c r="B61" s="69">
        <v>55</v>
      </c>
      <c r="C61" s="70">
        <v>24563</v>
      </c>
      <c r="D61" s="311" t="s">
        <v>168</v>
      </c>
      <c r="E61" s="311"/>
      <c r="F61" s="71" t="s">
        <v>68</v>
      </c>
      <c r="G61" s="179">
        <v>0.2</v>
      </c>
    </row>
    <row customFormat="1" r="62" s="72" spans="1:7">
      <c r="A62" s="68"/>
      <c r="B62" s="69">
        <v>56</v>
      </c>
      <c r="C62" s="70">
        <v>14236</v>
      </c>
      <c r="D62" s="311" t="s">
        <v>169</v>
      </c>
      <c r="E62" s="311"/>
      <c r="F62" s="71" t="s">
        <v>68</v>
      </c>
      <c r="G62" s="179">
        <v>0.43</v>
      </c>
    </row>
    <row customFormat="1" r="63" s="72" spans="1:7">
      <c r="A63" s="68"/>
      <c r="B63" s="69">
        <v>57</v>
      </c>
      <c r="C63" s="70">
        <v>14237</v>
      </c>
      <c r="D63" s="311" t="s">
        <v>170</v>
      </c>
      <c r="E63" s="311"/>
      <c r="F63" s="71" t="s">
        <v>68</v>
      </c>
      <c r="G63" s="179">
        <v>1.06</v>
      </c>
    </row>
    <row customFormat="1" r="64" s="72" spans="1:7">
      <c r="A64" s="67"/>
      <c r="B64" s="316" t="s">
        <v>171</v>
      </c>
      <c r="C64" s="316"/>
      <c r="D64" s="316"/>
      <c r="E64" s="316"/>
      <c r="F64" s="316"/>
      <c r="G64" s="316"/>
    </row>
    <row customFormat="1" r="65" s="72" spans="1:7">
      <c r="A65" s="68"/>
      <c r="B65" s="69">
        <v>58</v>
      </c>
      <c r="C65" s="70">
        <v>38234</v>
      </c>
      <c r="D65" s="311" t="s">
        <v>172</v>
      </c>
      <c r="E65" s="311"/>
      <c r="F65" s="71" t="s">
        <v>68</v>
      </c>
      <c r="G65" s="179">
        <v>0.25</v>
      </c>
    </row>
    <row customFormat="1" r="66" s="72" spans="1:7">
      <c r="A66" s="68"/>
      <c r="B66" s="69">
        <v>59</v>
      </c>
      <c r="C66" s="70">
        <v>38236</v>
      </c>
      <c r="D66" s="311" t="s">
        <v>173</v>
      </c>
      <c r="E66" s="311"/>
      <c r="F66" s="71" t="s">
        <v>68</v>
      </c>
      <c r="G66" s="179">
        <v>0.53</v>
      </c>
    </row>
    <row customFormat="1" r="67" s="72" spans="1:7">
      <c r="A67" s="68"/>
      <c r="B67" s="69">
        <v>60</v>
      </c>
      <c r="C67" s="70">
        <v>38237</v>
      </c>
      <c r="D67" s="311" t="s">
        <v>174</v>
      </c>
      <c r="E67" s="311"/>
      <c r="F67" s="71" t="s">
        <v>68</v>
      </c>
      <c r="G67" s="179">
        <v>1.33</v>
      </c>
    </row>
    <row customFormat="1" r="68" s="72" spans="1:7">
      <c r="A68" s="67"/>
      <c r="B68" s="316" t="s">
        <v>1162</v>
      </c>
      <c r="C68" s="316"/>
      <c r="D68" s="316"/>
      <c r="E68" s="316"/>
      <c r="F68" s="316"/>
      <c r="G68" s="316"/>
    </row>
    <row customFormat="1" r="69" s="72" spans="1:7">
      <c r="A69" s="68"/>
      <c r="B69" s="69">
        <v>61</v>
      </c>
      <c r="C69" s="70">
        <v>45821</v>
      </c>
      <c r="D69" s="311" t="s">
        <v>1163</v>
      </c>
      <c r="E69" s="311"/>
      <c r="F69" s="71" t="s">
        <v>68</v>
      </c>
      <c r="G69" s="179">
        <v>0.34</v>
      </c>
    </row>
    <row customFormat="1" r="70" s="72" spans="1:7">
      <c r="A70" s="68"/>
      <c r="B70" s="69">
        <v>62</v>
      </c>
      <c r="C70" s="70">
        <v>45822</v>
      </c>
      <c r="D70" s="311" t="s">
        <v>1164</v>
      </c>
      <c r="E70" s="311"/>
      <c r="F70" s="71" t="s">
        <v>68</v>
      </c>
      <c r="G70" s="179">
        <v>0.53</v>
      </c>
    </row>
    <row customFormat="1" r="71" s="72" spans="1:7">
      <c r="A71" s="68"/>
      <c r="B71" s="69">
        <v>63</v>
      </c>
      <c r="C71" s="70">
        <v>45823</v>
      </c>
      <c r="D71" s="311" t="s">
        <v>1165</v>
      </c>
      <c r="E71" s="311"/>
      <c r="F71" s="71" t="s">
        <v>68</v>
      </c>
      <c r="G71" s="179">
        <v>1.33</v>
      </c>
    </row>
    <row customFormat="1" r="72" s="72" spans="1:7">
      <c r="A72" s="67"/>
      <c r="B72" s="316" t="s">
        <v>175</v>
      </c>
      <c r="C72" s="316"/>
      <c r="D72" s="316"/>
      <c r="E72" s="316"/>
      <c r="F72" s="316"/>
      <c r="G72" s="316"/>
    </row>
    <row customFormat="1" r="73" s="72" spans="1:7">
      <c r="A73" s="67"/>
      <c r="B73" s="316" t="s">
        <v>176</v>
      </c>
      <c r="C73" s="316"/>
      <c r="D73" s="316"/>
      <c r="E73" s="316"/>
      <c r="F73" s="316"/>
      <c r="G73" s="316"/>
    </row>
    <row customFormat="1" r="74" s="72" spans="1:7">
      <c r="A74" s="67"/>
      <c r="B74" s="316" t="s">
        <v>177</v>
      </c>
      <c r="C74" s="316"/>
      <c r="D74" s="316"/>
      <c r="E74" s="316"/>
      <c r="F74" s="316"/>
      <c r="G74" s="316"/>
    </row>
    <row customFormat="1" r="75" s="72" spans="1:7">
      <c r="A75" s="67"/>
      <c r="B75" s="316" t="s">
        <v>178</v>
      </c>
      <c r="C75" s="316"/>
      <c r="D75" s="316"/>
      <c r="E75" s="316"/>
      <c r="F75" s="316"/>
      <c r="G75" s="316"/>
    </row>
    <row customFormat="1" r="76" s="72" spans="1:7">
      <c r="A76" s="68"/>
      <c r="B76" s="69">
        <v>64</v>
      </c>
      <c r="C76" s="70">
        <v>21400</v>
      </c>
      <c r="D76" s="311" t="s">
        <v>1166</v>
      </c>
      <c r="E76" s="311"/>
      <c r="F76" s="71" t="s">
        <v>68</v>
      </c>
      <c r="G76" s="179">
        <v>0.13</v>
      </c>
    </row>
    <row customFormat="1" r="77" s="72" spans="1:7">
      <c r="A77" s="68"/>
      <c r="B77" s="69">
        <v>65</v>
      </c>
      <c r="C77" s="70">
        <v>19925</v>
      </c>
      <c r="D77" s="311" t="s">
        <v>1167</v>
      </c>
      <c r="E77" s="311"/>
      <c r="F77" s="71" t="s">
        <v>68</v>
      </c>
      <c r="G77" s="179">
        <v>0.38</v>
      </c>
    </row>
    <row customFormat="1" r="78" s="72" spans="1:7">
      <c r="A78" s="68"/>
      <c r="B78" s="69">
        <v>66</v>
      </c>
      <c r="C78" s="70">
        <v>22851</v>
      </c>
      <c r="D78" s="311" t="s">
        <v>1168</v>
      </c>
      <c r="E78" s="311"/>
      <c r="F78" s="71" t="s">
        <v>68</v>
      </c>
      <c r="G78" s="179">
        <v>1.33</v>
      </c>
    </row>
    <row customFormat="1" r="79" s="72" spans="1:7">
      <c r="A79" s="67"/>
      <c r="B79" s="316" t="s">
        <v>179</v>
      </c>
      <c r="C79" s="316"/>
      <c r="D79" s="316"/>
      <c r="E79" s="316"/>
      <c r="F79" s="316"/>
      <c r="G79" s="316"/>
    </row>
    <row customFormat="1" r="80" s="72" spans="1:7">
      <c r="A80" s="68"/>
      <c r="B80" s="69">
        <v>67</v>
      </c>
      <c r="C80" s="70">
        <v>78478</v>
      </c>
      <c r="D80" s="311" t="s">
        <v>180</v>
      </c>
      <c r="E80" s="311"/>
      <c r="F80" s="71" t="s">
        <v>68</v>
      </c>
      <c r="G80" s="179">
        <v>0.15</v>
      </c>
    </row>
    <row customFormat="1" r="81" s="72" spans="1:7">
      <c r="A81" s="68"/>
      <c r="B81" s="69">
        <v>68</v>
      </c>
      <c r="C81" s="70">
        <v>48477</v>
      </c>
      <c r="D81" s="311" t="s">
        <v>1169</v>
      </c>
      <c r="E81" s="311"/>
      <c r="F81" s="71" t="s">
        <v>68</v>
      </c>
      <c r="G81" s="179">
        <v>0.17</v>
      </c>
    </row>
    <row customFormat="1" r="82" s="72" spans="1:7">
      <c r="A82" s="68"/>
      <c r="B82" s="69">
        <v>69</v>
      </c>
      <c r="C82" s="70">
        <v>78477</v>
      </c>
      <c r="D82" s="311" t="s">
        <v>181</v>
      </c>
      <c r="E82" s="311"/>
      <c r="F82" s="71" t="s">
        <v>68</v>
      </c>
      <c r="G82" s="179">
        <v>0.42</v>
      </c>
    </row>
    <row customFormat="1" r="83" s="72" spans="1:7">
      <c r="A83" s="68"/>
      <c r="B83" s="69">
        <v>70</v>
      </c>
      <c r="C83" s="70">
        <v>24528</v>
      </c>
      <c r="D83" s="311" t="s">
        <v>182</v>
      </c>
      <c r="E83" s="311"/>
      <c r="F83" s="71" t="s">
        <v>68</v>
      </c>
      <c r="G83" s="179">
        <v>0.96</v>
      </c>
    </row>
    <row customFormat="1" r="84" s="72" spans="1:7">
      <c r="A84" s="67"/>
      <c r="B84" s="316" t="s">
        <v>183</v>
      </c>
      <c r="C84" s="316"/>
      <c r="D84" s="316"/>
      <c r="E84" s="316"/>
      <c r="F84" s="316"/>
      <c r="G84" s="316"/>
    </row>
    <row customFormat="1" r="85" s="72" spans="1:7">
      <c r="A85" s="68"/>
      <c r="B85" s="69">
        <v>71</v>
      </c>
      <c r="C85" s="70">
        <v>44374</v>
      </c>
      <c r="D85" s="311" t="s">
        <v>1170</v>
      </c>
      <c r="E85" s="311"/>
      <c r="F85" s="71" t="s">
        <v>68</v>
      </c>
      <c r="G85" s="179">
        <v>0.34</v>
      </c>
    </row>
    <row customFormat="1" r="86" s="72" spans="1:7">
      <c r="A86" s="68"/>
      <c r="B86" s="69">
        <v>72</v>
      </c>
      <c r="C86" s="70">
        <v>12772</v>
      </c>
      <c r="D86" s="311" t="s">
        <v>184</v>
      </c>
      <c r="E86" s="311"/>
      <c r="F86" s="71" t="s">
        <v>68</v>
      </c>
      <c r="G86" s="179">
        <v>0.53</v>
      </c>
    </row>
    <row customFormat="1" r="87" s="72" spans="1:7">
      <c r="A87" s="68"/>
      <c r="B87" s="69">
        <v>73</v>
      </c>
      <c r="C87" s="70">
        <v>26817</v>
      </c>
      <c r="D87" s="311" t="s">
        <v>185</v>
      </c>
      <c r="E87" s="311"/>
      <c r="F87" s="71" t="s">
        <v>68</v>
      </c>
      <c r="G87" s="179">
        <v>0.96</v>
      </c>
    </row>
    <row customFormat="1" r="88" s="72" spans="1:7">
      <c r="A88" s="67"/>
      <c r="B88" s="316" t="s">
        <v>186</v>
      </c>
      <c r="C88" s="316"/>
      <c r="D88" s="316"/>
      <c r="E88" s="316"/>
      <c r="F88" s="316"/>
      <c r="G88" s="316"/>
    </row>
    <row customFormat="1" r="89" s="72" spans="1:7">
      <c r="A89" s="67"/>
      <c r="B89" s="315">
        <v>101</v>
      </c>
      <c r="C89" s="315"/>
      <c r="D89" s="315"/>
      <c r="E89" s="315"/>
      <c r="F89" s="315"/>
      <c r="G89" s="315"/>
    </row>
    <row customFormat="1" r="90" s="72" spans="1:7">
      <c r="A90" s="67"/>
      <c r="B90" s="339">
        <v>1023</v>
      </c>
      <c r="C90" s="339"/>
      <c r="D90" s="339"/>
      <c r="E90" s="339"/>
      <c r="F90" s="339"/>
      <c r="G90" s="339"/>
    </row>
    <row customFormat="1" r="91" s="72" spans="1:7">
      <c r="A91" s="67"/>
      <c r="B91" s="316" t="s">
        <v>187</v>
      </c>
      <c r="C91" s="316"/>
      <c r="D91" s="316"/>
      <c r="E91" s="316"/>
      <c r="F91" s="316"/>
      <c r="G91" s="316"/>
    </row>
    <row customFormat="1" r="92" s="72" spans="1:7">
      <c r="A92" s="68"/>
      <c r="B92" s="69">
        <v>74</v>
      </c>
      <c r="C92" s="70">
        <v>89688</v>
      </c>
      <c r="D92" s="311" t="s">
        <v>188</v>
      </c>
      <c r="E92" s="311"/>
      <c r="F92" s="71" t="s">
        <v>68</v>
      </c>
      <c r="G92" s="179">
        <v>0.2</v>
      </c>
    </row>
    <row customFormat="1" r="93" s="72" spans="1:7">
      <c r="A93" s="68"/>
      <c r="B93" s="69">
        <v>75</v>
      </c>
      <c r="C93" s="70">
        <v>10867</v>
      </c>
      <c r="D93" s="311" t="s">
        <v>1171</v>
      </c>
      <c r="E93" s="311"/>
      <c r="F93" s="71" t="s">
        <v>68</v>
      </c>
      <c r="G93" s="179">
        <v>0.34</v>
      </c>
    </row>
    <row customFormat="1" r="94" s="72" spans="1:7">
      <c r="A94" s="68"/>
      <c r="B94" s="69">
        <v>76</v>
      </c>
      <c r="C94" s="70">
        <v>89689</v>
      </c>
      <c r="D94" s="311" t="s">
        <v>189</v>
      </c>
      <c r="E94" s="311"/>
      <c r="F94" s="71" t="s">
        <v>68</v>
      </c>
      <c r="G94" s="179">
        <v>0.53</v>
      </c>
    </row>
    <row customFormat="1" r="95" s="72" spans="1:7">
      <c r="A95" s="68"/>
      <c r="B95" s="69">
        <v>77</v>
      </c>
      <c r="C95" s="70">
        <v>89687</v>
      </c>
      <c r="D95" s="311" t="s">
        <v>1172</v>
      </c>
      <c r="E95" s="311"/>
      <c r="F95" s="71" t="s">
        <v>68</v>
      </c>
      <c r="G95" s="179">
        <v>1.33</v>
      </c>
    </row>
    <row customFormat="1" r="96" s="72" spans="1:7">
      <c r="A96" s="67"/>
      <c r="B96" s="316" t="s">
        <v>190</v>
      </c>
      <c r="C96" s="316"/>
      <c r="D96" s="316"/>
      <c r="E96" s="316"/>
      <c r="F96" s="316"/>
      <c r="G96" s="316"/>
    </row>
    <row customFormat="1" r="97" s="72" spans="1:7">
      <c r="A97" s="67"/>
      <c r="B97" s="316" t="s">
        <v>191</v>
      </c>
      <c r="C97" s="316"/>
      <c r="D97" s="316"/>
      <c r="E97" s="316"/>
      <c r="F97" s="316"/>
      <c r="G97" s="316"/>
    </row>
    <row customFormat="1" ht="15.75" r="98" s="72" spans="1:7">
      <c r="A98" s="66"/>
      <c r="B98" s="189" t="s">
        <v>106</v>
      </c>
      <c r="C98" s="189" t="s">
        <v>0</v>
      </c>
      <c r="D98" s="327" t="s">
        <v>108</v>
      </c>
      <c r="E98" s="327"/>
      <c r="F98" s="327" t="s">
        <v>97</v>
      </c>
      <c r="G98" s="327"/>
    </row>
    <row customFormat="1" r="99" s="72" spans="1:7">
      <c r="A99" s="67"/>
      <c r="B99" s="316" t="s">
        <v>192</v>
      </c>
      <c r="C99" s="316"/>
      <c r="D99" s="316"/>
      <c r="E99" s="316"/>
      <c r="F99" s="316"/>
      <c r="G99" s="316"/>
    </row>
    <row customFormat="1" r="100" s="72" spans="1:7">
      <c r="A100" s="67"/>
      <c r="B100" s="316" t="s">
        <v>193</v>
      </c>
      <c r="C100" s="316"/>
      <c r="D100" s="316"/>
      <c r="E100" s="316"/>
      <c r="F100" s="316"/>
      <c r="G100" s="316"/>
    </row>
    <row customFormat="1" r="101" s="72" spans="1:7">
      <c r="A101" s="67"/>
      <c r="B101" s="316" t="s">
        <v>194</v>
      </c>
      <c r="C101" s="316"/>
      <c r="D101" s="316"/>
      <c r="E101" s="316"/>
      <c r="F101" s="316"/>
      <c r="G101" s="316"/>
    </row>
    <row customFormat="1" r="102" s="72" spans="1:7">
      <c r="A102" s="67"/>
      <c r="B102" s="316" t="s">
        <v>195</v>
      </c>
      <c r="C102" s="316"/>
      <c r="D102" s="316"/>
      <c r="E102" s="316"/>
      <c r="F102" s="316"/>
      <c r="G102" s="316"/>
    </row>
    <row customFormat="1" r="103" s="72" spans="1:7">
      <c r="A103" s="68"/>
      <c r="B103" s="69">
        <v>78</v>
      </c>
      <c r="C103" s="70">
        <v>95804</v>
      </c>
      <c r="D103" s="311" t="s">
        <v>196</v>
      </c>
      <c r="E103" s="311"/>
      <c r="F103" s="71" t="s">
        <v>68</v>
      </c>
      <c r="G103" s="179">
        <v>1.06</v>
      </c>
    </row>
    <row customFormat="1" r="104" s="72" spans="1:7">
      <c r="A104" s="67"/>
      <c r="B104" s="315">
        <v>11371</v>
      </c>
      <c r="C104" s="315"/>
      <c r="D104" s="315"/>
      <c r="E104" s="315"/>
      <c r="F104" s="315"/>
      <c r="G104" s="315"/>
    </row>
    <row customFormat="1" r="105" s="72" spans="1:7">
      <c r="A105" s="67"/>
      <c r="B105" s="382">
        <v>11372</v>
      </c>
      <c r="C105" s="382"/>
      <c r="D105" s="382"/>
      <c r="E105" s="382"/>
      <c r="F105" s="382"/>
      <c r="G105" s="382"/>
    </row>
    <row customFormat="1" r="106" s="72" spans="1:7">
      <c r="A106" s="67"/>
      <c r="B106" s="316" t="s">
        <v>197</v>
      </c>
      <c r="C106" s="316"/>
      <c r="D106" s="316"/>
      <c r="E106" s="316"/>
      <c r="F106" s="316"/>
      <c r="G106" s="316"/>
    </row>
    <row customFormat="1" r="107" s="72" spans="1:7">
      <c r="A107" s="67"/>
      <c r="B107" s="316" t="s">
        <v>198</v>
      </c>
      <c r="C107" s="316"/>
      <c r="D107" s="316"/>
      <c r="E107" s="316"/>
      <c r="F107" s="316"/>
      <c r="G107" s="316"/>
    </row>
    <row customFormat="1" r="108" s="72" spans="1:7">
      <c r="A108" s="67"/>
      <c r="B108" s="348">
        <v>11474</v>
      </c>
      <c r="C108" s="348"/>
      <c r="D108" s="348"/>
      <c r="E108" s="348"/>
      <c r="F108" s="348"/>
      <c r="G108" s="348"/>
    </row>
    <row customFormat="1" r="109" s="72" spans="1:7">
      <c r="A109" s="67"/>
      <c r="B109" s="316" t="s">
        <v>199</v>
      </c>
      <c r="C109" s="316"/>
      <c r="D109" s="316"/>
      <c r="E109" s="316"/>
      <c r="F109" s="316"/>
      <c r="G109" s="316"/>
    </row>
    <row customFormat="1" r="110" s="72" spans="1:7">
      <c r="A110" s="68"/>
      <c r="B110" s="69">
        <v>79</v>
      </c>
      <c r="C110" s="70">
        <v>89775</v>
      </c>
      <c r="D110" s="311" t="s">
        <v>200</v>
      </c>
      <c r="E110" s="311"/>
      <c r="F110" s="71" t="s">
        <v>68</v>
      </c>
      <c r="G110" s="179">
        <v>0.2</v>
      </c>
    </row>
    <row customFormat="1" r="111" s="72" spans="1:7">
      <c r="A111" s="68"/>
      <c r="B111" s="69">
        <v>80</v>
      </c>
      <c r="C111" s="70">
        <v>89781</v>
      </c>
      <c r="D111" s="311" t="s">
        <v>201</v>
      </c>
      <c r="E111" s="311"/>
      <c r="F111" s="71" t="s">
        <v>68</v>
      </c>
      <c r="G111" s="179">
        <v>0.43</v>
      </c>
    </row>
    <row customFormat="1" r="112" s="72" spans="1:7">
      <c r="A112" s="68"/>
      <c r="B112" s="69">
        <v>81</v>
      </c>
      <c r="C112" s="70">
        <v>96844</v>
      </c>
      <c r="D112" s="311" t="s">
        <v>202</v>
      </c>
      <c r="E112" s="311"/>
      <c r="F112" s="71" t="s">
        <v>68</v>
      </c>
      <c r="G112" s="179">
        <v>1.06</v>
      </c>
    </row>
    <row customFormat="1" r="113" s="72" spans="1:7">
      <c r="A113" s="67"/>
      <c r="B113" s="316" t="s">
        <v>203</v>
      </c>
      <c r="C113" s="316"/>
      <c r="D113" s="316"/>
      <c r="E113" s="316"/>
      <c r="F113" s="316"/>
      <c r="G113" s="316"/>
    </row>
    <row customFormat="1" r="114" s="72" spans="1:7">
      <c r="A114" s="67"/>
      <c r="B114" s="316" t="s">
        <v>204</v>
      </c>
      <c r="C114" s="316"/>
      <c r="D114" s="316"/>
      <c r="E114" s="316"/>
      <c r="F114" s="316"/>
      <c r="G114" s="316"/>
    </row>
    <row customFormat="1" r="115" s="72" spans="1:7">
      <c r="A115" s="67"/>
      <c r="B115" s="316" t="s">
        <v>205</v>
      </c>
      <c r="C115" s="316"/>
      <c r="D115" s="316"/>
      <c r="E115" s="316"/>
      <c r="F115" s="316"/>
      <c r="G115" s="316"/>
    </row>
    <row customFormat="1" r="116" s="72" spans="1:7">
      <c r="A116" s="67"/>
      <c r="B116" s="316" t="s">
        <v>206</v>
      </c>
      <c r="C116" s="316"/>
      <c r="D116" s="316"/>
      <c r="E116" s="316"/>
      <c r="F116" s="316"/>
      <c r="G116" s="316"/>
    </row>
    <row customFormat="1" r="117" s="72" spans="1:7">
      <c r="A117" s="68"/>
      <c r="B117" s="69">
        <v>82</v>
      </c>
      <c r="C117" s="70">
        <v>12927</v>
      </c>
      <c r="D117" s="311" t="s">
        <v>207</v>
      </c>
      <c r="E117" s="311"/>
      <c r="F117" s="71" t="s">
        <v>68</v>
      </c>
      <c r="G117" s="179">
        <v>0.2</v>
      </c>
    </row>
    <row customFormat="1" r="118" s="72" spans="1:7">
      <c r="A118" s="68"/>
      <c r="B118" s="69">
        <v>83</v>
      </c>
      <c r="C118" s="70">
        <v>12928</v>
      </c>
      <c r="D118" s="311" t="s">
        <v>208</v>
      </c>
      <c r="E118" s="311"/>
      <c r="F118" s="71" t="s">
        <v>68</v>
      </c>
      <c r="G118" s="179">
        <v>0.43</v>
      </c>
    </row>
    <row customFormat="1" r="119" s="72" spans="1:7">
      <c r="A119" s="67"/>
      <c r="B119" s="316" t="s">
        <v>209</v>
      </c>
      <c r="C119" s="316"/>
      <c r="D119" s="316"/>
      <c r="E119" s="316"/>
      <c r="F119" s="316"/>
      <c r="G119" s="316"/>
    </row>
    <row customFormat="1" r="120" s="72" spans="1:7">
      <c r="A120" s="68"/>
      <c r="B120" s="69">
        <v>84</v>
      </c>
      <c r="C120" s="70">
        <v>43159</v>
      </c>
      <c r="D120" s="311" t="s">
        <v>210</v>
      </c>
      <c r="E120" s="311"/>
      <c r="F120" s="71" t="s">
        <v>68</v>
      </c>
      <c r="G120" s="179">
        <v>0.34</v>
      </c>
    </row>
    <row customFormat="1" r="121" s="72" spans="1:7">
      <c r="A121" s="68"/>
      <c r="B121" s="69">
        <v>85</v>
      </c>
      <c r="C121" s="70">
        <v>31593</v>
      </c>
      <c r="D121" s="311" t="s">
        <v>211</v>
      </c>
      <c r="E121" s="311"/>
      <c r="F121" s="71" t="s">
        <v>68</v>
      </c>
      <c r="G121" s="179">
        <v>0.53</v>
      </c>
    </row>
    <row customFormat="1" r="122" s="72" spans="1:7">
      <c r="A122" s="68"/>
      <c r="B122" s="69">
        <v>86</v>
      </c>
      <c r="C122" s="70">
        <v>43160</v>
      </c>
      <c r="D122" s="311" t="s">
        <v>212</v>
      </c>
      <c r="E122" s="311"/>
      <c r="F122" s="71" t="s">
        <v>68</v>
      </c>
      <c r="G122" s="179">
        <v>1.33</v>
      </c>
    </row>
    <row customFormat="1" r="123" s="72" spans="1:7">
      <c r="A123" s="67"/>
      <c r="B123" s="316" t="s">
        <v>213</v>
      </c>
      <c r="C123" s="316"/>
      <c r="D123" s="316"/>
      <c r="E123" s="316"/>
      <c r="F123" s="316"/>
      <c r="G123" s="316"/>
    </row>
    <row customFormat="1" r="124" s="72" spans="1:7">
      <c r="A124" s="68"/>
      <c r="B124" s="69">
        <v>87</v>
      </c>
      <c r="C124" s="70">
        <v>17148</v>
      </c>
      <c r="D124" s="311" t="s">
        <v>214</v>
      </c>
      <c r="E124" s="311"/>
      <c r="F124" s="71" t="s">
        <v>68</v>
      </c>
      <c r="G124" s="179">
        <v>0.25</v>
      </c>
    </row>
    <row customFormat="1" r="125" s="72" spans="1:7">
      <c r="A125" s="68"/>
      <c r="B125" s="69">
        <v>88</v>
      </c>
      <c r="C125" s="70">
        <v>17149</v>
      </c>
      <c r="D125" s="311" t="s">
        <v>215</v>
      </c>
      <c r="E125" s="311"/>
      <c r="F125" s="71" t="s">
        <v>68</v>
      </c>
      <c r="G125" s="179">
        <v>0.53</v>
      </c>
    </row>
    <row customFormat="1" r="126" s="72" spans="1:7">
      <c r="A126" s="68"/>
      <c r="B126" s="69">
        <v>89</v>
      </c>
      <c r="C126" s="70">
        <v>17150</v>
      </c>
      <c r="D126" s="311" t="s">
        <v>216</v>
      </c>
      <c r="E126" s="311"/>
      <c r="F126" s="71" t="s">
        <v>68</v>
      </c>
      <c r="G126" s="179">
        <v>1.33</v>
      </c>
    </row>
    <row customFormat="1" r="127" s="72" spans="1:7">
      <c r="A127" s="67"/>
      <c r="B127" s="316" t="s">
        <v>217</v>
      </c>
      <c r="C127" s="316"/>
      <c r="D127" s="316"/>
      <c r="E127" s="316"/>
      <c r="F127" s="316"/>
      <c r="G127" s="316"/>
    </row>
    <row customFormat="1" r="128" s="72" spans="1:7">
      <c r="A128" s="67"/>
      <c r="B128" s="425">
        <v>12334</v>
      </c>
      <c r="C128" s="425"/>
      <c r="D128" s="425"/>
      <c r="E128" s="425"/>
      <c r="F128" s="425"/>
      <c r="G128" s="425"/>
    </row>
    <row customFormat="1" r="129" s="72" spans="1:7">
      <c r="A129" s="67"/>
      <c r="B129" s="316" t="s">
        <v>218</v>
      </c>
      <c r="C129" s="316"/>
      <c r="D129" s="316"/>
      <c r="E129" s="316"/>
      <c r="F129" s="316"/>
      <c r="G129" s="316"/>
    </row>
    <row customFormat="1" r="130" s="72" spans="1:7">
      <c r="A130" s="68"/>
      <c r="B130" s="69">
        <v>90</v>
      </c>
      <c r="C130" s="70">
        <v>89679</v>
      </c>
      <c r="D130" s="311" t="s">
        <v>219</v>
      </c>
      <c r="E130" s="311"/>
      <c r="F130" s="71" t="s">
        <v>68</v>
      </c>
      <c r="G130" s="179">
        <v>0.11</v>
      </c>
    </row>
    <row customFormat="1" r="131" s="72" spans="1:7">
      <c r="A131" s="67"/>
      <c r="B131" s="316" t="s">
        <v>220</v>
      </c>
      <c r="C131" s="316"/>
      <c r="D131" s="316"/>
      <c r="E131" s="316"/>
      <c r="F131" s="316"/>
      <c r="G131" s="316"/>
    </row>
    <row customFormat="1" r="132" s="72" spans="1:7">
      <c r="A132" s="67"/>
      <c r="B132" s="316" t="s">
        <v>221</v>
      </c>
      <c r="C132" s="316"/>
      <c r="D132" s="316"/>
      <c r="E132" s="316"/>
      <c r="F132" s="316"/>
      <c r="G132" s="316"/>
    </row>
    <row customFormat="1" r="133" s="72" spans="1:7">
      <c r="A133" s="68"/>
      <c r="B133" s="69">
        <v>91</v>
      </c>
      <c r="C133" s="70">
        <v>97025</v>
      </c>
      <c r="D133" s="311" t="s">
        <v>222</v>
      </c>
      <c r="E133" s="311"/>
      <c r="F133" s="71" t="s">
        <v>68</v>
      </c>
      <c r="G133" s="179">
        <v>0.2</v>
      </c>
    </row>
    <row customFormat="1" r="134" s="72" spans="1:7">
      <c r="A134" s="67"/>
      <c r="B134" s="316" t="s">
        <v>223</v>
      </c>
      <c r="C134" s="316"/>
      <c r="D134" s="316"/>
      <c r="E134" s="316"/>
      <c r="F134" s="316"/>
      <c r="G134" s="316"/>
    </row>
    <row customFormat="1" r="135" s="72" spans="1:7">
      <c r="A135" s="68"/>
      <c r="B135" s="69">
        <v>92</v>
      </c>
      <c r="C135" s="70">
        <v>89777</v>
      </c>
      <c r="D135" s="311" t="s">
        <v>224</v>
      </c>
      <c r="E135" s="311"/>
      <c r="F135" s="71" t="s">
        <v>68</v>
      </c>
      <c r="G135" s="179">
        <v>0.2</v>
      </c>
    </row>
    <row customFormat="1" r="136" s="72" spans="1:7">
      <c r="A136" s="68"/>
      <c r="B136" s="69">
        <v>93</v>
      </c>
      <c r="C136" s="70">
        <v>89783</v>
      </c>
      <c r="D136" s="311" t="s">
        <v>225</v>
      </c>
      <c r="E136" s="311"/>
      <c r="F136" s="71" t="s">
        <v>68</v>
      </c>
      <c r="G136" s="179">
        <v>0.43</v>
      </c>
    </row>
    <row customFormat="1" r="137" s="72" spans="1:7">
      <c r="A137" s="67"/>
      <c r="B137" s="316" t="s">
        <v>226</v>
      </c>
      <c r="C137" s="316"/>
      <c r="D137" s="316"/>
      <c r="E137" s="316"/>
      <c r="F137" s="316"/>
      <c r="G137" s="316"/>
    </row>
    <row customFormat="1" r="138" s="72" spans="1:7">
      <c r="A138" s="68"/>
      <c r="B138" s="69">
        <v>94</v>
      </c>
      <c r="C138" s="70">
        <v>34399</v>
      </c>
      <c r="D138" s="311" t="s">
        <v>227</v>
      </c>
      <c r="E138" s="311"/>
      <c r="F138" s="71" t="s">
        <v>68</v>
      </c>
      <c r="G138" s="179">
        <v>0.25</v>
      </c>
    </row>
    <row customFormat="1" r="139" s="72" spans="1:7">
      <c r="A139" s="68"/>
      <c r="B139" s="69">
        <v>95</v>
      </c>
      <c r="C139" s="70">
        <v>34400</v>
      </c>
      <c r="D139" s="311" t="s">
        <v>228</v>
      </c>
      <c r="E139" s="311"/>
      <c r="F139" s="71" t="s">
        <v>68</v>
      </c>
      <c r="G139" s="179">
        <v>0.53</v>
      </c>
    </row>
    <row customFormat="1" r="140" s="72" spans="1:7">
      <c r="A140" s="68"/>
      <c r="B140" s="69">
        <v>96</v>
      </c>
      <c r="C140" s="70">
        <v>35618</v>
      </c>
      <c r="D140" s="311" t="s">
        <v>229</v>
      </c>
      <c r="E140" s="311"/>
      <c r="F140" s="71" t="s">
        <v>68</v>
      </c>
      <c r="G140" s="179">
        <v>1.33</v>
      </c>
    </row>
    <row customFormat="1" r="141" s="72" spans="1:7">
      <c r="A141" s="68"/>
      <c r="B141" s="69">
        <v>97</v>
      </c>
      <c r="C141" s="70">
        <v>14326</v>
      </c>
      <c r="D141" s="311" t="s">
        <v>1173</v>
      </c>
      <c r="E141" s="311"/>
      <c r="F141" s="71" t="s">
        <v>68</v>
      </c>
      <c r="G141" s="179">
        <v>0.37</v>
      </c>
    </row>
    <row customFormat="1" r="142" s="72" spans="1:7">
      <c r="A142" s="67"/>
      <c r="B142" s="316" t="s">
        <v>230</v>
      </c>
      <c r="C142" s="316"/>
      <c r="D142" s="316"/>
      <c r="E142" s="316"/>
      <c r="F142" s="316"/>
      <c r="G142" s="316"/>
    </row>
    <row customFormat="1" r="143" s="72" spans="1:7">
      <c r="A143" s="68"/>
      <c r="B143" s="69">
        <v>98</v>
      </c>
      <c r="C143" s="70">
        <v>34559</v>
      </c>
      <c r="D143" s="311" t="s">
        <v>231</v>
      </c>
      <c r="E143" s="311"/>
      <c r="F143" s="71" t="s">
        <v>68</v>
      </c>
      <c r="G143" s="179">
        <v>0.25</v>
      </c>
    </row>
    <row customFormat="1" r="144" s="72" spans="1:7">
      <c r="A144" s="68"/>
      <c r="B144" s="69">
        <v>99</v>
      </c>
      <c r="C144" s="70">
        <v>34560</v>
      </c>
      <c r="D144" s="311" t="s">
        <v>232</v>
      </c>
      <c r="E144" s="311"/>
      <c r="F144" s="71" t="s">
        <v>68</v>
      </c>
      <c r="G144" s="179">
        <v>0.53</v>
      </c>
    </row>
    <row customFormat="1" r="145" s="72" spans="1:7">
      <c r="A145" s="68"/>
      <c r="B145" s="69">
        <v>100</v>
      </c>
      <c r="C145" s="70">
        <v>35038</v>
      </c>
      <c r="D145" s="311" t="s">
        <v>233</v>
      </c>
      <c r="E145" s="311"/>
      <c r="F145" s="71" t="s">
        <v>68</v>
      </c>
      <c r="G145" s="179">
        <v>1.33</v>
      </c>
    </row>
    <row customFormat="1" r="146" s="72" spans="1:7">
      <c r="A146" s="68"/>
      <c r="B146" s="69">
        <v>101</v>
      </c>
      <c r="C146" s="70">
        <v>16397</v>
      </c>
      <c r="D146" s="311" t="s">
        <v>234</v>
      </c>
      <c r="E146" s="311"/>
      <c r="F146" s="71" t="s">
        <v>68</v>
      </c>
      <c r="G146" s="179">
        <v>0.15</v>
      </c>
    </row>
    <row customFormat="1" r="147" s="72" spans="1:7">
      <c r="A147" s="68"/>
      <c r="B147" s="69">
        <v>102</v>
      </c>
      <c r="C147" s="70">
        <v>16218</v>
      </c>
      <c r="D147" s="311" t="s">
        <v>1174</v>
      </c>
      <c r="E147" s="311"/>
      <c r="F147" s="71" t="s">
        <v>68</v>
      </c>
      <c r="G147" s="179">
        <v>0.37</v>
      </c>
    </row>
    <row customFormat="1" r="148" s="72" spans="1:7">
      <c r="A148" s="67"/>
      <c r="B148" s="316" t="s">
        <v>235</v>
      </c>
      <c r="C148" s="316"/>
      <c r="D148" s="316"/>
      <c r="E148" s="316"/>
      <c r="F148" s="316"/>
      <c r="G148" s="316"/>
    </row>
    <row customFormat="1" r="149" s="72" spans="1:7">
      <c r="A149" s="68"/>
      <c r="B149" s="69">
        <v>103</v>
      </c>
      <c r="C149" s="70">
        <v>14299</v>
      </c>
      <c r="D149" s="311" t="s">
        <v>236</v>
      </c>
      <c r="E149" s="311"/>
      <c r="F149" s="71" t="s">
        <v>68</v>
      </c>
      <c r="G149" s="179">
        <v>0.2</v>
      </c>
    </row>
    <row customFormat="1" r="150" s="72" spans="1:7">
      <c r="A150" s="68"/>
      <c r="B150" s="69">
        <v>104</v>
      </c>
      <c r="C150" s="70">
        <v>14300</v>
      </c>
      <c r="D150" s="311" t="s">
        <v>237</v>
      </c>
      <c r="E150" s="311"/>
      <c r="F150" s="71" t="s">
        <v>68</v>
      </c>
      <c r="G150" s="179">
        <v>0.43</v>
      </c>
    </row>
    <row customFormat="1" r="151" s="72" spans="1:7">
      <c r="A151" s="68"/>
      <c r="B151" s="69">
        <v>105</v>
      </c>
      <c r="C151" s="70">
        <v>14301</v>
      </c>
      <c r="D151" s="311" t="s">
        <v>238</v>
      </c>
      <c r="E151" s="311"/>
      <c r="F151" s="71" t="s">
        <v>68</v>
      </c>
      <c r="G151" s="179">
        <v>1.06</v>
      </c>
    </row>
    <row customFormat="1" r="152" s="72" spans="1:7">
      <c r="A152" s="67"/>
      <c r="B152" s="314">
        <v>13214</v>
      </c>
      <c r="C152" s="314"/>
      <c r="D152" s="314"/>
      <c r="E152" s="314"/>
      <c r="F152" s="314"/>
      <c r="G152" s="314"/>
    </row>
    <row customFormat="1" r="153" s="72" spans="1:7">
      <c r="A153" s="67"/>
      <c r="B153" s="316" t="s">
        <v>239</v>
      </c>
      <c r="C153" s="316"/>
      <c r="D153" s="316"/>
      <c r="E153" s="316"/>
      <c r="F153" s="316"/>
      <c r="G153" s="316"/>
    </row>
    <row customFormat="1" r="154" s="72" spans="1:7">
      <c r="A154" s="67"/>
      <c r="B154" s="316" t="s">
        <v>240</v>
      </c>
      <c r="C154" s="316"/>
      <c r="D154" s="316"/>
      <c r="E154" s="316"/>
      <c r="F154" s="316"/>
      <c r="G154" s="316"/>
    </row>
    <row customFormat="1" r="155" s="72" spans="1:7">
      <c r="A155" s="67"/>
      <c r="B155" s="316" t="s">
        <v>241</v>
      </c>
      <c r="C155" s="316"/>
      <c r="D155" s="316"/>
      <c r="E155" s="316"/>
      <c r="F155" s="316"/>
      <c r="G155" s="316"/>
    </row>
    <row customFormat="1" r="156" s="72" spans="1:7">
      <c r="A156" s="67"/>
      <c r="B156" s="316" t="s">
        <v>242</v>
      </c>
      <c r="C156" s="316"/>
      <c r="D156" s="316"/>
      <c r="E156" s="316"/>
      <c r="F156" s="316"/>
      <c r="G156" s="316"/>
    </row>
    <row customFormat="1" r="157" s="72" spans="1:7">
      <c r="A157" s="67"/>
      <c r="B157" s="367">
        <v>13285</v>
      </c>
      <c r="C157" s="367"/>
      <c r="D157" s="367"/>
      <c r="E157" s="367"/>
      <c r="F157" s="367"/>
      <c r="G157" s="367"/>
    </row>
    <row customFormat="1" r="158" s="72" spans="1:7">
      <c r="A158" s="68"/>
      <c r="B158" s="69">
        <v>106</v>
      </c>
      <c r="C158" s="70">
        <v>24573</v>
      </c>
      <c r="D158" s="311" t="s">
        <v>1175</v>
      </c>
      <c r="E158" s="311"/>
      <c r="F158" s="71" t="s">
        <v>68</v>
      </c>
      <c r="G158" s="179">
        <v>0.19</v>
      </c>
    </row>
    <row customFormat="1" r="159" s="72" spans="1:7">
      <c r="A159" s="68"/>
      <c r="B159" s="69">
        <v>107</v>
      </c>
      <c r="C159" s="70">
        <v>29681</v>
      </c>
      <c r="D159" s="311" t="s">
        <v>243</v>
      </c>
      <c r="E159" s="311"/>
      <c r="F159" s="71" t="s">
        <v>68</v>
      </c>
      <c r="G159" s="179">
        <v>0.49</v>
      </c>
    </row>
    <row customFormat="1" r="160" s="72" spans="1:7">
      <c r="A160" s="68"/>
      <c r="B160" s="69">
        <v>108</v>
      </c>
      <c r="C160" s="70">
        <v>12809</v>
      </c>
      <c r="D160" s="311" t="s">
        <v>244</v>
      </c>
      <c r="E160" s="311"/>
      <c r="F160" s="71" t="s">
        <v>68</v>
      </c>
      <c r="G160" s="179">
        <v>1.07</v>
      </c>
    </row>
    <row customFormat="1" r="161" s="72" spans="1:7">
      <c r="A161" s="67"/>
      <c r="B161" s="335">
        <v>13349</v>
      </c>
      <c r="C161" s="335"/>
      <c r="D161" s="335"/>
      <c r="E161" s="335"/>
      <c r="F161" s="335"/>
      <c r="G161" s="335"/>
    </row>
    <row customFormat="1" r="162" s="72" spans="1:7">
      <c r="A162" s="67"/>
      <c r="B162" s="316" t="s">
        <v>245</v>
      </c>
      <c r="C162" s="316"/>
      <c r="D162" s="316"/>
      <c r="E162" s="316"/>
      <c r="F162" s="316"/>
      <c r="G162" s="316"/>
    </row>
    <row customFormat="1" r="163" s="72" spans="1:7">
      <c r="A163" s="67"/>
      <c r="B163" s="316" t="s">
        <v>246</v>
      </c>
      <c r="C163" s="316"/>
      <c r="D163" s="316"/>
      <c r="E163" s="316"/>
      <c r="F163" s="316"/>
      <c r="G163" s="316"/>
    </row>
    <row customFormat="1" r="164" s="72" spans="1:7">
      <c r="A164" s="67"/>
      <c r="B164" s="316" t="s">
        <v>247</v>
      </c>
      <c r="C164" s="316"/>
      <c r="D164" s="316"/>
      <c r="E164" s="316"/>
      <c r="F164" s="316"/>
      <c r="G164" s="316"/>
    </row>
    <row customFormat="1" r="165" s="72" spans="1:7">
      <c r="A165" s="68"/>
      <c r="B165" s="69">
        <v>109</v>
      </c>
      <c r="C165" s="70">
        <v>32745</v>
      </c>
      <c r="D165" s="311" t="s">
        <v>248</v>
      </c>
      <c r="E165" s="311"/>
      <c r="F165" s="71" t="s">
        <v>68</v>
      </c>
      <c r="G165" s="179">
        <v>0.19</v>
      </c>
    </row>
    <row customFormat="1" r="166" s="72" spans="1:7">
      <c r="A166" s="68"/>
      <c r="B166" s="69">
        <v>110</v>
      </c>
      <c r="C166" s="70">
        <v>31129</v>
      </c>
      <c r="D166" s="311" t="s">
        <v>249</v>
      </c>
      <c r="E166" s="311"/>
      <c r="F166" s="71" t="s">
        <v>68</v>
      </c>
      <c r="G166" s="179">
        <v>0.49</v>
      </c>
    </row>
    <row customFormat="1" r="167" s="72" spans="1:7">
      <c r="A167" s="68"/>
      <c r="B167" s="69">
        <v>111</v>
      </c>
      <c r="C167" s="70">
        <v>30348</v>
      </c>
      <c r="D167" s="311" t="s">
        <v>250</v>
      </c>
      <c r="E167" s="311"/>
      <c r="F167" s="71" t="s">
        <v>68</v>
      </c>
      <c r="G167" s="179">
        <v>1.31</v>
      </c>
    </row>
    <row customFormat="1" r="168" s="72" spans="1:7">
      <c r="A168" s="67"/>
      <c r="B168" s="316" t="s">
        <v>251</v>
      </c>
      <c r="C168" s="316"/>
      <c r="D168" s="316"/>
      <c r="E168" s="316"/>
      <c r="F168" s="316"/>
      <c r="G168" s="316"/>
    </row>
    <row customFormat="1" r="169" s="72" spans="1:7">
      <c r="A169" s="67"/>
      <c r="B169" s="316" t="s">
        <v>252</v>
      </c>
      <c r="C169" s="316"/>
      <c r="D169" s="316"/>
      <c r="E169" s="316"/>
      <c r="F169" s="316"/>
      <c r="G169" s="316"/>
    </row>
    <row customFormat="1" r="170" s="72" spans="1:7">
      <c r="A170" s="67"/>
      <c r="B170" s="316" t="s">
        <v>253</v>
      </c>
      <c r="C170" s="316"/>
      <c r="D170" s="316"/>
      <c r="E170" s="316"/>
      <c r="F170" s="316"/>
      <c r="G170" s="316"/>
    </row>
    <row customFormat="1" r="171" s="72" spans="1:7">
      <c r="A171" s="68"/>
      <c r="B171" s="69">
        <v>112</v>
      </c>
      <c r="C171" s="70">
        <v>36428</v>
      </c>
      <c r="D171" s="311" t="s">
        <v>1176</v>
      </c>
      <c r="E171" s="311"/>
      <c r="F171" s="71" t="s">
        <v>68</v>
      </c>
      <c r="G171" s="179">
        <v>0.27</v>
      </c>
    </row>
    <row customFormat="1" r="172" s="72" spans="1:7">
      <c r="A172" s="68"/>
      <c r="B172" s="69">
        <v>113</v>
      </c>
      <c r="C172" s="70">
        <v>36429</v>
      </c>
      <c r="D172" s="311" t="s">
        <v>1177</v>
      </c>
      <c r="E172" s="311"/>
      <c r="F172" s="71" t="s">
        <v>68</v>
      </c>
      <c r="G172" s="179">
        <v>0.49</v>
      </c>
    </row>
    <row customFormat="1" r="173" s="72" spans="1:7">
      <c r="A173" s="67"/>
      <c r="B173" s="316" t="s">
        <v>1178</v>
      </c>
      <c r="C173" s="316"/>
      <c r="D173" s="316"/>
      <c r="E173" s="316"/>
      <c r="F173" s="316"/>
      <c r="G173" s="316"/>
    </row>
    <row customFormat="1" r="174" s="72" spans="1:7">
      <c r="A174" s="68"/>
      <c r="B174" s="69">
        <v>114</v>
      </c>
      <c r="C174" s="70">
        <v>45270</v>
      </c>
      <c r="D174" s="311" t="s">
        <v>1179</v>
      </c>
      <c r="E174" s="311"/>
      <c r="F174" s="71" t="s">
        <v>68</v>
      </c>
      <c r="G174" s="179">
        <v>0.19</v>
      </c>
    </row>
    <row customFormat="1" r="175" s="72" spans="1:7">
      <c r="A175" s="68"/>
      <c r="B175" s="69">
        <v>115</v>
      </c>
      <c r="C175" s="70">
        <v>45271</v>
      </c>
      <c r="D175" s="311" t="s">
        <v>1180</v>
      </c>
      <c r="E175" s="311"/>
      <c r="F175" s="71" t="s">
        <v>68</v>
      </c>
      <c r="G175" s="179">
        <v>0.49</v>
      </c>
    </row>
    <row customFormat="1" r="176" s="72" spans="1:7">
      <c r="A176" s="68"/>
      <c r="B176" s="69">
        <v>116</v>
      </c>
      <c r="C176" s="70">
        <v>45272</v>
      </c>
      <c r="D176" s="311" t="s">
        <v>1181</v>
      </c>
      <c r="E176" s="311"/>
      <c r="F176" s="71" t="s">
        <v>68</v>
      </c>
      <c r="G176" s="179">
        <v>1.31</v>
      </c>
    </row>
    <row customFormat="1" r="177" s="72" spans="1:7">
      <c r="A177" s="67"/>
      <c r="B177" s="316" t="s">
        <v>1182</v>
      </c>
      <c r="C177" s="316"/>
      <c r="D177" s="316"/>
      <c r="E177" s="316"/>
      <c r="F177" s="316"/>
      <c r="G177" s="316"/>
    </row>
    <row customFormat="1" r="178" s="72" spans="1:7">
      <c r="A178" s="68"/>
      <c r="B178" s="69">
        <v>117</v>
      </c>
      <c r="C178" s="70">
        <v>45274</v>
      </c>
      <c r="D178" s="311" t="s">
        <v>1183</v>
      </c>
      <c r="E178" s="311"/>
      <c r="F178" s="71" t="s">
        <v>68</v>
      </c>
      <c r="G178" s="179">
        <v>0.19</v>
      </c>
    </row>
    <row customFormat="1" r="179" s="72" spans="1:7">
      <c r="A179" s="68"/>
      <c r="B179" s="69">
        <v>118</v>
      </c>
      <c r="C179" s="70">
        <v>45275</v>
      </c>
      <c r="D179" s="311" t="s">
        <v>1184</v>
      </c>
      <c r="E179" s="311"/>
      <c r="F179" s="71" t="s">
        <v>68</v>
      </c>
      <c r="G179" s="179">
        <v>0.49</v>
      </c>
    </row>
    <row customFormat="1" r="180" s="72" spans="1:7">
      <c r="A180" s="68"/>
      <c r="B180" s="69">
        <v>119</v>
      </c>
      <c r="C180" s="70">
        <v>45276</v>
      </c>
      <c r="D180" s="311" t="s">
        <v>1185</v>
      </c>
      <c r="E180" s="311"/>
      <c r="F180" s="71" t="s">
        <v>68</v>
      </c>
      <c r="G180" s="179">
        <v>1.31</v>
      </c>
    </row>
    <row customFormat="1" r="181" s="72" spans="1:7">
      <c r="A181" s="67"/>
      <c r="B181" s="316" t="s">
        <v>1186</v>
      </c>
      <c r="C181" s="316"/>
      <c r="D181" s="316"/>
      <c r="E181" s="316"/>
      <c r="F181" s="316"/>
      <c r="G181" s="316"/>
    </row>
    <row customFormat="1" r="182" s="72" spans="1:7">
      <c r="A182" s="68"/>
      <c r="B182" s="69">
        <v>120</v>
      </c>
      <c r="C182" s="70">
        <v>45283</v>
      </c>
      <c r="D182" s="311" t="s">
        <v>1187</v>
      </c>
      <c r="E182" s="311"/>
      <c r="F182" s="71" t="s">
        <v>68</v>
      </c>
      <c r="G182" s="179">
        <v>0.19</v>
      </c>
    </row>
    <row customFormat="1" r="183" s="72" spans="1:7">
      <c r="A183" s="68"/>
      <c r="B183" s="69">
        <v>121</v>
      </c>
      <c r="C183" s="70">
        <v>45284</v>
      </c>
      <c r="D183" s="311" t="s">
        <v>1188</v>
      </c>
      <c r="E183" s="311"/>
      <c r="F183" s="71" t="s">
        <v>68</v>
      </c>
      <c r="G183" s="179">
        <v>0.49</v>
      </c>
    </row>
    <row customFormat="1" r="184" s="72" spans="1:7">
      <c r="A184" s="68"/>
      <c r="B184" s="69">
        <v>122</v>
      </c>
      <c r="C184" s="70">
        <v>45285</v>
      </c>
      <c r="D184" s="311" t="s">
        <v>1189</v>
      </c>
      <c r="E184" s="311"/>
      <c r="F184" s="71" t="s">
        <v>68</v>
      </c>
      <c r="G184" s="179">
        <v>1.31</v>
      </c>
    </row>
    <row customFormat="1" r="185" s="72" spans="1:7">
      <c r="A185" s="67"/>
      <c r="B185" s="316" t="s">
        <v>1190</v>
      </c>
      <c r="C185" s="316"/>
      <c r="D185" s="316"/>
      <c r="E185" s="316"/>
      <c r="F185" s="316"/>
      <c r="G185" s="316"/>
    </row>
    <row customFormat="1" r="186" s="72" spans="1:7">
      <c r="A186" s="68"/>
      <c r="B186" s="69">
        <v>123</v>
      </c>
      <c r="C186" s="70">
        <v>45279</v>
      </c>
      <c r="D186" s="311" t="s">
        <v>1191</v>
      </c>
      <c r="E186" s="311"/>
      <c r="F186" s="71" t="s">
        <v>68</v>
      </c>
      <c r="G186" s="179">
        <v>0.19</v>
      </c>
    </row>
    <row customFormat="1" r="187" s="72" spans="1:7">
      <c r="A187" s="68"/>
      <c r="B187" s="69">
        <v>124</v>
      </c>
      <c r="C187" s="70">
        <v>45280</v>
      </c>
      <c r="D187" s="311" t="s">
        <v>1192</v>
      </c>
      <c r="E187" s="311"/>
      <c r="F187" s="71" t="s">
        <v>68</v>
      </c>
      <c r="G187" s="179">
        <v>0.49</v>
      </c>
    </row>
    <row customFormat="1" r="188" s="72" spans="1:7">
      <c r="A188" s="68"/>
      <c r="B188" s="69">
        <v>125</v>
      </c>
      <c r="C188" s="70">
        <v>45281</v>
      </c>
      <c r="D188" s="311" t="s">
        <v>1193</v>
      </c>
      <c r="E188" s="311"/>
      <c r="F188" s="71" t="s">
        <v>68</v>
      </c>
      <c r="G188" s="179">
        <v>1.31</v>
      </c>
    </row>
    <row customFormat="1" r="189" s="72" spans="1:7">
      <c r="A189" s="67"/>
      <c r="B189" s="316" t="s">
        <v>1476</v>
      </c>
      <c r="C189" s="316"/>
      <c r="D189" s="316"/>
      <c r="E189" s="316"/>
      <c r="F189" s="316"/>
      <c r="G189" s="316"/>
    </row>
    <row customFormat="1" r="190" s="72" spans="1:7">
      <c r="A190" s="67"/>
      <c r="B190" s="426">
        <v>140174</v>
      </c>
      <c r="C190" s="426"/>
      <c r="D190" s="426"/>
      <c r="E190" s="426"/>
      <c r="F190" s="426"/>
      <c r="G190" s="426"/>
    </row>
    <row customFormat="1" r="191" s="72" spans="1:7">
      <c r="A191" s="67"/>
      <c r="B191" s="353">
        <v>140205</v>
      </c>
      <c r="C191" s="353"/>
      <c r="D191" s="353"/>
      <c r="E191" s="353"/>
      <c r="F191" s="353"/>
      <c r="G191" s="353"/>
    </row>
    <row customFormat="1" r="192" s="72" spans="1:7">
      <c r="A192" s="67"/>
      <c r="B192" s="427">
        <v>140226</v>
      </c>
      <c r="C192" s="427"/>
      <c r="D192" s="427"/>
      <c r="E192" s="427"/>
      <c r="F192" s="427"/>
      <c r="G192" s="427"/>
    </row>
    <row customFormat="1" r="193" s="72" spans="1:7">
      <c r="A193" s="67"/>
      <c r="B193" s="428">
        <v>140230</v>
      </c>
      <c r="C193" s="428"/>
      <c r="D193" s="428"/>
      <c r="E193" s="428"/>
      <c r="F193" s="428"/>
      <c r="G193" s="428"/>
    </row>
    <row customFormat="1" r="194" s="72" spans="1:7">
      <c r="A194" s="67"/>
      <c r="B194" s="316" t="s">
        <v>1194</v>
      </c>
      <c r="C194" s="316"/>
      <c r="D194" s="316"/>
      <c r="E194" s="316"/>
      <c r="F194" s="316"/>
      <c r="G194" s="316"/>
    </row>
    <row customFormat="1" ht="15.75" r="195" s="72" spans="1:7">
      <c r="A195" s="66"/>
      <c r="B195" s="189" t="s">
        <v>106</v>
      </c>
      <c r="C195" s="189" t="s">
        <v>0</v>
      </c>
      <c r="D195" s="327" t="s">
        <v>108</v>
      </c>
      <c r="E195" s="327"/>
      <c r="F195" s="327" t="s">
        <v>97</v>
      </c>
      <c r="G195" s="327"/>
    </row>
    <row customFormat="1" r="196" s="72" spans="1:7">
      <c r="A196" s="68"/>
      <c r="B196" s="69">
        <v>126</v>
      </c>
      <c r="C196" s="70">
        <v>44432</v>
      </c>
      <c r="D196" s="311" t="s">
        <v>1195</v>
      </c>
      <c r="E196" s="311"/>
      <c r="F196" s="71" t="s">
        <v>68</v>
      </c>
      <c r="G196" s="179">
        <v>0.39</v>
      </c>
    </row>
    <row customFormat="1" r="197" s="72" spans="1:7">
      <c r="A197" s="67"/>
      <c r="B197" s="316" t="s">
        <v>1477</v>
      </c>
      <c r="C197" s="316"/>
      <c r="D197" s="316"/>
      <c r="E197" s="316"/>
      <c r="F197" s="316"/>
      <c r="G197" s="316"/>
    </row>
    <row customFormat="1" r="198" s="72" spans="1:7">
      <c r="A198" s="67"/>
      <c r="B198" s="337">
        <v>140301</v>
      </c>
      <c r="C198" s="337"/>
      <c r="D198" s="337"/>
      <c r="E198" s="337"/>
      <c r="F198" s="337"/>
      <c r="G198" s="337"/>
    </row>
    <row customFormat="1" r="199" s="72" spans="1:7">
      <c r="A199" s="67"/>
      <c r="B199" s="332">
        <v>140312</v>
      </c>
      <c r="C199" s="332"/>
      <c r="D199" s="332"/>
      <c r="E199" s="332"/>
      <c r="F199" s="332"/>
      <c r="G199" s="332"/>
    </row>
    <row customFormat="1" r="200" s="72" spans="1:7">
      <c r="A200" s="67"/>
      <c r="B200" s="316" t="s">
        <v>254</v>
      </c>
      <c r="C200" s="316"/>
      <c r="D200" s="316"/>
      <c r="E200" s="316"/>
      <c r="F200" s="316"/>
      <c r="G200" s="316"/>
    </row>
    <row customFormat="1" r="201" s="72" spans="1:7">
      <c r="A201" s="68"/>
      <c r="B201" s="69">
        <v>127</v>
      </c>
      <c r="C201" s="70">
        <v>35075</v>
      </c>
      <c r="D201" s="311" t="s">
        <v>1196</v>
      </c>
      <c r="E201" s="311"/>
      <c r="F201" s="71" t="s">
        <v>68</v>
      </c>
      <c r="G201" s="179">
        <v>0.92</v>
      </c>
    </row>
    <row customFormat="1" r="202" s="72" spans="1:7">
      <c r="A202" s="67"/>
      <c r="B202" s="316" t="s">
        <v>1478</v>
      </c>
      <c r="C202" s="316"/>
      <c r="D202" s="316"/>
      <c r="E202" s="316"/>
      <c r="F202" s="316"/>
      <c r="G202" s="316"/>
    </row>
    <row customFormat="1" r="203" s="72" spans="1:7">
      <c r="A203" s="67"/>
      <c r="B203" s="430">
        <v>140353</v>
      </c>
      <c r="C203" s="430"/>
      <c r="D203" s="430"/>
      <c r="E203" s="430"/>
      <c r="F203" s="430"/>
      <c r="G203" s="430"/>
    </row>
    <row customFormat="1" r="204" s="72" spans="1:7">
      <c r="A204" s="68"/>
      <c r="B204" s="69">
        <v>128</v>
      </c>
      <c r="C204" s="70">
        <v>39597</v>
      </c>
      <c r="D204" s="311" t="s">
        <v>1197</v>
      </c>
      <c r="E204" s="311"/>
      <c r="F204" s="71" t="s">
        <v>68</v>
      </c>
      <c r="G204" s="179">
        <v>0.92</v>
      </c>
    </row>
    <row customFormat="1" r="205" s="72" spans="1:7">
      <c r="A205" s="67"/>
      <c r="B205" s="316" t="s">
        <v>255</v>
      </c>
      <c r="C205" s="316"/>
      <c r="D205" s="316"/>
      <c r="E205" s="316"/>
      <c r="F205" s="316"/>
      <c r="G205" s="316"/>
    </row>
    <row customFormat="1" r="206" s="72" spans="1:7">
      <c r="A206" s="67"/>
      <c r="B206" s="316" t="s">
        <v>1479</v>
      </c>
      <c r="C206" s="316"/>
      <c r="D206" s="316"/>
      <c r="E206" s="316"/>
      <c r="F206" s="316"/>
      <c r="G206" s="316"/>
    </row>
    <row customFormat="1" r="207" s="72" spans="1:7">
      <c r="A207" s="67"/>
      <c r="B207" s="338">
        <v>140388</v>
      </c>
      <c r="C207" s="338"/>
      <c r="D207" s="338"/>
      <c r="E207" s="338"/>
      <c r="F207" s="338"/>
      <c r="G207" s="338"/>
    </row>
    <row customFormat="1" r="208" s="72" spans="1:7">
      <c r="A208" s="67"/>
      <c r="B208" s="336">
        <v>140389</v>
      </c>
      <c r="C208" s="336"/>
      <c r="D208" s="336"/>
      <c r="E208" s="336"/>
      <c r="F208" s="336"/>
      <c r="G208" s="336"/>
    </row>
    <row customFormat="1" r="209" s="72" spans="1:7">
      <c r="A209" s="67"/>
      <c r="B209" s="316" t="s">
        <v>256</v>
      </c>
      <c r="C209" s="316"/>
      <c r="D209" s="316"/>
      <c r="E209" s="316"/>
      <c r="F209" s="316"/>
      <c r="G209" s="316"/>
    </row>
    <row customFormat="1" r="210" s="72" spans="1:7">
      <c r="A210" s="67"/>
      <c r="B210" s="316" t="s">
        <v>257</v>
      </c>
      <c r="C210" s="316"/>
      <c r="D210" s="316"/>
      <c r="E210" s="316"/>
      <c r="F210" s="316"/>
      <c r="G210" s="316"/>
    </row>
    <row customFormat="1" r="211" s="72" spans="1:7">
      <c r="A211" s="67"/>
      <c r="B211" s="333">
        <v>140484</v>
      </c>
      <c r="C211" s="333"/>
      <c r="D211" s="333"/>
      <c r="E211" s="333"/>
      <c r="F211" s="333"/>
      <c r="G211" s="333"/>
    </row>
    <row customFormat="1" r="212" s="72" spans="1:7">
      <c r="A212" s="68"/>
      <c r="B212" s="69">
        <v>129</v>
      </c>
      <c r="C212" s="70">
        <v>45481</v>
      </c>
      <c r="D212" s="311" t="s">
        <v>1198</v>
      </c>
      <c r="E212" s="311"/>
      <c r="F212" s="71" t="s">
        <v>68</v>
      </c>
      <c r="G212" s="179">
        <v>0.27</v>
      </c>
    </row>
    <row customFormat="1" r="213" s="72" spans="1:7">
      <c r="A213" s="68"/>
      <c r="B213" s="69">
        <v>130</v>
      </c>
      <c r="C213" s="70">
        <v>45483</v>
      </c>
      <c r="D213" s="311" t="s">
        <v>1199</v>
      </c>
      <c r="E213" s="311"/>
      <c r="F213" s="71" t="s">
        <v>68</v>
      </c>
      <c r="G213" s="179">
        <v>0.49</v>
      </c>
    </row>
    <row customFormat="1" r="214" s="72" spans="1:7">
      <c r="A214" s="68"/>
      <c r="B214" s="69">
        <v>131</v>
      </c>
      <c r="C214" s="70">
        <v>45484</v>
      </c>
      <c r="D214" s="311" t="s">
        <v>1200</v>
      </c>
      <c r="E214" s="311"/>
      <c r="F214" s="71" t="s">
        <v>68</v>
      </c>
      <c r="G214" s="179">
        <v>1.31</v>
      </c>
    </row>
    <row customFormat="1" r="215" s="72" spans="1:7">
      <c r="A215" s="67"/>
      <c r="B215" s="334">
        <v>140500</v>
      </c>
      <c r="C215" s="334"/>
      <c r="D215" s="334"/>
      <c r="E215" s="334"/>
      <c r="F215" s="334"/>
      <c r="G215" s="334"/>
    </row>
    <row customFormat="1" r="216" s="72" spans="1:7">
      <c r="A216" s="67"/>
      <c r="B216" s="316" t="s">
        <v>258</v>
      </c>
      <c r="C216" s="316"/>
      <c r="D216" s="316"/>
      <c r="E216" s="316"/>
      <c r="F216" s="316"/>
      <c r="G216" s="316"/>
    </row>
    <row customFormat="1" r="217" s="72" spans="1:7">
      <c r="A217" s="67"/>
      <c r="B217" s="335">
        <v>140514</v>
      </c>
      <c r="C217" s="335"/>
      <c r="D217" s="335"/>
      <c r="E217" s="335"/>
      <c r="F217" s="335"/>
      <c r="G217" s="335"/>
    </row>
    <row customFormat="1" r="218" s="72" spans="1:7">
      <c r="A218" s="67"/>
      <c r="B218" s="316" t="s">
        <v>259</v>
      </c>
      <c r="C218" s="316"/>
      <c r="D218" s="316"/>
      <c r="E218" s="316"/>
      <c r="F218" s="316"/>
      <c r="G218" s="316"/>
    </row>
    <row customFormat="1" r="219" s="72" spans="1:7">
      <c r="A219" s="67"/>
      <c r="B219" s="316" t="s">
        <v>1480</v>
      </c>
      <c r="C219" s="316"/>
      <c r="D219" s="316"/>
      <c r="E219" s="316"/>
      <c r="F219" s="316"/>
      <c r="G219" s="316"/>
    </row>
    <row customFormat="1" r="220" s="72" spans="1:7">
      <c r="A220" s="68"/>
      <c r="B220" s="69">
        <v>132</v>
      </c>
      <c r="C220" s="70">
        <v>48851</v>
      </c>
      <c r="D220" s="311" t="s">
        <v>1481</v>
      </c>
      <c r="E220" s="311"/>
      <c r="F220" s="71" t="s">
        <v>68</v>
      </c>
      <c r="G220" s="179">
        <v>0.92</v>
      </c>
    </row>
    <row customFormat="1" r="221" s="72" spans="1:7">
      <c r="A221" s="67"/>
      <c r="B221" s="316" t="s">
        <v>1201</v>
      </c>
      <c r="C221" s="316"/>
      <c r="D221" s="316"/>
      <c r="E221" s="316"/>
      <c r="F221" s="316"/>
      <c r="G221" s="316"/>
    </row>
    <row customFormat="1" r="222" s="72" spans="1:7">
      <c r="A222" s="68"/>
      <c r="B222" s="69">
        <v>133</v>
      </c>
      <c r="C222" s="70">
        <v>45287</v>
      </c>
      <c r="D222" s="311" t="s">
        <v>1202</v>
      </c>
      <c r="E222" s="311"/>
      <c r="F222" s="71" t="s">
        <v>68</v>
      </c>
      <c r="G222" s="179">
        <v>0.19</v>
      </c>
    </row>
    <row customFormat="1" r="223" s="72" spans="1:7">
      <c r="A223" s="68"/>
      <c r="B223" s="69">
        <v>134</v>
      </c>
      <c r="C223" s="70">
        <v>45288</v>
      </c>
      <c r="D223" s="311" t="s">
        <v>1203</v>
      </c>
      <c r="E223" s="311"/>
      <c r="F223" s="71" t="s">
        <v>68</v>
      </c>
      <c r="G223" s="179">
        <v>0.49</v>
      </c>
    </row>
    <row customFormat="1" r="224" s="72" spans="1:7">
      <c r="A224" s="68"/>
      <c r="B224" s="69">
        <v>135</v>
      </c>
      <c r="C224" s="70">
        <v>45289</v>
      </c>
      <c r="D224" s="311" t="s">
        <v>1204</v>
      </c>
      <c r="E224" s="311"/>
      <c r="F224" s="71" t="s">
        <v>68</v>
      </c>
      <c r="G224" s="179">
        <v>1.31</v>
      </c>
    </row>
    <row customFormat="1" r="225" s="72" spans="1:7">
      <c r="A225" s="67"/>
      <c r="B225" s="316" t="s">
        <v>260</v>
      </c>
      <c r="C225" s="316"/>
      <c r="D225" s="316"/>
      <c r="E225" s="316"/>
      <c r="F225" s="316"/>
      <c r="G225" s="316"/>
    </row>
    <row customFormat="1" r="226" s="72" spans="1:7">
      <c r="A226" s="67"/>
      <c r="B226" s="316" t="s">
        <v>261</v>
      </c>
      <c r="C226" s="316"/>
      <c r="D226" s="316"/>
      <c r="E226" s="316"/>
      <c r="F226" s="316"/>
      <c r="G226" s="316"/>
    </row>
    <row customFormat="1" r="227" s="72" spans="1:7">
      <c r="A227" s="68"/>
      <c r="B227" s="69">
        <v>136</v>
      </c>
      <c r="C227" s="70">
        <v>12757</v>
      </c>
      <c r="D227" s="311" t="s">
        <v>262</v>
      </c>
      <c r="E227" s="311"/>
      <c r="F227" s="71" t="s">
        <v>68</v>
      </c>
      <c r="G227" s="179">
        <v>0.11</v>
      </c>
    </row>
    <row customFormat="1" r="228" s="72" spans="1:7">
      <c r="A228" s="68"/>
      <c r="B228" s="69">
        <v>137</v>
      </c>
      <c r="C228" s="70">
        <v>12758</v>
      </c>
      <c r="D228" s="311" t="s">
        <v>263</v>
      </c>
      <c r="E228" s="311"/>
      <c r="F228" s="71" t="s">
        <v>68</v>
      </c>
      <c r="G228" s="179">
        <v>0.32</v>
      </c>
    </row>
    <row customFormat="1" r="229" s="72" spans="1:7">
      <c r="A229" s="68"/>
      <c r="B229" s="69">
        <v>138</v>
      </c>
      <c r="C229" s="70">
        <v>12759</v>
      </c>
      <c r="D229" s="311" t="s">
        <v>264</v>
      </c>
      <c r="E229" s="311"/>
      <c r="F229" s="71" t="s">
        <v>68</v>
      </c>
      <c r="G229" s="179">
        <v>1.06</v>
      </c>
    </row>
    <row customFormat="1" r="230" s="72" spans="1:7">
      <c r="A230" s="67"/>
      <c r="B230" s="316" t="s">
        <v>265</v>
      </c>
      <c r="C230" s="316"/>
      <c r="D230" s="316"/>
      <c r="E230" s="316"/>
      <c r="F230" s="316"/>
      <c r="G230" s="316"/>
    </row>
    <row customFormat="1" r="231" s="72" spans="1:7">
      <c r="A231" s="67"/>
      <c r="B231" s="316" t="s">
        <v>266</v>
      </c>
      <c r="C231" s="316"/>
      <c r="D231" s="316"/>
      <c r="E231" s="316"/>
      <c r="F231" s="316"/>
      <c r="G231" s="316"/>
    </row>
    <row customFormat="1" r="232" s="72" spans="1:7">
      <c r="A232" s="68"/>
      <c r="B232" s="69">
        <v>139</v>
      </c>
      <c r="C232" s="70">
        <v>17184</v>
      </c>
      <c r="D232" s="311" t="s">
        <v>267</v>
      </c>
      <c r="E232" s="311"/>
      <c r="F232" s="71" t="s">
        <v>68</v>
      </c>
      <c r="G232" s="179">
        <v>1.06</v>
      </c>
    </row>
    <row customFormat="1" r="233" s="72" spans="1:7">
      <c r="A233" s="67"/>
      <c r="B233" s="316" t="s">
        <v>268</v>
      </c>
      <c r="C233" s="316"/>
      <c r="D233" s="316"/>
      <c r="E233" s="316"/>
      <c r="F233" s="316"/>
      <c r="G233" s="316"/>
    </row>
    <row customFormat="1" r="234" s="72" spans="1:7">
      <c r="A234" s="68"/>
      <c r="B234" s="69">
        <v>140</v>
      </c>
      <c r="C234" s="70">
        <v>14270</v>
      </c>
      <c r="D234" s="311" t="s">
        <v>269</v>
      </c>
      <c r="E234" s="311"/>
      <c r="F234" s="71" t="s">
        <v>68</v>
      </c>
      <c r="G234" s="179">
        <v>0.2</v>
      </c>
    </row>
    <row customFormat="1" r="235" s="72" spans="1:7">
      <c r="A235" s="68"/>
      <c r="B235" s="69">
        <v>141</v>
      </c>
      <c r="C235" s="70">
        <v>14271</v>
      </c>
      <c r="D235" s="311" t="s">
        <v>270</v>
      </c>
      <c r="E235" s="311"/>
      <c r="F235" s="71" t="s">
        <v>68</v>
      </c>
      <c r="G235" s="179">
        <v>0.43</v>
      </c>
    </row>
    <row customFormat="1" r="236" s="72" spans="1:7">
      <c r="A236" s="68"/>
      <c r="B236" s="69">
        <v>142</v>
      </c>
      <c r="C236" s="70">
        <v>14272</v>
      </c>
      <c r="D236" s="311" t="s">
        <v>271</v>
      </c>
      <c r="E236" s="311"/>
      <c r="F236" s="71" t="s">
        <v>68</v>
      </c>
      <c r="G236" s="179">
        <v>1.06</v>
      </c>
    </row>
    <row customFormat="1" r="237" s="72" spans="1:7">
      <c r="A237" s="67"/>
      <c r="B237" s="316" t="s">
        <v>272</v>
      </c>
      <c r="C237" s="316"/>
      <c r="D237" s="316"/>
      <c r="E237" s="316"/>
      <c r="F237" s="316"/>
      <c r="G237" s="316"/>
    </row>
    <row customFormat="1" r="238" s="72" spans="1:7">
      <c r="A238" s="67"/>
      <c r="B238" s="316" t="s">
        <v>1205</v>
      </c>
      <c r="C238" s="316"/>
      <c r="D238" s="316"/>
      <c r="E238" s="316"/>
      <c r="F238" s="316"/>
      <c r="G238" s="316"/>
    </row>
    <row customFormat="1" r="239" s="72" spans="1:7">
      <c r="A239" s="68"/>
      <c r="B239" s="69">
        <v>143</v>
      </c>
      <c r="C239" s="70">
        <v>45596</v>
      </c>
      <c r="D239" s="311" t="s">
        <v>1206</v>
      </c>
      <c r="E239" s="311"/>
      <c r="F239" s="71" t="s">
        <v>68</v>
      </c>
      <c r="G239" s="179">
        <v>0.34</v>
      </c>
    </row>
    <row customFormat="1" r="240" s="72" spans="1:7">
      <c r="A240" s="68"/>
      <c r="B240" s="69">
        <v>144</v>
      </c>
      <c r="C240" s="70">
        <v>45502</v>
      </c>
      <c r="D240" s="311" t="s">
        <v>1207</v>
      </c>
      <c r="E240" s="311"/>
      <c r="F240" s="71" t="s">
        <v>68</v>
      </c>
      <c r="G240" s="179">
        <v>0.53</v>
      </c>
    </row>
    <row customFormat="1" r="241" s="72" spans="1:7">
      <c r="A241" s="68"/>
      <c r="B241" s="69">
        <v>145</v>
      </c>
      <c r="C241" s="70">
        <v>45504</v>
      </c>
      <c r="D241" s="311" t="s">
        <v>1208</v>
      </c>
      <c r="E241" s="311"/>
      <c r="F241" s="71" t="s">
        <v>68</v>
      </c>
      <c r="G241" s="179">
        <v>1.33</v>
      </c>
    </row>
    <row customFormat="1" r="242" s="72" spans="1:7">
      <c r="A242" s="67"/>
      <c r="B242" s="316" t="s">
        <v>273</v>
      </c>
      <c r="C242" s="316"/>
      <c r="D242" s="316"/>
      <c r="E242" s="316"/>
      <c r="F242" s="316"/>
      <c r="G242" s="316"/>
    </row>
    <row customFormat="1" r="243" s="72" spans="1:7">
      <c r="A243" s="67"/>
      <c r="B243" s="316" t="s">
        <v>274</v>
      </c>
      <c r="C243" s="316"/>
      <c r="D243" s="316"/>
      <c r="E243" s="316"/>
      <c r="F243" s="316"/>
      <c r="G243" s="316"/>
    </row>
    <row customFormat="1" r="244" s="72" spans="1:7">
      <c r="A244" s="67"/>
      <c r="B244" s="316" t="s">
        <v>1531</v>
      </c>
      <c r="C244" s="316"/>
      <c r="D244" s="316"/>
      <c r="E244" s="316"/>
      <c r="F244" s="316"/>
      <c r="G244" s="316"/>
    </row>
    <row customFormat="1" r="245" s="72" spans="1:7">
      <c r="A245" s="68"/>
      <c r="B245" s="69">
        <v>146</v>
      </c>
      <c r="C245" s="70">
        <v>53164</v>
      </c>
      <c r="D245" s="311" t="s">
        <v>1532</v>
      </c>
      <c r="E245" s="311"/>
      <c r="F245" s="71" t="s">
        <v>68</v>
      </c>
      <c r="G245" s="179">
        <v>0.25</v>
      </c>
    </row>
    <row customFormat="1" r="246" s="72" spans="1:7">
      <c r="A246" s="68"/>
      <c r="B246" s="69">
        <v>147</v>
      </c>
      <c r="C246" s="70">
        <v>53162</v>
      </c>
      <c r="D246" s="311" t="s">
        <v>1533</v>
      </c>
      <c r="E246" s="311"/>
      <c r="F246" s="71" t="s">
        <v>68</v>
      </c>
      <c r="G246" s="179">
        <v>0.53</v>
      </c>
    </row>
    <row customFormat="1" r="247" s="72" spans="1:7">
      <c r="A247" s="68"/>
      <c r="B247" s="69">
        <v>148</v>
      </c>
      <c r="C247" s="70">
        <v>53161</v>
      </c>
      <c r="D247" s="311" t="s">
        <v>1534</v>
      </c>
      <c r="E247" s="311"/>
      <c r="F247" s="71" t="s">
        <v>68</v>
      </c>
      <c r="G247" s="179">
        <v>1.33</v>
      </c>
    </row>
    <row customFormat="1" r="248" s="72" spans="1:7">
      <c r="A248" s="67"/>
      <c r="B248" s="316" t="s">
        <v>275</v>
      </c>
      <c r="C248" s="316"/>
      <c r="D248" s="316"/>
      <c r="E248" s="316"/>
      <c r="F248" s="316"/>
      <c r="G248" s="316"/>
    </row>
    <row customFormat="1" r="249" s="72" spans="1:7">
      <c r="A249" s="68"/>
      <c r="B249" s="69">
        <v>149</v>
      </c>
      <c r="C249" s="70">
        <v>88135</v>
      </c>
      <c r="D249" s="311" t="s">
        <v>276</v>
      </c>
      <c r="E249" s="311"/>
      <c r="F249" s="71" t="s">
        <v>68</v>
      </c>
      <c r="G249" s="179">
        <v>0.86</v>
      </c>
    </row>
    <row customFormat="1" r="250" s="72" spans="1:7">
      <c r="A250" s="67"/>
      <c r="B250" s="316" t="s">
        <v>277</v>
      </c>
      <c r="C250" s="316"/>
      <c r="D250" s="316"/>
      <c r="E250" s="316"/>
      <c r="F250" s="316"/>
      <c r="G250" s="316"/>
    </row>
    <row customFormat="1" r="251" s="72" spans="1:7">
      <c r="A251" s="67"/>
      <c r="B251" s="316" t="s">
        <v>278</v>
      </c>
      <c r="C251" s="316"/>
      <c r="D251" s="316"/>
      <c r="E251" s="316"/>
      <c r="F251" s="316"/>
      <c r="G251" s="316"/>
    </row>
    <row customFormat="1" r="252" s="72" spans="1:7">
      <c r="A252" s="67"/>
      <c r="B252" s="316" t="s">
        <v>279</v>
      </c>
      <c r="C252" s="316"/>
      <c r="D252" s="316"/>
      <c r="E252" s="316"/>
      <c r="F252" s="316"/>
      <c r="G252" s="316"/>
    </row>
    <row customFormat="1" r="253" s="72" spans="1:7">
      <c r="A253" s="67"/>
      <c r="B253" s="316" t="s">
        <v>280</v>
      </c>
      <c r="C253" s="316"/>
      <c r="D253" s="316"/>
      <c r="E253" s="316"/>
      <c r="F253" s="316"/>
      <c r="G253" s="316"/>
    </row>
    <row customFormat="1" r="254" s="72" spans="1:7">
      <c r="A254" s="67"/>
      <c r="B254" s="425">
        <v>14612</v>
      </c>
      <c r="C254" s="425"/>
      <c r="D254" s="425"/>
      <c r="E254" s="425"/>
      <c r="F254" s="425"/>
      <c r="G254" s="425"/>
    </row>
    <row customFormat="1" r="255" s="72" spans="1:7">
      <c r="A255" s="68"/>
      <c r="B255" s="69">
        <v>150</v>
      </c>
      <c r="C255" s="70">
        <v>31832</v>
      </c>
      <c r="D255" s="311" t="s">
        <v>281</v>
      </c>
      <c r="E255" s="311"/>
      <c r="F255" s="71" t="s">
        <v>68</v>
      </c>
      <c r="G255" s="179">
        <v>0.19</v>
      </c>
    </row>
    <row customFormat="1" r="256" s="72" spans="1:7">
      <c r="A256" s="68"/>
      <c r="B256" s="69">
        <v>151</v>
      </c>
      <c r="C256" s="70">
        <v>16071</v>
      </c>
      <c r="D256" s="311" t="s">
        <v>282</v>
      </c>
      <c r="E256" s="311"/>
      <c r="F256" s="71" t="s">
        <v>68</v>
      </c>
      <c r="G256" s="179">
        <v>0.49</v>
      </c>
    </row>
    <row customFormat="1" r="257" s="72" spans="1:7">
      <c r="A257" s="68"/>
      <c r="B257" s="69">
        <v>152</v>
      </c>
      <c r="C257" s="70">
        <v>21975</v>
      </c>
      <c r="D257" s="311" t="s">
        <v>283</v>
      </c>
      <c r="E257" s="311"/>
      <c r="F257" s="71" t="s">
        <v>68</v>
      </c>
      <c r="G257" s="179">
        <v>1.31</v>
      </c>
    </row>
    <row customFormat="1" r="258" s="72" spans="1:7">
      <c r="A258" s="67"/>
      <c r="B258" s="316" t="s">
        <v>284</v>
      </c>
      <c r="C258" s="316"/>
      <c r="D258" s="316"/>
      <c r="E258" s="316"/>
      <c r="F258" s="316"/>
      <c r="G258" s="316"/>
    </row>
    <row customFormat="1" r="259" s="72" spans="1:7">
      <c r="A259" s="67"/>
      <c r="B259" s="316" t="s">
        <v>285</v>
      </c>
      <c r="C259" s="316"/>
      <c r="D259" s="316"/>
      <c r="E259" s="316"/>
      <c r="F259" s="316"/>
      <c r="G259" s="316"/>
    </row>
    <row customFormat="1" r="260" s="72" spans="1:7">
      <c r="A260" s="67"/>
      <c r="B260" s="316" t="s">
        <v>286</v>
      </c>
      <c r="C260" s="316"/>
      <c r="D260" s="316"/>
      <c r="E260" s="316"/>
      <c r="F260" s="316"/>
      <c r="G260" s="316"/>
    </row>
    <row customFormat="1" r="261" s="72" spans="1:7">
      <c r="A261" s="67"/>
      <c r="B261" s="316" t="s">
        <v>287</v>
      </c>
      <c r="C261" s="316"/>
      <c r="D261" s="316"/>
      <c r="E261" s="316"/>
      <c r="F261" s="316"/>
      <c r="G261" s="316"/>
    </row>
    <row customFormat="1" r="262" s="72" spans="1:7">
      <c r="A262" s="67"/>
      <c r="B262" s="316" t="s">
        <v>288</v>
      </c>
      <c r="C262" s="316"/>
      <c r="D262" s="316"/>
      <c r="E262" s="316"/>
      <c r="F262" s="316"/>
      <c r="G262" s="316"/>
    </row>
    <row customFormat="1" r="263" s="72" spans="1:7">
      <c r="A263" s="67"/>
      <c r="B263" s="316" t="s">
        <v>289</v>
      </c>
      <c r="C263" s="316"/>
      <c r="D263" s="316"/>
      <c r="E263" s="316"/>
      <c r="F263" s="316"/>
      <c r="G263" s="316"/>
    </row>
    <row customFormat="1" r="264" s="72" spans="1:7">
      <c r="A264" s="68"/>
      <c r="B264" s="69">
        <v>153</v>
      </c>
      <c r="C264" s="70">
        <v>45599</v>
      </c>
      <c r="D264" s="311" t="s">
        <v>1209</v>
      </c>
      <c r="E264" s="311"/>
      <c r="F264" s="71" t="s">
        <v>68</v>
      </c>
      <c r="G264" s="179">
        <v>0.27</v>
      </c>
    </row>
    <row customFormat="1" r="265" s="72" spans="1:7">
      <c r="A265" s="68"/>
      <c r="B265" s="69">
        <v>154</v>
      </c>
      <c r="C265" s="70">
        <v>14322</v>
      </c>
      <c r="D265" s="311" t="s">
        <v>290</v>
      </c>
      <c r="E265" s="311"/>
      <c r="F265" s="71" t="s">
        <v>68</v>
      </c>
      <c r="G265" s="179">
        <v>0.43</v>
      </c>
    </row>
    <row customFormat="1" r="266" s="72" spans="1:7">
      <c r="A266" s="68"/>
      <c r="B266" s="69">
        <v>155</v>
      </c>
      <c r="C266" s="70">
        <v>14323</v>
      </c>
      <c r="D266" s="311" t="s">
        <v>291</v>
      </c>
      <c r="E266" s="311"/>
      <c r="F266" s="71" t="s">
        <v>68</v>
      </c>
      <c r="G266" s="179">
        <v>1.06</v>
      </c>
    </row>
    <row customFormat="1" r="267" s="72" spans="1:7">
      <c r="A267" s="67"/>
      <c r="B267" s="316" t="s">
        <v>292</v>
      </c>
      <c r="C267" s="316"/>
      <c r="D267" s="316"/>
      <c r="E267" s="316"/>
      <c r="F267" s="316"/>
      <c r="G267" s="316"/>
    </row>
    <row customFormat="1" r="268" s="72" spans="1:7">
      <c r="A268" s="68"/>
      <c r="B268" s="69">
        <v>156</v>
      </c>
      <c r="C268" s="70">
        <v>17152</v>
      </c>
      <c r="D268" s="311" t="s">
        <v>293</v>
      </c>
      <c r="E268" s="311"/>
      <c r="F268" s="71" t="s">
        <v>68</v>
      </c>
      <c r="G268" s="179">
        <v>0.25</v>
      </c>
    </row>
    <row customFormat="1" r="269" s="72" spans="1:7">
      <c r="A269" s="68"/>
      <c r="B269" s="69">
        <v>157</v>
      </c>
      <c r="C269" s="70">
        <v>17153</v>
      </c>
      <c r="D269" s="311" t="s">
        <v>294</v>
      </c>
      <c r="E269" s="311"/>
      <c r="F269" s="71" t="s">
        <v>68</v>
      </c>
      <c r="G269" s="179">
        <v>0.53</v>
      </c>
    </row>
    <row customFormat="1" r="270" s="72" spans="1:7">
      <c r="A270" s="68"/>
      <c r="B270" s="69">
        <v>158</v>
      </c>
      <c r="C270" s="70">
        <v>17154</v>
      </c>
      <c r="D270" s="311" t="s">
        <v>295</v>
      </c>
      <c r="E270" s="311"/>
      <c r="F270" s="71" t="s">
        <v>68</v>
      </c>
      <c r="G270" s="179">
        <v>1.33</v>
      </c>
    </row>
    <row customFormat="1" r="271" s="72" spans="1:7">
      <c r="A271" s="67"/>
      <c r="B271" s="316" t="s">
        <v>296</v>
      </c>
      <c r="C271" s="316"/>
      <c r="D271" s="316"/>
      <c r="E271" s="316"/>
      <c r="F271" s="316"/>
      <c r="G271" s="316"/>
    </row>
    <row customFormat="1" r="272" s="72" spans="1:7">
      <c r="A272" s="67"/>
      <c r="B272" s="432">
        <v>15337</v>
      </c>
      <c r="C272" s="432"/>
      <c r="D272" s="432"/>
      <c r="E272" s="432"/>
      <c r="F272" s="432"/>
      <c r="G272" s="432"/>
    </row>
    <row customFormat="1" r="273" s="72" spans="1:7">
      <c r="A273" s="67"/>
      <c r="B273" s="434">
        <v>15481</v>
      </c>
      <c r="C273" s="434"/>
      <c r="D273" s="434"/>
      <c r="E273" s="434"/>
      <c r="F273" s="434"/>
      <c r="G273" s="434"/>
    </row>
    <row customFormat="1" r="274" s="72" spans="1:7">
      <c r="A274" s="67"/>
      <c r="B274" s="316" t="s">
        <v>297</v>
      </c>
      <c r="C274" s="316"/>
      <c r="D274" s="316"/>
      <c r="E274" s="316"/>
      <c r="F274" s="316"/>
      <c r="G274" s="316"/>
    </row>
    <row customFormat="1" r="275" s="72" spans="1:7">
      <c r="A275" s="67"/>
      <c r="B275" s="433">
        <v>15701</v>
      </c>
      <c r="C275" s="433"/>
      <c r="D275" s="433"/>
      <c r="E275" s="433"/>
      <c r="F275" s="433"/>
      <c r="G275" s="433"/>
    </row>
    <row customFormat="1" r="276" s="72" spans="1:7">
      <c r="A276" s="67"/>
      <c r="B276" s="316" t="s">
        <v>298</v>
      </c>
      <c r="C276" s="316"/>
      <c r="D276" s="316"/>
      <c r="E276" s="316"/>
      <c r="F276" s="316"/>
      <c r="G276" s="316"/>
    </row>
    <row customFormat="1" r="277" s="72" spans="1:7">
      <c r="A277" s="67"/>
      <c r="B277" s="316" t="s">
        <v>299</v>
      </c>
      <c r="C277" s="316"/>
      <c r="D277" s="316"/>
      <c r="E277" s="316"/>
      <c r="F277" s="316"/>
      <c r="G277" s="316"/>
    </row>
    <row customFormat="1" r="278" s="72" spans="1:7">
      <c r="A278" s="68"/>
      <c r="B278" s="69">
        <v>159</v>
      </c>
      <c r="C278" s="70">
        <v>14329</v>
      </c>
      <c r="D278" s="311" t="s">
        <v>300</v>
      </c>
      <c r="E278" s="311"/>
      <c r="F278" s="71" t="s">
        <v>68</v>
      </c>
      <c r="G278" s="179">
        <v>0.25</v>
      </c>
    </row>
    <row customFormat="1" r="279" s="72" spans="1:7">
      <c r="A279" s="68"/>
      <c r="B279" s="69">
        <v>160</v>
      </c>
      <c r="C279" s="70">
        <v>14330</v>
      </c>
      <c r="D279" s="311" t="s">
        <v>301</v>
      </c>
      <c r="E279" s="311"/>
      <c r="F279" s="71" t="s">
        <v>68</v>
      </c>
      <c r="G279" s="179">
        <v>0.53</v>
      </c>
    </row>
    <row customFormat="1" r="280" s="72" spans="1:7">
      <c r="A280" s="68"/>
      <c r="B280" s="69">
        <v>161</v>
      </c>
      <c r="C280" s="70">
        <v>14331</v>
      </c>
      <c r="D280" s="311" t="s">
        <v>302</v>
      </c>
      <c r="E280" s="311"/>
      <c r="F280" s="71" t="s">
        <v>68</v>
      </c>
      <c r="G280" s="179">
        <v>1.33</v>
      </c>
    </row>
    <row customFormat="1" r="281" s="72" spans="1:7">
      <c r="A281" s="67"/>
      <c r="B281" s="316" t="s">
        <v>303</v>
      </c>
      <c r="C281" s="316"/>
      <c r="D281" s="316"/>
      <c r="E281" s="316"/>
      <c r="F281" s="316"/>
      <c r="G281" s="316"/>
    </row>
    <row customFormat="1" r="282" s="72" spans="1:7">
      <c r="A282" s="67"/>
      <c r="B282" s="316" t="s">
        <v>304</v>
      </c>
      <c r="C282" s="316"/>
      <c r="D282" s="316"/>
      <c r="E282" s="316"/>
      <c r="F282" s="316"/>
      <c r="G282" s="316"/>
    </row>
    <row customFormat="1" r="283" s="72" spans="1:7">
      <c r="A283" s="67"/>
      <c r="B283" s="316" t="s">
        <v>305</v>
      </c>
      <c r="C283" s="316"/>
      <c r="D283" s="316"/>
      <c r="E283" s="316"/>
      <c r="F283" s="316"/>
      <c r="G283" s="316"/>
    </row>
    <row customFormat="1" r="284" s="72" spans="1:7">
      <c r="A284" s="67"/>
      <c r="B284" s="316" t="s">
        <v>1535</v>
      </c>
      <c r="C284" s="316"/>
      <c r="D284" s="316"/>
      <c r="E284" s="316"/>
      <c r="F284" s="316"/>
      <c r="G284" s="316"/>
    </row>
    <row customFormat="1" r="285" s="72" spans="1:7">
      <c r="A285" s="67"/>
      <c r="B285" s="316" t="s">
        <v>1210</v>
      </c>
      <c r="C285" s="316"/>
      <c r="D285" s="316"/>
      <c r="E285" s="316"/>
      <c r="F285" s="316"/>
      <c r="G285" s="316"/>
    </row>
    <row customFormat="1" r="286" s="72" spans="1:7">
      <c r="A286" s="68"/>
      <c r="B286" s="69">
        <v>162</v>
      </c>
      <c r="C286" s="70">
        <v>45518</v>
      </c>
      <c r="D286" s="311" t="s">
        <v>1211</v>
      </c>
      <c r="E286" s="311"/>
      <c r="F286" s="71" t="s">
        <v>68</v>
      </c>
      <c r="G286" s="179">
        <v>0.34</v>
      </c>
    </row>
    <row customFormat="1" r="287" s="72" spans="1:7">
      <c r="A287" s="68"/>
      <c r="B287" s="69">
        <v>163</v>
      </c>
      <c r="C287" s="70">
        <v>45519</v>
      </c>
      <c r="D287" s="311" t="s">
        <v>1212</v>
      </c>
      <c r="E287" s="311"/>
      <c r="F287" s="71" t="s">
        <v>68</v>
      </c>
      <c r="G287" s="179">
        <v>0.53</v>
      </c>
    </row>
    <row customFormat="1" r="288" s="72" spans="1:7">
      <c r="A288" s="68"/>
      <c r="B288" s="69">
        <v>164</v>
      </c>
      <c r="C288" s="70">
        <v>45520</v>
      </c>
      <c r="D288" s="311" t="s">
        <v>1213</v>
      </c>
      <c r="E288" s="311"/>
      <c r="F288" s="71" t="s">
        <v>68</v>
      </c>
      <c r="G288" s="179">
        <v>1.33</v>
      </c>
    </row>
    <row customFormat="1" r="289" s="72" spans="1:7">
      <c r="A289" s="67"/>
      <c r="B289" s="423">
        <v>16814</v>
      </c>
      <c r="C289" s="423"/>
      <c r="D289" s="423"/>
      <c r="E289" s="423"/>
      <c r="F289" s="423"/>
      <c r="G289" s="423"/>
    </row>
    <row customFormat="1" r="290" s="72" spans="1:7">
      <c r="A290" s="67"/>
      <c r="B290" s="316" t="s">
        <v>306</v>
      </c>
      <c r="C290" s="316"/>
      <c r="D290" s="316"/>
      <c r="E290" s="316"/>
      <c r="F290" s="316"/>
      <c r="G290" s="316"/>
    </row>
    <row customFormat="1" r="291" s="72" spans="1:7">
      <c r="A291" s="68"/>
      <c r="B291" s="69">
        <v>165</v>
      </c>
      <c r="C291" s="70">
        <v>12745</v>
      </c>
      <c r="D291" s="311" t="s">
        <v>307</v>
      </c>
      <c r="E291" s="311"/>
      <c r="F291" s="71" t="s">
        <v>68</v>
      </c>
      <c r="G291" s="179">
        <v>0.2</v>
      </c>
    </row>
    <row customFormat="1" ht="15.75" r="292" s="72" spans="1:7">
      <c r="A292" s="66"/>
      <c r="B292" s="189" t="s">
        <v>106</v>
      </c>
      <c r="C292" s="189" t="s">
        <v>0</v>
      </c>
      <c r="D292" s="327" t="s">
        <v>108</v>
      </c>
      <c r="E292" s="327"/>
      <c r="F292" s="327" t="s">
        <v>97</v>
      </c>
      <c r="G292" s="327"/>
    </row>
    <row customFormat="1" r="293" s="72" spans="1:7">
      <c r="A293" s="68"/>
      <c r="B293" s="69">
        <v>166</v>
      </c>
      <c r="C293" s="70">
        <v>12746</v>
      </c>
      <c r="D293" s="311" t="s">
        <v>308</v>
      </c>
      <c r="E293" s="311"/>
      <c r="F293" s="71" t="s">
        <v>68</v>
      </c>
      <c r="G293" s="179">
        <v>0.43</v>
      </c>
    </row>
    <row customFormat="1" r="294" s="72" spans="1:7">
      <c r="A294" s="68"/>
      <c r="B294" s="69">
        <v>167</v>
      </c>
      <c r="C294" s="70">
        <v>14748</v>
      </c>
      <c r="D294" s="311" t="s">
        <v>309</v>
      </c>
      <c r="E294" s="311"/>
      <c r="F294" s="71" t="s">
        <v>68</v>
      </c>
      <c r="G294" s="179">
        <v>1.06</v>
      </c>
    </row>
    <row customFormat="1" r="295" s="72" spans="1:7">
      <c r="A295" s="67"/>
      <c r="B295" s="316" t="s">
        <v>310</v>
      </c>
      <c r="C295" s="316"/>
      <c r="D295" s="316"/>
      <c r="E295" s="316"/>
      <c r="F295" s="316"/>
      <c r="G295" s="316"/>
    </row>
    <row customFormat="1" r="296" s="72" spans="1:7">
      <c r="A296" s="68"/>
      <c r="B296" s="69">
        <v>168</v>
      </c>
      <c r="C296" s="70">
        <v>12795</v>
      </c>
      <c r="D296" s="311" t="s">
        <v>311</v>
      </c>
      <c r="E296" s="311"/>
      <c r="F296" s="71" t="s">
        <v>68</v>
      </c>
      <c r="G296" s="179">
        <v>0.25</v>
      </c>
    </row>
    <row customFormat="1" r="297" s="72" spans="1:7">
      <c r="A297" s="68"/>
      <c r="B297" s="69">
        <v>169</v>
      </c>
      <c r="C297" s="70">
        <v>12796</v>
      </c>
      <c r="D297" s="311" t="s">
        <v>312</v>
      </c>
      <c r="E297" s="311"/>
      <c r="F297" s="71" t="s">
        <v>68</v>
      </c>
      <c r="G297" s="179">
        <v>0.53</v>
      </c>
    </row>
    <row customFormat="1" r="298" s="72" spans="1:7">
      <c r="A298" s="68"/>
      <c r="B298" s="69">
        <v>170</v>
      </c>
      <c r="C298" s="70">
        <v>12797</v>
      </c>
      <c r="D298" s="311" t="s">
        <v>1214</v>
      </c>
      <c r="E298" s="311"/>
      <c r="F298" s="71" t="s">
        <v>68</v>
      </c>
      <c r="G298" s="179">
        <v>1.33</v>
      </c>
    </row>
    <row customFormat="1" r="299" s="72" spans="1:7">
      <c r="A299" s="67"/>
      <c r="B299" s="316" t="s">
        <v>313</v>
      </c>
      <c r="C299" s="316"/>
      <c r="D299" s="316"/>
      <c r="E299" s="316"/>
      <c r="F299" s="316"/>
      <c r="G299" s="316"/>
    </row>
    <row customFormat="1" r="300" s="72" spans="1:7">
      <c r="A300" s="68"/>
      <c r="B300" s="69">
        <v>171</v>
      </c>
      <c r="C300" s="70">
        <v>12791</v>
      </c>
      <c r="D300" s="311" t="s">
        <v>314</v>
      </c>
      <c r="E300" s="311"/>
      <c r="F300" s="71" t="s">
        <v>68</v>
      </c>
      <c r="G300" s="179">
        <v>0.25</v>
      </c>
    </row>
    <row customFormat="1" r="301" s="72" spans="1:7">
      <c r="A301" s="68"/>
      <c r="B301" s="69">
        <v>172</v>
      </c>
      <c r="C301" s="70">
        <v>12792</v>
      </c>
      <c r="D301" s="311" t="s">
        <v>315</v>
      </c>
      <c r="E301" s="311"/>
      <c r="F301" s="71" t="s">
        <v>68</v>
      </c>
      <c r="G301" s="179">
        <v>0.53</v>
      </c>
    </row>
    <row customFormat="1" r="302" s="72" spans="1:7">
      <c r="A302" s="68"/>
      <c r="B302" s="69">
        <v>173</v>
      </c>
      <c r="C302" s="70">
        <v>30099</v>
      </c>
      <c r="D302" s="311" t="s">
        <v>316</v>
      </c>
      <c r="E302" s="311"/>
      <c r="F302" s="71" t="s">
        <v>68</v>
      </c>
      <c r="G302" s="179">
        <v>1.33</v>
      </c>
    </row>
    <row customFormat="1" r="303" s="72" spans="1:7">
      <c r="A303" s="67"/>
      <c r="B303" s="316" t="s">
        <v>317</v>
      </c>
      <c r="C303" s="316"/>
      <c r="D303" s="316"/>
      <c r="E303" s="316"/>
      <c r="F303" s="316"/>
      <c r="G303" s="316"/>
    </row>
    <row customFormat="1" r="304" s="72" spans="1:7">
      <c r="A304" s="68"/>
      <c r="B304" s="69">
        <v>174</v>
      </c>
      <c r="C304" s="70">
        <v>17155</v>
      </c>
      <c r="D304" s="311" t="s">
        <v>318</v>
      </c>
      <c r="E304" s="311"/>
      <c r="F304" s="71" t="s">
        <v>68</v>
      </c>
      <c r="G304" s="179">
        <v>0.25</v>
      </c>
    </row>
    <row customFormat="1" r="305" s="72" spans="1:7">
      <c r="A305" s="68"/>
      <c r="B305" s="69">
        <v>175</v>
      </c>
      <c r="C305" s="70">
        <v>16639</v>
      </c>
      <c r="D305" s="311" t="s">
        <v>319</v>
      </c>
      <c r="E305" s="311"/>
      <c r="F305" s="71" t="s">
        <v>68</v>
      </c>
      <c r="G305" s="179">
        <v>0.53</v>
      </c>
    </row>
    <row customFormat="1" r="306" s="72" spans="1:7">
      <c r="A306" s="68"/>
      <c r="B306" s="69">
        <v>176</v>
      </c>
      <c r="C306" s="70">
        <v>17156</v>
      </c>
      <c r="D306" s="311" t="s">
        <v>320</v>
      </c>
      <c r="E306" s="311"/>
      <c r="F306" s="71" t="s">
        <v>68</v>
      </c>
      <c r="G306" s="179">
        <v>1.33</v>
      </c>
    </row>
    <row customFormat="1" r="307" s="72" spans="1:7">
      <c r="A307" s="67"/>
      <c r="B307" s="316" t="s">
        <v>321</v>
      </c>
      <c r="C307" s="316"/>
      <c r="D307" s="316"/>
      <c r="E307" s="316"/>
      <c r="F307" s="316"/>
      <c r="G307" s="316"/>
    </row>
    <row customFormat="1" r="308" s="72" spans="1:7">
      <c r="A308" s="67"/>
      <c r="B308" s="424">
        <v>1716</v>
      </c>
      <c r="C308" s="424"/>
      <c r="D308" s="424"/>
      <c r="E308" s="424"/>
      <c r="F308" s="424"/>
      <c r="G308" s="424"/>
    </row>
    <row customFormat="1" r="309" s="72" spans="1:7">
      <c r="A309" s="67"/>
      <c r="B309" s="316" t="s">
        <v>322</v>
      </c>
      <c r="C309" s="316"/>
      <c r="D309" s="316"/>
      <c r="E309" s="316"/>
      <c r="F309" s="316"/>
      <c r="G309" s="316"/>
    </row>
    <row customFormat="1" r="310" s="72" spans="1:7">
      <c r="A310" s="67"/>
      <c r="B310" s="422">
        <v>17508</v>
      </c>
      <c r="C310" s="422"/>
      <c r="D310" s="422"/>
      <c r="E310" s="422"/>
      <c r="F310" s="422"/>
      <c r="G310" s="422"/>
    </row>
    <row customFormat="1" r="311" s="72" spans="1:7">
      <c r="A311" s="67"/>
      <c r="B311" s="316" t="s">
        <v>323</v>
      </c>
      <c r="C311" s="316"/>
      <c r="D311" s="316"/>
      <c r="E311" s="316"/>
      <c r="F311" s="316"/>
      <c r="G311" s="316"/>
    </row>
    <row customFormat="1" r="312" s="72" spans="1:7">
      <c r="A312" s="67"/>
      <c r="B312" s="316" t="s">
        <v>324</v>
      </c>
      <c r="C312" s="316"/>
      <c r="D312" s="316"/>
      <c r="E312" s="316"/>
      <c r="F312" s="316"/>
      <c r="G312" s="316"/>
    </row>
    <row customFormat="1" r="313" s="72" spans="1:7">
      <c r="A313" s="67"/>
      <c r="B313" s="316" t="s">
        <v>325</v>
      </c>
      <c r="C313" s="316"/>
      <c r="D313" s="316"/>
      <c r="E313" s="316"/>
      <c r="F313" s="316"/>
      <c r="G313" s="316"/>
    </row>
    <row customFormat="1" r="314" s="72" spans="1:7">
      <c r="A314" s="68"/>
      <c r="B314" s="69">
        <v>177</v>
      </c>
      <c r="C314" s="70">
        <v>12807</v>
      </c>
      <c r="D314" s="311" t="s">
        <v>326</v>
      </c>
      <c r="E314" s="311"/>
      <c r="F314" s="71" t="s">
        <v>68</v>
      </c>
      <c r="G314" s="179">
        <v>0.19</v>
      </c>
    </row>
    <row customFormat="1" r="315" s="72" spans="1:7">
      <c r="A315" s="68"/>
      <c r="B315" s="69">
        <v>178</v>
      </c>
      <c r="C315" s="70">
        <v>84709</v>
      </c>
      <c r="D315" s="311" t="s">
        <v>327</v>
      </c>
      <c r="E315" s="311"/>
      <c r="F315" s="71" t="s">
        <v>68</v>
      </c>
      <c r="G315" s="179">
        <v>0.49</v>
      </c>
    </row>
    <row customFormat="1" r="316" s="72" spans="1:7">
      <c r="A316" s="68"/>
      <c r="B316" s="69">
        <v>179</v>
      </c>
      <c r="C316" s="70">
        <v>12808</v>
      </c>
      <c r="D316" s="311" t="s">
        <v>328</v>
      </c>
      <c r="E316" s="311"/>
      <c r="F316" s="71" t="s">
        <v>68</v>
      </c>
      <c r="G316" s="179">
        <v>1.31</v>
      </c>
    </row>
    <row customFormat="1" r="317" s="72" spans="1:7">
      <c r="A317" s="67"/>
      <c r="B317" s="316" t="s">
        <v>329</v>
      </c>
      <c r="C317" s="316"/>
      <c r="D317" s="316"/>
      <c r="E317" s="316"/>
      <c r="F317" s="316"/>
      <c r="G317" s="316"/>
    </row>
    <row customFormat="1" r="318" s="72" spans="1:7">
      <c r="A318" s="68"/>
      <c r="B318" s="69">
        <v>180</v>
      </c>
      <c r="C318" s="70">
        <v>97460</v>
      </c>
      <c r="D318" s="311" t="s">
        <v>330</v>
      </c>
      <c r="E318" s="311"/>
      <c r="F318" s="71" t="s">
        <v>68</v>
      </c>
      <c r="G318" s="179">
        <v>0.17</v>
      </c>
    </row>
    <row customFormat="1" r="319" s="72" spans="1:7">
      <c r="A319" s="67"/>
      <c r="B319" s="316" t="s">
        <v>1215</v>
      </c>
      <c r="C319" s="316"/>
      <c r="D319" s="316"/>
      <c r="E319" s="316"/>
      <c r="F319" s="316"/>
      <c r="G319" s="316"/>
    </row>
    <row customFormat="1" r="320" s="72" spans="1:7">
      <c r="A320" s="67"/>
      <c r="B320" s="316" t="s">
        <v>1216</v>
      </c>
      <c r="C320" s="316"/>
      <c r="D320" s="316"/>
      <c r="E320" s="316"/>
      <c r="F320" s="316"/>
      <c r="G320" s="316"/>
    </row>
    <row customFormat="1" r="321" s="72" spans="1:7">
      <c r="A321" s="68"/>
      <c r="B321" s="69">
        <v>181</v>
      </c>
      <c r="C321" s="70">
        <v>45474</v>
      </c>
      <c r="D321" s="311" t="s">
        <v>1536</v>
      </c>
      <c r="E321" s="311"/>
      <c r="F321" s="71" t="s">
        <v>68</v>
      </c>
      <c r="G321" s="179">
        <v>0.21</v>
      </c>
    </row>
    <row customFormat="1" r="322" s="72" spans="1:7">
      <c r="A322" s="68"/>
      <c r="B322" s="69">
        <v>182</v>
      </c>
      <c r="C322" s="70">
        <v>53159</v>
      </c>
      <c r="D322" s="311" t="s">
        <v>1537</v>
      </c>
      <c r="E322" s="311"/>
      <c r="F322" s="71" t="s">
        <v>68</v>
      </c>
      <c r="G322" s="179">
        <v>0.53</v>
      </c>
    </row>
    <row customFormat="1" r="323" s="72" spans="1:7">
      <c r="A323" s="68"/>
      <c r="B323" s="69">
        <v>183</v>
      </c>
      <c r="C323" s="70">
        <v>53156</v>
      </c>
      <c r="D323" s="311" t="s">
        <v>1538</v>
      </c>
      <c r="E323" s="311"/>
      <c r="F323" s="71" t="s">
        <v>68</v>
      </c>
      <c r="G323" s="179">
        <v>1.33</v>
      </c>
    </row>
    <row customFormat="1" r="324" s="72" spans="1:7">
      <c r="A324" s="67"/>
      <c r="B324" s="316" t="s">
        <v>331</v>
      </c>
      <c r="C324" s="316"/>
      <c r="D324" s="316"/>
      <c r="E324" s="316"/>
      <c r="F324" s="316"/>
      <c r="G324" s="316"/>
    </row>
    <row customFormat="1" r="325" s="72" spans="1:7">
      <c r="A325" s="68"/>
      <c r="B325" s="69">
        <v>184</v>
      </c>
      <c r="C325" s="70">
        <v>96923</v>
      </c>
      <c r="D325" s="311" t="s">
        <v>332</v>
      </c>
      <c r="E325" s="311"/>
      <c r="F325" s="71" t="s">
        <v>68</v>
      </c>
      <c r="G325" s="179">
        <v>0.2</v>
      </c>
    </row>
    <row customFormat="1" r="326" s="72" spans="1:7">
      <c r="A326" s="68"/>
      <c r="B326" s="69">
        <v>185</v>
      </c>
      <c r="C326" s="70">
        <v>96922</v>
      </c>
      <c r="D326" s="311" t="s">
        <v>333</v>
      </c>
      <c r="E326" s="311"/>
      <c r="F326" s="71" t="s">
        <v>68</v>
      </c>
      <c r="G326" s="179">
        <v>0.43</v>
      </c>
    </row>
    <row customFormat="1" r="327" s="72" spans="1:7">
      <c r="A327" s="68"/>
      <c r="B327" s="69">
        <v>186</v>
      </c>
      <c r="C327" s="70">
        <v>17089</v>
      </c>
      <c r="D327" s="311" t="s">
        <v>334</v>
      </c>
      <c r="E327" s="311"/>
      <c r="F327" s="71" t="s">
        <v>68</v>
      </c>
      <c r="G327" s="179">
        <v>1.06</v>
      </c>
    </row>
    <row customFormat="1" r="328" s="72" spans="1:7">
      <c r="A328" s="67"/>
      <c r="B328" s="316" t="s">
        <v>335</v>
      </c>
      <c r="C328" s="316"/>
      <c r="D328" s="316"/>
      <c r="E328" s="316"/>
      <c r="F328" s="316"/>
      <c r="G328" s="316"/>
    </row>
    <row customFormat="1" r="329" s="72" spans="1:7">
      <c r="A329" s="68"/>
      <c r="B329" s="69">
        <v>187</v>
      </c>
      <c r="C329" s="70">
        <v>96980</v>
      </c>
      <c r="D329" s="311" t="s">
        <v>336</v>
      </c>
      <c r="E329" s="311"/>
      <c r="F329" s="71" t="s">
        <v>68</v>
      </c>
      <c r="G329" s="179">
        <v>0.2</v>
      </c>
    </row>
    <row customFormat="1" r="330" s="72" spans="1:7">
      <c r="A330" s="68"/>
      <c r="B330" s="69">
        <v>188</v>
      </c>
      <c r="C330" s="70">
        <v>96979</v>
      </c>
      <c r="D330" s="311" t="s">
        <v>337</v>
      </c>
      <c r="E330" s="311"/>
      <c r="F330" s="71" t="s">
        <v>68</v>
      </c>
      <c r="G330" s="179">
        <v>0.43</v>
      </c>
    </row>
    <row customFormat="1" r="331" s="72" spans="1:7">
      <c r="A331" s="67"/>
      <c r="B331" s="316" t="s">
        <v>338</v>
      </c>
      <c r="C331" s="316"/>
      <c r="D331" s="316"/>
      <c r="E331" s="316"/>
      <c r="F331" s="316"/>
      <c r="G331" s="316"/>
    </row>
    <row customFormat="1" r="332" s="72" spans="1:7">
      <c r="A332" s="67"/>
      <c r="B332" s="316" t="s">
        <v>339</v>
      </c>
      <c r="C332" s="316"/>
      <c r="D332" s="316"/>
      <c r="E332" s="316"/>
      <c r="F332" s="316"/>
      <c r="G332" s="316"/>
    </row>
    <row customFormat="1" r="333" s="72" spans="1:7">
      <c r="A333" s="68"/>
      <c r="B333" s="69">
        <v>189</v>
      </c>
      <c r="C333" s="70">
        <v>12728</v>
      </c>
      <c r="D333" s="311" t="s">
        <v>1217</v>
      </c>
      <c r="E333" s="311"/>
      <c r="F333" s="71" t="s">
        <v>68</v>
      </c>
      <c r="G333" s="179">
        <v>0.19</v>
      </c>
    </row>
    <row customFormat="1" r="334" s="72" spans="1:7">
      <c r="A334" s="68"/>
      <c r="B334" s="69">
        <v>190</v>
      </c>
      <c r="C334" s="70">
        <v>12730</v>
      </c>
      <c r="D334" s="311" t="s">
        <v>1218</v>
      </c>
      <c r="E334" s="311"/>
      <c r="F334" s="71" t="s">
        <v>68</v>
      </c>
      <c r="G334" s="179">
        <v>0.49</v>
      </c>
    </row>
    <row customFormat="1" r="335" s="72" spans="1:7">
      <c r="A335" s="68"/>
      <c r="B335" s="69">
        <v>191</v>
      </c>
      <c r="C335" s="70">
        <v>12731</v>
      </c>
      <c r="D335" s="311" t="s">
        <v>1219</v>
      </c>
      <c r="E335" s="311"/>
      <c r="F335" s="71" t="s">
        <v>68</v>
      </c>
      <c r="G335" s="179">
        <v>1.31</v>
      </c>
    </row>
    <row customFormat="1" r="336" s="72" spans="1:7">
      <c r="A336" s="67"/>
      <c r="B336" s="316" t="s">
        <v>340</v>
      </c>
      <c r="C336" s="316"/>
      <c r="D336" s="316"/>
      <c r="E336" s="316"/>
      <c r="F336" s="316"/>
      <c r="G336" s="316"/>
    </row>
    <row customFormat="1" r="337" s="72" spans="1:7">
      <c r="A337" s="68"/>
      <c r="B337" s="69">
        <v>192</v>
      </c>
      <c r="C337" s="70">
        <v>46532</v>
      </c>
      <c r="D337" s="311" t="s">
        <v>1220</v>
      </c>
      <c r="E337" s="311"/>
      <c r="F337" s="71" t="s">
        <v>68</v>
      </c>
      <c r="G337" s="179">
        <v>0.34</v>
      </c>
    </row>
    <row customFormat="1" r="338" s="72" spans="1:7">
      <c r="A338" s="68"/>
      <c r="B338" s="69">
        <v>193</v>
      </c>
      <c r="C338" s="70">
        <v>39873</v>
      </c>
      <c r="D338" s="311" t="s">
        <v>1221</v>
      </c>
      <c r="E338" s="311"/>
      <c r="F338" s="71" t="s">
        <v>68</v>
      </c>
      <c r="G338" s="179">
        <v>0.53</v>
      </c>
    </row>
    <row customFormat="1" r="339" s="72" spans="1:7">
      <c r="A339" s="68"/>
      <c r="B339" s="69">
        <v>194</v>
      </c>
      <c r="C339" s="70">
        <v>39874</v>
      </c>
      <c r="D339" s="311" t="s">
        <v>1222</v>
      </c>
      <c r="E339" s="311"/>
      <c r="F339" s="71" t="s">
        <v>68</v>
      </c>
      <c r="G339" s="179">
        <v>1.33</v>
      </c>
    </row>
    <row customFormat="1" r="340" s="72" spans="1:7">
      <c r="A340" s="67"/>
      <c r="B340" s="316" t="s">
        <v>341</v>
      </c>
      <c r="C340" s="316"/>
      <c r="D340" s="316"/>
      <c r="E340" s="316"/>
      <c r="F340" s="316"/>
      <c r="G340" s="316"/>
    </row>
    <row customFormat="1" r="341" s="72" spans="1:7">
      <c r="A341" s="67"/>
      <c r="B341" s="316" t="s">
        <v>342</v>
      </c>
      <c r="C341" s="316"/>
      <c r="D341" s="316"/>
      <c r="E341" s="316"/>
      <c r="F341" s="316"/>
      <c r="G341" s="316"/>
    </row>
    <row customFormat="1" r="342" s="72" spans="1:7">
      <c r="A342" s="67"/>
      <c r="B342" s="316" t="s">
        <v>343</v>
      </c>
      <c r="C342" s="316"/>
      <c r="D342" s="316"/>
      <c r="E342" s="316"/>
      <c r="F342" s="316"/>
      <c r="G342" s="316"/>
    </row>
    <row customFormat="1" r="343" s="72" spans="1:7">
      <c r="A343" s="67"/>
      <c r="B343" s="316" t="s">
        <v>344</v>
      </c>
      <c r="C343" s="316"/>
      <c r="D343" s="316"/>
      <c r="E343" s="316"/>
      <c r="F343" s="316"/>
      <c r="G343" s="316"/>
    </row>
    <row customFormat="1" r="344" s="72" spans="1:7">
      <c r="A344" s="67"/>
      <c r="B344" s="316" t="s">
        <v>345</v>
      </c>
      <c r="C344" s="316"/>
      <c r="D344" s="316"/>
      <c r="E344" s="316"/>
      <c r="F344" s="316"/>
      <c r="G344" s="316"/>
    </row>
    <row customFormat="1" r="345" s="72" spans="1:7">
      <c r="A345" s="67"/>
      <c r="B345" s="316" t="s">
        <v>346</v>
      </c>
      <c r="C345" s="316"/>
      <c r="D345" s="316"/>
      <c r="E345" s="316"/>
      <c r="F345" s="316"/>
      <c r="G345" s="316"/>
    </row>
    <row customFormat="1" r="346" s="72" spans="1:7">
      <c r="A346" s="68"/>
      <c r="B346" s="69">
        <v>195</v>
      </c>
      <c r="C346" s="70">
        <v>97031</v>
      </c>
      <c r="D346" s="311" t="s">
        <v>347</v>
      </c>
      <c r="E346" s="311"/>
      <c r="F346" s="71" t="s">
        <v>68</v>
      </c>
      <c r="G346" s="179">
        <v>0.2</v>
      </c>
    </row>
    <row customFormat="1" r="347" s="72" spans="1:7">
      <c r="A347" s="68"/>
      <c r="B347" s="69">
        <v>196</v>
      </c>
      <c r="C347" s="70">
        <v>17091</v>
      </c>
      <c r="D347" s="311" t="s">
        <v>348</v>
      </c>
      <c r="E347" s="311"/>
      <c r="F347" s="71" t="s">
        <v>68</v>
      </c>
      <c r="G347" s="179">
        <v>1.06</v>
      </c>
    </row>
    <row customFormat="1" r="348" s="72" spans="1:7">
      <c r="A348" s="67"/>
      <c r="B348" s="316" t="s">
        <v>1223</v>
      </c>
      <c r="C348" s="316"/>
      <c r="D348" s="316"/>
      <c r="E348" s="316"/>
      <c r="F348" s="316"/>
      <c r="G348" s="316"/>
    </row>
    <row customFormat="1" r="349" s="72" spans="1:7">
      <c r="A349" s="67"/>
      <c r="B349" s="316" t="s">
        <v>349</v>
      </c>
      <c r="C349" s="316"/>
      <c r="D349" s="316"/>
      <c r="E349" s="316"/>
      <c r="F349" s="316"/>
      <c r="G349" s="316"/>
    </row>
    <row customFormat="1" r="350" s="72" spans="1:7">
      <c r="A350" s="67"/>
      <c r="B350" s="316" t="s">
        <v>350</v>
      </c>
      <c r="C350" s="316"/>
      <c r="D350" s="316"/>
      <c r="E350" s="316"/>
      <c r="F350" s="316"/>
      <c r="G350" s="316"/>
    </row>
    <row customFormat="1" r="351" s="72" spans="1:7">
      <c r="A351" s="68"/>
      <c r="B351" s="69">
        <v>197</v>
      </c>
      <c r="C351" s="70">
        <v>12748</v>
      </c>
      <c r="D351" s="311" t="s">
        <v>351</v>
      </c>
      <c r="E351" s="311"/>
      <c r="F351" s="71" t="s">
        <v>68</v>
      </c>
      <c r="G351" s="179">
        <v>0.25</v>
      </c>
    </row>
    <row customFormat="1" r="352" s="72" spans="1:7">
      <c r="A352" s="68"/>
      <c r="B352" s="69">
        <v>198</v>
      </c>
      <c r="C352" s="70">
        <v>51476</v>
      </c>
      <c r="D352" s="311" t="s">
        <v>1482</v>
      </c>
      <c r="E352" s="311"/>
      <c r="F352" s="71" t="s">
        <v>68</v>
      </c>
      <c r="G352" s="179">
        <v>0.34</v>
      </c>
    </row>
    <row customFormat="1" r="353" s="72" spans="1:7">
      <c r="A353" s="68"/>
      <c r="B353" s="69">
        <v>199</v>
      </c>
      <c r="C353" s="70">
        <v>12749</v>
      </c>
      <c r="D353" s="311" t="s">
        <v>352</v>
      </c>
      <c r="E353" s="311"/>
      <c r="F353" s="71" t="s">
        <v>68</v>
      </c>
      <c r="G353" s="179">
        <v>0.53</v>
      </c>
    </row>
    <row customFormat="1" r="354" s="72" spans="1:7">
      <c r="A354" s="68"/>
      <c r="B354" s="69">
        <v>200</v>
      </c>
      <c r="C354" s="70">
        <v>14746</v>
      </c>
      <c r="D354" s="311" t="s">
        <v>353</v>
      </c>
      <c r="E354" s="311"/>
      <c r="F354" s="71" t="s">
        <v>68</v>
      </c>
      <c r="G354" s="179">
        <v>1.33</v>
      </c>
    </row>
    <row customFormat="1" r="355" s="72" spans="1:7">
      <c r="A355" s="67"/>
      <c r="B355" s="316" t="s">
        <v>354</v>
      </c>
      <c r="C355" s="316"/>
      <c r="D355" s="316"/>
      <c r="E355" s="316"/>
      <c r="F355" s="316"/>
      <c r="G355" s="316"/>
    </row>
    <row customFormat="1" r="356" s="72" spans="1:7">
      <c r="A356" s="67"/>
      <c r="B356" s="316" t="s">
        <v>355</v>
      </c>
      <c r="C356" s="316"/>
      <c r="D356" s="316"/>
      <c r="E356" s="316"/>
      <c r="F356" s="316"/>
      <c r="G356" s="316"/>
    </row>
    <row customFormat="1" r="357" s="72" spans="1:7">
      <c r="A357" s="67"/>
      <c r="B357" s="316" t="s">
        <v>356</v>
      </c>
      <c r="C357" s="316"/>
      <c r="D357" s="316"/>
      <c r="E357" s="316"/>
      <c r="F357" s="316"/>
      <c r="G357" s="316"/>
    </row>
    <row customFormat="1" r="358" s="72" spans="1:7">
      <c r="A358" s="67"/>
      <c r="B358" s="316" t="s">
        <v>357</v>
      </c>
      <c r="C358" s="316"/>
      <c r="D358" s="316"/>
      <c r="E358" s="316"/>
      <c r="F358" s="316"/>
      <c r="G358" s="316"/>
    </row>
    <row customFormat="1" r="359" s="72" spans="1:7">
      <c r="A359" s="67"/>
      <c r="B359" s="316" t="s">
        <v>358</v>
      </c>
      <c r="C359" s="316"/>
      <c r="D359" s="316"/>
      <c r="E359" s="316"/>
      <c r="F359" s="316"/>
      <c r="G359" s="316"/>
    </row>
    <row customFormat="1" r="360" s="72" spans="1:7">
      <c r="A360" s="68"/>
      <c r="B360" s="69">
        <v>201</v>
      </c>
      <c r="C360" s="70">
        <v>24562</v>
      </c>
      <c r="D360" s="311" t="s">
        <v>359</v>
      </c>
      <c r="E360" s="311"/>
      <c r="F360" s="71" t="s">
        <v>68</v>
      </c>
      <c r="G360" s="179">
        <v>0.25</v>
      </c>
    </row>
    <row customFormat="1" r="361" s="72" spans="1:7">
      <c r="A361" s="68"/>
      <c r="B361" s="69">
        <v>202</v>
      </c>
      <c r="C361" s="70">
        <v>14242</v>
      </c>
      <c r="D361" s="311" t="s">
        <v>360</v>
      </c>
      <c r="E361" s="311"/>
      <c r="F361" s="71" t="s">
        <v>68</v>
      </c>
      <c r="G361" s="179">
        <v>0.53</v>
      </c>
    </row>
    <row customFormat="1" r="362" s="72" spans="1:7">
      <c r="A362" s="68"/>
      <c r="B362" s="69">
        <v>203</v>
      </c>
      <c r="C362" s="70">
        <v>14243</v>
      </c>
      <c r="D362" s="311" t="s">
        <v>361</v>
      </c>
      <c r="E362" s="311"/>
      <c r="F362" s="71" t="s">
        <v>68</v>
      </c>
      <c r="G362" s="179">
        <v>1.33</v>
      </c>
    </row>
    <row customFormat="1" r="363" s="72" spans="1:7">
      <c r="A363" s="67"/>
      <c r="B363" s="316" t="s">
        <v>362</v>
      </c>
      <c r="C363" s="316"/>
      <c r="D363" s="316"/>
      <c r="E363" s="316"/>
      <c r="F363" s="316"/>
      <c r="G363" s="316"/>
    </row>
    <row customFormat="1" r="364" s="72" spans="1:7">
      <c r="A364" s="67"/>
      <c r="B364" s="316" t="s">
        <v>363</v>
      </c>
      <c r="C364" s="316"/>
      <c r="D364" s="316"/>
      <c r="E364" s="316"/>
      <c r="F364" s="316"/>
      <c r="G364" s="316"/>
    </row>
    <row customFormat="1" r="365" s="72" spans="1:7">
      <c r="A365" s="68"/>
      <c r="B365" s="69">
        <v>204</v>
      </c>
      <c r="C365" s="70">
        <v>12751</v>
      </c>
      <c r="D365" s="311" t="s">
        <v>364</v>
      </c>
      <c r="E365" s="311"/>
      <c r="F365" s="71" t="s">
        <v>68</v>
      </c>
      <c r="G365" s="179">
        <v>0.2</v>
      </c>
    </row>
    <row customFormat="1" r="366" s="72" spans="1:7">
      <c r="A366" s="68"/>
      <c r="B366" s="69">
        <v>205</v>
      </c>
      <c r="C366" s="70">
        <v>12753</v>
      </c>
      <c r="D366" s="311" t="s">
        <v>365</v>
      </c>
      <c r="E366" s="311"/>
      <c r="F366" s="71" t="s">
        <v>68</v>
      </c>
      <c r="G366" s="179">
        <v>1.06</v>
      </c>
    </row>
    <row customFormat="1" r="367" s="72" spans="1:7">
      <c r="A367" s="67"/>
      <c r="B367" s="316" t="s">
        <v>366</v>
      </c>
      <c r="C367" s="316"/>
      <c r="D367" s="316"/>
      <c r="E367" s="316"/>
      <c r="F367" s="316"/>
      <c r="G367" s="316"/>
    </row>
    <row customFormat="1" r="368" s="72" spans="1:7">
      <c r="A368" s="67"/>
      <c r="B368" s="316" t="s">
        <v>367</v>
      </c>
      <c r="C368" s="316"/>
      <c r="D368" s="316"/>
      <c r="E368" s="316"/>
      <c r="F368" s="316"/>
      <c r="G368" s="316"/>
    </row>
    <row customFormat="1" r="369" s="72" spans="1:7">
      <c r="A369" s="67"/>
      <c r="B369" s="316" t="s">
        <v>368</v>
      </c>
      <c r="C369" s="316"/>
      <c r="D369" s="316"/>
      <c r="E369" s="316"/>
      <c r="F369" s="316"/>
      <c r="G369" s="316"/>
    </row>
    <row customFormat="1" r="370" s="72" spans="1:7">
      <c r="A370" s="67"/>
      <c r="B370" s="316" t="s">
        <v>369</v>
      </c>
      <c r="C370" s="316"/>
      <c r="D370" s="316"/>
      <c r="E370" s="316"/>
      <c r="F370" s="316"/>
      <c r="G370" s="316"/>
    </row>
    <row customFormat="1" r="371" s="72" spans="1:7">
      <c r="A371" s="67"/>
      <c r="B371" s="316" t="s">
        <v>370</v>
      </c>
      <c r="C371" s="316"/>
      <c r="D371" s="316"/>
      <c r="E371" s="316"/>
      <c r="F371" s="316"/>
      <c r="G371" s="316"/>
    </row>
    <row customFormat="1" r="372" s="72" spans="1:7">
      <c r="A372" s="67"/>
      <c r="B372" s="316" t="s">
        <v>371</v>
      </c>
      <c r="C372" s="316"/>
      <c r="D372" s="316"/>
      <c r="E372" s="316"/>
      <c r="F372" s="316"/>
      <c r="G372" s="316"/>
    </row>
    <row customFormat="1" r="373" s="72" spans="1:7">
      <c r="A373" s="67"/>
      <c r="B373" s="316" t="s">
        <v>372</v>
      </c>
      <c r="C373" s="316"/>
      <c r="D373" s="316"/>
      <c r="E373" s="316"/>
      <c r="F373" s="316"/>
      <c r="G373" s="316"/>
    </row>
    <row customFormat="1" r="374" s="72" spans="1:7">
      <c r="A374" s="67"/>
      <c r="B374" s="316" t="s">
        <v>373</v>
      </c>
      <c r="C374" s="316"/>
      <c r="D374" s="316"/>
      <c r="E374" s="316"/>
      <c r="F374" s="316"/>
      <c r="G374" s="316"/>
    </row>
    <row customFormat="1" r="375" s="72" spans="1:7">
      <c r="A375" s="67"/>
      <c r="B375" s="316" t="s">
        <v>374</v>
      </c>
      <c r="C375" s="316"/>
      <c r="D375" s="316"/>
      <c r="E375" s="316"/>
      <c r="F375" s="316"/>
      <c r="G375" s="316"/>
    </row>
    <row customFormat="1" r="376" s="72" spans="1:7">
      <c r="A376" s="67"/>
      <c r="B376" s="316" t="s">
        <v>1483</v>
      </c>
      <c r="C376" s="316"/>
      <c r="D376" s="316"/>
      <c r="E376" s="316"/>
      <c r="F376" s="316"/>
      <c r="G376" s="316"/>
    </row>
    <row customFormat="1" r="377" s="72" spans="1:7">
      <c r="A377" s="68"/>
      <c r="B377" s="69">
        <v>206</v>
      </c>
      <c r="C377" s="70">
        <v>48875</v>
      </c>
      <c r="D377" s="311" t="s">
        <v>1484</v>
      </c>
      <c r="E377" s="311"/>
      <c r="F377" s="71" t="s">
        <v>68</v>
      </c>
      <c r="G377" s="179">
        <v>0.25</v>
      </c>
    </row>
    <row customFormat="1" r="378" s="72" spans="1:7">
      <c r="A378" s="68"/>
      <c r="B378" s="69">
        <v>207</v>
      </c>
      <c r="C378" s="70">
        <v>48877</v>
      </c>
      <c r="D378" s="311" t="s">
        <v>1485</v>
      </c>
      <c r="E378" s="311"/>
      <c r="F378" s="71" t="s">
        <v>68</v>
      </c>
      <c r="G378" s="179">
        <v>0.38</v>
      </c>
    </row>
    <row customFormat="1" r="379" s="72" spans="1:7">
      <c r="A379" s="67"/>
      <c r="B379" s="316" t="s">
        <v>375</v>
      </c>
      <c r="C379" s="316"/>
      <c r="D379" s="316"/>
      <c r="E379" s="316"/>
      <c r="F379" s="316"/>
      <c r="G379" s="316"/>
    </row>
    <row customFormat="1" r="380" s="72" spans="1:7">
      <c r="A380" s="67"/>
      <c r="B380" s="316" t="s">
        <v>376</v>
      </c>
      <c r="C380" s="316"/>
      <c r="D380" s="316"/>
      <c r="E380" s="316"/>
      <c r="F380" s="316"/>
      <c r="G380" s="316"/>
    </row>
    <row customFormat="1" r="381" s="72" spans="1:7">
      <c r="A381" s="67"/>
      <c r="B381" s="316" t="s">
        <v>377</v>
      </c>
      <c r="C381" s="316"/>
      <c r="D381" s="316"/>
      <c r="E381" s="316"/>
      <c r="F381" s="316"/>
      <c r="G381" s="316"/>
    </row>
    <row customFormat="1" r="382" s="72" spans="1:7">
      <c r="A382" s="68"/>
      <c r="B382" s="69">
        <v>208</v>
      </c>
      <c r="C382" s="70">
        <v>10861</v>
      </c>
      <c r="D382" s="311" t="s">
        <v>378</v>
      </c>
      <c r="E382" s="311"/>
      <c r="F382" s="71" t="s">
        <v>68</v>
      </c>
      <c r="G382" s="179">
        <v>0.2</v>
      </c>
    </row>
    <row customFormat="1" r="383" s="72" spans="1:7">
      <c r="A383" s="68"/>
      <c r="B383" s="69">
        <v>209</v>
      </c>
      <c r="C383" s="70">
        <v>97033</v>
      </c>
      <c r="D383" s="311" t="s">
        <v>379</v>
      </c>
      <c r="E383" s="311"/>
      <c r="F383" s="71" t="s">
        <v>68</v>
      </c>
      <c r="G383" s="179">
        <v>0.43</v>
      </c>
    </row>
    <row customFormat="1" r="384" s="72" spans="1:7">
      <c r="A384" s="67"/>
      <c r="B384" s="316" t="s">
        <v>380</v>
      </c>
      <c r="C384" s="316"/>
      <c r="D384" s="316"/>
      <c r="E384" s="316"/>
      <c r="F384" s="316"/>
      <c r="G384" s="316"/>
    </row>
    <row customFormat="1" r="385" s="72" spans="1:7">
      <c r="A385" s="67"/>
      <c r="B385" s="316" t="s">
        <v>381</v>
      </c>
      <c r="C385" s="316"/>
      <c r="D385" s="316"/>
      <c r="E385" s="316"/>
      <c r="F385" s="316"/>
      <c r="G385" s="316"/>
    </row>
    <row customFormat="1" r="386" s="72" spans="1:7">
      <c r="A386" s="67"/>
      <c r="B386" s="316" t="s">
        <v>382</v>
      </c>
      <c r="C386" s="316"/>
      <c r="D386" s="316"/>
      <c r="E386" s="316"/>
      <c r="F386" s="316"/>
      <c r="G386" s="316"/>
    </row>
    <row customFormat="1" r="387" s="72" spans="1:7">
      <c r="A387" s="67"/>
      <c r="B387" s="316" t="s">
        <v>383</v>
      </c>
      <c r="C387" s="316"/>
      <c r="D387" s="316"/>
      <c r="E387" s="316"/>
      <c r="F387" s="316"/>
      <c r="G387" s="316"/>
    </row>
    <row customFormat="1" r="388" s="72" spans="1:7">
      <c r="A388" s="67"/>
      <c r="B388" s="316" t="s">
        <v>384</v>
      </c>
      <c r="C388" s="316"/>
      <c r="D388" s="316"/>
      <c r="E388" s="316"/>
      <c r="F388" s="316"/>
      <c r="G388" s="316"/>
    </row>
    <row customFormat="1" ht="15.75" r="389" s="72" spans="1:7">
      <c r="A389" s="66"/>
      <c r="B389" s="189" t="s">
        <v>106</v>
      </c>
      <c r="C389" s="189" t="s">
        <v>0</v>
      </c>
      <c r="D389" s="327" t="s">
        <v>108</v>
      </c>
      <c r="E389" s="327"/>
      <c r="F389" s="327" t="s">
        <v>97</v>
      </c>
      <c r="G389" s="327"/>
    </row>
    <row customFormat="1" r="390" s="72" spans="1:7">
      <c r="A390" s="67"/>
      <c r="B390" s="331">
        <v>2141</v>
      </c>
      <c r="C390" s="331"/>
      <c r="D390" s="331"/>
      <c r="E390" s="331"/>
      <c r="F390" s="331"/>
      <c r="G390" s="331"/>
    </row>
    <row customFormat="1" r="391" s="72" spans="1:7">
      <c r="A391" s="68"/>
      <c r="B391" s="69">
        <v>210</v>
      </c>
      <c r="C391" s="70">
        <v>27627</v>
      </c>
      <c r="D391" s="311" t="s">
        <v>385</v>
      </c>
      <c r="E391" s="311"/>
      <c r="F391" s="71" t="s">
        <v>68</v>
      </c>
      <c r="G391" s="179">
        <v>0.15</v>
      </c>
    </row>
    <row customFormat="1" r="392" s="72" spans="1:7">
      <c r="A392" s="68"/>
      <c r="B392" s="69">
        <v>211</v>
      </c>
      <c r="C392" s="70">
        <v>27629</v>
      </c>
      <c r="D392" s="311" t="s">
        <v>386</v>
      </c>
      <c r="E392" s="311"/>
      <c r="F392" s="71" t="s">
        <v>68</v>
      </c>
      <c r="G392" s="179">
        <v>0.96</v>
      </c>
    </row>
    <row customFormat="1" r="393" s="72" spans="1:7">
      <c r="A393" s="67"/>
      <c r="B393" s="316" t="s">
        <v>387</v>
      </c>
      <c r="C393" s="316"/>
      <c r="D393" s="316"/>
      <c r="E393" s="316"/>
      <c r="F393" s="316"/>
      <c r="G393" s="316"/>
    </row>
    <row customFormat="1" r="394" s="72" spans="1:7">
      <c r="A394" s="68"/>
      <c r="B394" s="69">
        <v>212</v>
      </c>
      <c r="C394" s="70">
        <v>17211</v>
      </c>
      <c r="D394" s="311" t="s">
        <v>388</v>
      </c>
      <c r="E394" s="311"/>
      <c r="F394" s="71" t="s">
        <v>68</v>
      </c>
      <c r="G394" s="179">
        <v>0.25</v>
      </c>
    </row>
    <row customFormat="1" r="395" s="72" spans="1:7">
      <c r="A395" s="68"/>
      <c r="B395" s="69">
        <v>213</v>
      </c>
      <c r="C395" s="70">
        <v>17212</v>
      </c>
      <c r="D395" s="311" t="s">
        <v>389</v>
      </c>
      <c r="E395" s="311"/>
      <c r="F395" s="71" t="s">
        <v>68</v>
      </c>
      <c r="G395" s="179">
        <v>0.53</v>
      </c>
    </row>
    <row customFormat="1" r="396" s="72" spans="1:7">
      <c r="A396" s="68"/>
      <c r="B396" s="69">
        <v>214</v>
      </c>
      <c r="C396" s="70">
        <v>17213</v>
      </c>
      <c r="D396" s="311" t="s">
        <v>390</v>
      </c>
      <c r="E396" s="311"/>
      <c r="F396" s="71" t="s">
        <v>68</v>
      </c>
      <c r="G396" s="179">
        <v>1.33</v>
      </c>
    </row>
    <row customFormat="1" r="397" s="72" spans="1:7">
      <c r="A397" s="67"/>
      <c r="B397" s="316" t="s">
        <v>391</v>
      </c>
      <c r="C397" s="316"/>
      <c r="D397" s="316"/>
      <c r="E397" s="316"/>
      <c r="F397" s="316"/>
      <c r="G397" s="316"/>
    </row>
    <row customFormat="1" r="398" s="72" spans="1:7">
      <c r="A398" s="68"/>
      <c r="B398" s="69">
        <v>215</v>
      </c>
      <c r="C398" s="70">
        <v>35654</v>
      </c>
      <c r="D398" s="311" t="s">
        <v>392</v>
      </c>
      <c r="E398" s="311"/>
      <c r="F398" s="71" t="s">
        <v>68</v>
      </c>
      <c r="G398" s="179">
        <v>0.34</v>
      </c>
    </row>
    <row customFormat="1" r="399" s="72" spans="1:7">
      <c r="A399" s="68"/>
      <c r="B399" s="69">
        <v>216</v>
      </c>
      <c r="C399" s="70">
        <v>35655</v>
      </c>
      <c r="D399" s="311" t="s">
        <v>393</v>
      </c>
      <c r="E399" s="311"/>
      <c r="F399" s="71" t="s">
        <v>68</v>
      </c>
      <c r="G399" s="179">
        <v>0.53</v>
      </c>
    </row>
    <row customFormat="1" r="400" s="72" spans="1:7">
      <c r="A400" s="68"/>
      <c r="B400" s="69">
        <v>217</v>
      </c>
      <c r="C400" s="70">
        <v>42298</v>
      </c>
      <c r="D400" s="311" t="s">
        <v>394</v>
      </c>
      <c r="E400" s="311"/>
      <c r="F400" s="71" t="s">
        <v>68</v>
      </c>
      <c r="G400" s="179">
        <v>1.33</v>
      </c>
    </row>
    <row customFormat="1" r="401" s="72" spans="1:7">
      <c r="A401" s="67"/>
      <c r="B401" s="316" t="s">
        <v>395</v>
      </c>
      <c r="C401" s="316"/>
      <c r="D401" s="316"/>
      <c r="E401" s="316"/>
      <c r="F401" s="316"/>
      <c r="G401" s="316"/>
    </row>
    <row customFormat="1" r="402" s="72" spans="1:7">
      <c r="A402" s="68"/>
      <c r="B402" s="69">
        <v>218</v>
      </c>
      <c r="C402" s="70">
        <v>14249</v>
      </c>
      <c r="D402" s="311" t="s">
        <v>396</v>
      </c>
      <c r="E402" s="311"/>
      <c r="F402" s="71" t="s">
        <v>68</v>
      </c>
      <c r="G402" s="179">
        <v>0.2</v>
      </c>
    </row>
    <row customFormat="1" r="403" s="72" spans="1:7">
      <c r="A403" s="68"/>
      <c r="B403" s="69">
        <v>219</v>
      </c>
      <c r="C403" s="70">
        <v>14250</v>
      </c>
      <c r="D403" s="311" t="s">
        <v>397</v>
      </c>
      <c r="E403" s="311"/>
      <c r="F403" s="71" t="s">
        <v>68</v>
      </c>
      <c r="G403" s="179">
        <v>0.43</v>
      </c>
    </row>
    <row customFormat="1" r="404" s="72" spans="1:7">
      <c r="A404" s="68"/>
      <c r="B404" s="69">
        <v>220</v>
      </c>
      <c r="C404" s="70">
        <v>14251</v>
      </c>
      <c r="D404" s="311" t="s">
        <v>398</v>
      </c>
      <c r="E404" s="311"/>
      <c r="F404" s="71" t="s">
        <v>68</v>
      </c>
      <c r="G404" s="179">
        <v>1.06</v>
      </c>
    </row>
    <row customFormat="1" r="405" s="72" spans="1:7">
      <c r="A405" s="67"/>
      <c r="B405" s="316" t="s">
        <v>1224</v>
      </c>
      <c r="C405" s="316"/>
      <c r="D405" s="316"/>
      <c r="E405" s="316"/>
      <c r="F405" s="316"/>
      <c r="G405" s="316"/>
    </row>
    <row customFormat="1" r="406" s="72" spans="1:7">
      <c r="A406" s="67"/>
      <c r="B406" s="316" t="s">
        <v>399</v>
      </c>
      <c r="C406" s="316"/>
      <c r="D406" s="316"/>
      <c r="E406" s="316"/>
      <c r="F406" s="316"/>
      <c r="G406" s="316"/>
    </row>
    <row customFormat="1" r="407" s="72" spans="1:7">
      <c r="A407" s="67"/>
      <c r="B407" s="316" t="s">
        <v>400</v>
      </c>
      <c r="C407" s="316"/>
      <c r="D407" s="316"/>
      <c r="E407" s="316"/>
      <c r="F407" s="316"/>
      <c r="G407" s="316"/>
    </row>
    <row customFormat="1" r="408" s="72" spans="1:7">
      <c r="A408" s="67"/>
      <c r="B408" s="316" t="s">
        <v>401</v>
      </c>
      <c r="C408" s="316"/>
      <c r="D408" s="316"/>
      <c r="E408" s="316"/>
      <c r="F408" s="316"/>
      <c r="G408" s="316"/>
    </row>
    <row customFormat="1" r="409" s="72" spans="1:7">
      <c r="A409" s="68"/>
      <c r="B409" s="69">
        <v>221</v>
      </c>
      <c r="C409" s="70">
        <v>14311</v>
      </c>
      <c r="D409" s="311" t="s">
        <v>402</v>
      </c>
      <c r="E409" s="311"/>
      <c r="F409" s="71" t="s">
        <v>68</v>
      </c>
      <c r="G409" s="179">
        <v>1.06</v>
      </c>
    </row>
    <row customFormat="1" r="410" s="72" spans="1:7">
      <c r="A410" s="67"/>
      <c r="B410" s="316" t="s">
        <v>403</v>
      </c>
      <c r="C410" s="316"/>
      <c r="D410" s="316"/>
      <c r="E410" s="316"/>
      <c r="F410" s="316"/>
      <c r="G410" s="316"/>
    </row>
    <row customFormat="1" r="411" s="72" spans="1:7">
      <c r="A411" s="68"/>
      <c r="B411" s="69">
        <v>222</v>
      </c>
      <c r="C411" s="70">
        <v>43162</v>
      </c>
      <c r="D411" s="311" t="s">
        <v>404</v>
      </c>
      <c r="E411" s="311"/>
      <c r="F411" s="71" t="s">
        <v>68</v>
      </c>
      <c r="G411" s="179">
        <v>0.34</v>
      </c>
    </row>
    <row customFormat="1" r="412" s="72" spans="1:7">
      <c r="A412" s="68"/>
      <c r="B412" s="69">
        <v>223</v>
      </c>
      <c r="C412" s="70">
        <v>43163</v>
      </c>
      <c r="D412" s="311" t="s">
        <v>405</v>
      </c>
      <c r="E412" s="311"/>
      <c r="F412" s="71" t="s">
        <v>68</v>
      </c>
      <c r="G412" s="179">
        <v>0.53</v>
      </c>
    </row>
    <row customFormat="1" r="413" s="72" spans="1:7">
      <c r="A413" s="68"/>
      <c r="B413" s="69">
        <v>224</v>
      </c>
      <c r="C413" s="70">
        <v>43164</v>
      </c>
      <c r="D413" s="311" t="s">
        <v>406</v>
      </c>
      <c r="E413" s="311"/>
      <c r="F413" s="71" t="s">
        <v>68</v>
      </c>
      <c r="G413" s="179">
        <v>1.33</v>
      </c>
    </row>
    <row customFormat="1" r="414" s="72" spans="1:7">
      <c r="A414" s="67"/>
      <c r="B414" s="316" t="s">
        <v>407</v>
      </c>
      <c r="C414" s="316"/>
      <c r="D414" s="316"/>
      <c r="E414" s="316"/>
      <c r="F414" s="316"/>
      <c r="G414" s="316"/>
    </row>
    <row customFormat="1" r="415" s="72" spans="1:7">
      <c r="A415" s="67"/>
      <c r="B415" s="316" t="s">
        <v>408</v>
      </c>
      <c r="C415" s="316"/>
      <c r="D415" s="316"/>
      <c r="E415" s="316"/>
      <c r="F415" s="316"/>
      <c r="G415" s="316"/>
    </row>
    <row customFormat="1" r="416" s="72" spans="1:7">
      <c r="A416" s="68"/>
      <c r="B416" s="69">
        <v>225</v>
      </c>
      <c r="C416" s="70">
        <v>14253</v>
      </c>
      <c r="D416" s="311" t="s">
        <v>409</v>
      </c>
      <c r="E416" s="311"/>
      <c r="F416" s="71" t="s">
        <v>68</v>
      </c>
      <c r="G416" s="179">
        <v>0.2</v>
      </c>
    </row>
    <row customFormat="1" r="417" s="72" spans="1:7">
      <c r="A417" s="68"/>
      <c r="B417" s="69">
        <v>226</v>
      </c>
      <c r="C417" s="70">
        <v>45597</v>
      </c>
      <c r="D417" s="311" t="s">
        <v>1225</v>
      </c>
      <c r="E417" s="311"/>
      <c r="F417" s="71" t="s">
        <v>68</v>
      </c>
      <c r="G417" s="179">
        <v>0.27</v>
      </c>
    </row>
    <row customFormat="1" r="418" s="72" spans="1:7">
      <c r="A418" s="68"/>
      <c r="B418" s="69">
        <v>227</v>
      </c>
      <c r="C418" s="70">
        <v>14254</v>
      </c>
      <c r="D418" s="311" t="s">
        <v>410</v>
      </c>
      <c r="E418" s="311"/>
      <c r="F418" s="71" t="s">
        <v>68</v>
      </c>
      <c r="G418" s="179">
        <v>0.43</v>
      </c>
    </row>
    <row customFormat="1" r="419" s="72" spans="1:7">
      <c r="A419" s="68"/>
      <c r="B419" s="69">
        <v>228</v>
      </c>
      <c r="C419" s="70">
        <v>14255</v>
      </c>
      <c r="D419" s="311" t="s">
        <v>411</v>
      </c>
      <c r="E419" s="311"/>
      <c r="F419" s="71" t="s">
        <v>68</v>
      </c>
      <c r="G419" s="179">
        <v>1.06</v>
      </c>
    </row>
    <row customFormat="1" r="420" s="72" spans="1:7">
      <c r="A420" s="67"/>
      <c r="B420" s="316" t="s">
        <v>1539</v>
      </c>
      <c r="C420" s="316"/>
      <c r="D420" s="316"/>
      <c r="E420" s="316"/>
      <c r="F420" s="316"/>
      <c r="G420" s="316"/>
    </row>
    <row customFormat="1" r="421" s="72" spans="1:7">
      <c r="A421" s="68"/>
      <c r="B421" s="69">
        <v>229</v>
      </c>
      <c r="C421" s="70">
        <v>53149</v>
      </c>
      <c r="D421" s="311" t="s">
        <v>1540</v>
      </c>
      <c r="E421" s="311"/>
      <c r="F421" s="71" t="s">
        <v>68</v>
      </c>
      <c r="G421" s="179">
        <v>0.53</v>
      </c>
    </row>
    <row customFormat="1" r="422" s="72" spans="1:7">
      <c r="A422" s="68"/>
      <c r="B422" s="69">
        <v>230</v>
      </c>
      <c r="C422" s="70">
        <v>53145</v>
      </c>
      <c r="D422" s="311" t="s">
        <v>1541</v>
      </c>
      <c r="E422" s="311"/>
      <c r="F422" s="71" t="s">
        <v>68</v>
      </c>
      <c r="G422" s="179">
        <v>1.33</v>
      </c>
    </row>
    <row customFormat="1" r="423" s="72" spans="1:7">
      <c r="A423" s="67"/>
      <c r="B423" s="316" t="s">
        <v>412</v>
      </c>
      <c r="C423" s="316"/>
      <c r="D423" s="316"/>
      <c r="E423" s="316"/>
      <c r="F423" s="316"/>
      <c r="G423" s="316"/>
    </row>
    <row customFormat="1" r="424" s="72" spans="1:7">
      <c r="A424" s="67"/>
      <c r="B424" s="316" t="s">
        <v>413</v>
      </c>
      <c r="C424" s="316"/>
      <c r="D424" s="316"/>
      <c r="E424" s="316"/>
      <c r="F424" s="316"/>
      <c r="G424" s="316"/>
    </row>
    <row customFormat="1" r="425" s="72" spans="1:7">
      <c r="A425" s="67"/>
      <c r="B425" s="316" t="s">
        <v>414</v>
      </c>
      <c r="C425" s="316"/>
      <c r="D425" s="316"/>
      <c r="E425" s="316"/>
      <c r="F425" s="316"/>
      <c r="G425" s="316"/>
    </row>
    <row customFormat="1" r="426" s="72" spans="1:7">
      <c r="A426" s="68"/>
      <c r="B426" s="69">
        <v>231</v>
      </c>
      <c r="C426" s="70">
        <v>43166</v>
      </c>
      <c r="D426" s="311" t="s">
        <v>415</v>
      </c>
      <c r="E426" s="311"/>
      <c r="F426" s="71" t="s">
        <v>68</v>
      </c>
      <c r="G426" s="179">
        <v>0.34</v>
      </c>
    </row>
    <row customFormat="1" r="427" s="72" spans="1:7">
      <c r="A427" s="68"/>
      <c r="B427" s="69">
        <v>232</v>
      </c>
      <c r="C427" s="70">
        <v>43167</v>
      </c>
      <c r="D427" s="311" t="s">
        <v>416</v>
      </c>
      <c r="E427" s="311"/>
      <c r="F427" s="71" t="s">
        <v>68</v>
      </c>
      <c r="G427" s="179">
        <v>0.53</v>
      </c>
    </row>
    <row customFormat="1" r="428" s="72" spans="1:7">
      <c r="A428" s="68"/>
      <c r="B428" s="69">
        <v>233</v>
      </c>
      <c r="C428" s="70">
        <v>43168</v>
      </c>
      <c r="D428" s="311" t="s">
        <v>417</v>
      </c>
      <c r="E428" s="311"/>
      <c r="F428" s="71" t="s">
        <v>68</v>
      </c>
      <c r="G428" s="179">
        <v>1.33</v>
      </c>
    </row>
    <row customFormat="1" r="429" s="72" spans="1:7">
      <c r="A429" s="67"/>
      <c r="B429" s="316" t="s">
        <v>418</v>
      </c>
      <c r="C429" s="316"/>
      <c r="D429" s="316"/>
      <c r="E429" s="316"/>
      <c r="F429" s="316"/>
      <c r="G429" s="316"/>
    </row>
    <row customFormat="1" r="430" s="72" spans="1:7">
      <c r="A430" s="68"/>
      <c r="B430" s="69">
        <v>234</v>
      </c>
      <c r="C430" s="70">
        <v>43170</v>
      </c>
      <c r="D430" s="311" t="s">
        <v>419</v>
      </c>
      <c r="E430" s="311"/>
      <c r="F430" s="71" t="s">
        <v>68</v>
      </c>
      <c r="G430" s="179">
        <v>0.34</v>
      </c>
    </row>
    <row customFormat="1" r="431" s="72" spans="1:7">
      <c r="A431" s="68"/>
      <c r="B431" s="69">
        <v>235</v>
      </c>
      <c r="C431" s="70">
        <v>43171</v>
      </c>
      <c r="D431" s="311" t="s">
        <v>420</v>
      </c>
      <c r="E431" s="311"/>
      <c r="F431" s="71" t="s">
        <v>68</v>
      </c>
      <c r="G431" s="179">
        <v>0.53</v>
      </c>
    </row>
    <row customFormat="1" r="432" s="72" spans="1:7">
      <c r="A432" s="68"/>
      <c r="B432" s="69">
        <v>236</v>
      </c>
      <c r="C432" s="70">
        <v>43172</v>
      </c>
      <c r="D432" s="311" t="s">
        <v>421</v>
      </c>
      <c r="E432" s="311"/>
      <c r="F432" s="71" t="s">
        <v>68</v>
      </c>
      <c r="G432" s="179">
        <v>1.33</v>
      </c>
    </row>
    <row customFormat="1" r="433" s="72" spans="1:7">
      <c r="A433" s="67"/>
      <c r="B433" s="316" t="s">
        <v>422</v>
      </c>
      <c r="C433" s="316"/>
      <c r="D433" s="316"/>
      <c r="E433" s="316"/>
      <c r="F433" s="316"/>
      <c r="G433" s="316"/>
    </row>
    <row customFormat="1" r="434" s="72" spans="1:7">
      <c r="A434" s="67"/>
      <c r="B434" s="316" t="s">
        <v>423</v>
      </c>
      <c r="C434" s="316"/>
      <c r="D434" s="316"/>
      <c r="E434" s="316"/>
      <c r="F434" s="316"/>
      <c r="G434" s="316"/>
    </row>
    <row customFormat="1" r="435" s="72" spans="1:7">
      <c r="A435" s="68"/>
      <c r="B435" s="69">
        <v>237</v>
      </c>
      <c r="C435" s="70">
        <v>89670</v>
      </c>
      <c r="D435" s="311" t="s">
        <v>1226</v>
      </c>
      <c r="E435" s="311"/>
      <c r="F435" s="71" t="s">
        <v>68</v>
      </c>
      <c r="G435" s="179">
        <v>0.25</v>
      </c>
    </row>
    <row customFormat="1" r="436" s="72" spans="1:7">
      <c r="A436" s="68"/>
      <c r="B436" s="69">
        <v>238</v>
      </c>
      <c r="C436" s="70">
        <v>89671</v>
      </c>
      <c r="D436" s="311" t="s">
        <v>424</v>
      </c>
      <c r="E436" s="311"/>
      <c r="F436" s="71" t="s">
        <v>68</v>
      </c>
      <c r="G436" s="179">
        <v>0.38</v>
      </c>
    </row>
    <row customFormat="1" r="437" s="72" spans="1:7">
      <c r="A437" s="68"/>
      <c r="B437" s="69">
        <v>239</v>
      </c>
      <c r="C437" s="70">
        <v>89672</v>
      </c>
      <c r="D437" s="311" t="s">
        <v>425</v>
      </c>
      <c r="E437" s="311"/>
      <c r="F437" s="71" t="s">
        <v>68</v>
      </c>
      <c r="G437" s="179">
        <v>1.33</v>
      </c>
    </row>
    <row customFormat="1" r="438" s="72" spans="1:7">
      <c r="A438" s="67"/>
      <c r="B438" s="316" t="s">
        <v>426</v>
      </c>
      <c r="C438" s="316"/>
      <c r="D438" s="316"/>
      <c r="E438" s="316"/>
      <c r="F438" s="316"/>
      <c r="G438" s="316"/>
    </row>
    <row customFormat="1" r="439" s="72" spans="1:7">
      <c r="A439" s="67"/>
      <c r="B439" s="316" t="s">
        <v>427</v>
      </c>
      <c r="C439" s="316"/>
      <c r="D439" s="316"/>
      <c r="E439" s="316"/>
      <c r="F439" s="316"/>
      <c r="G439" s="316"/>
    </row>
    <row customFormat="1" r="440" s="72" spans="1:7">
      <c r="A440" s="68"/>
      <c r="B440" s="69">
        <v>240</v>
      </c>
      <c r="C440" s="70">
        <v>14340</v>
      </c>
      <c r="D440" s="311" t="s">
        <v>428</v>
      </c>
      <c r="E440" s="311"/>
      <c r="F440" s="71" t="s">
        <v>68</v>
      </c>
      <c r="G440" s="179">
        <v>0.15</v>
      </c>
    </row>
    <row customFormat="1" r="441" s="72" spans="1:7">
      <c r="A441" s="68"/>
      <c r="B441" s="69">
        <v>241</v>
      </c>
      <c r="C441" s="70">
        <v>14341</v>
      </c>
      <c r="D441" s="311" t="s">
        <v>429</v>
      </c>
      <c r="E441" s="311"/>
      <c r="F441" s="71" t="s">
        <v>68</v>
      </c>
      <c r="G441" s="179">
        <v>0.42</v>
      </c>
    </row>
    <row customFormat="1" r="442" s="72" spans="1:7">
      <c r="A442" s="68"/>
      <c r="B442" s="69">
        <v>242</v>
      </c>
      <c r="C442" s="70">
        <v>14346</v>
      </c>
      <c r="D442" s="311" t="s">
        <v>430</v>
      </c>
      <c r="E442" s="311"/>
      <c r="F442" s="71" t="s">
        <v>68</v>
      </c>
      <c r="G442" s="179">
        <v>0.96</v>
      </c>
    </row>
    <row customFormat="1" r="443" s="72" spans="1:7">
      <c r="A443" s="67"/>
      <c r="B443" s="316" t="s">
        <v>1227</v>
      </c>
      <c r="C443" s="316"/>
      <c r="D443" s="316"/>
      <c r="E443" s="316"/>
      <c r="F443" s="316"/>
      <c r="G443" s="316"/>
    </row>
    <row customFormat="1" r="444" s="72" spans="1:7">
      <c r="A444" s="68"/>
      <c r="B444" s="69">
        <v>243</v>
      </c>
      <c r="C444" s="70">
        <v>45835</v>
      </c>
      <c r="D444" s="311" t="s">
        <v>1228</v>
      </c>
      <c r="E444" s="311"/>
      <c r="F444" s="71" t="s">
        <v>68</v>
      </c>
      <c r="G444" s="179">
        <v>0.34</v>
      </c>
    </row>
    <row customFormat="1" r="445" s="72" spans="1:7">
      <c r="A445" s="68"/>
      <c r="B445" s="69">
        <v>244</v>
      </c>
      <c r="C445" s="70">
        <v>45836</v>
      </c>
      <c r="D445" s="311" t="s">
        <v>1229</v>
      </c>
      <c r="E445" s="311"/>
      <c r="F445" s="71" t="s">
        <v>68</v>
      </c>
      <c r="G445" s="179">
        <v>0.53</v>
      </c>
    </row>
    <row customFormat="1" r="446" s="72" spans="1:7">
      <c r="A446" s="68"/>
      <c r="B446" s="69">
        <v>245</v>
      </c>
      <c r="C446" s="70">
        <v>45837</v>
      </c>
      <c r="D446" s="311" t="s">
        <v>1230</v>
      </c>
      <c r="E446" s="311"/>
      <c r="F446" s="71" t="s">
        <v>68</v>
      </c>
      <c r="G446" s="179">
        <v>1.33</v>
      </c>
    </row>
    <row customFormat="1" r="447" s="72" spans="1:7">
      <c r="A447" s="67"/>
      <c r="B447" s="316" t="s">
        <v>431</v>
      </c>
      <c r="C447" s="316"/>
      <c r="D447" s="316"/>
      <c r="E447" s="316"/>
      <c r="F447" s="316"/>
      <c r="G447" s="316"/>
    </row>
    <row customFormat="1" r="448" s="72" spans="1:7">
      <c r="A448" s="68"/>
      <c r="B448" s="69">
        <v>246</v>
      </c>
      <c r="C448" s="70">
        <v>17130</v>
      </c>
      <c r="D448" s="311" t="s">
        <v>432</v>
      </c>
      <c r="E448" s="311"/>
      <c r="F448" s="71" t="s">
        <v>68</v>
      </c>
      <c r="G448" s="179">
        <v>0.32</v>
      </c>
    </row>
    <row customFormat="1" r="449" s="72" spans="1:7">
      <c r="A449" s="68"/>
      <c r="B449" s="69">
        <v>247</v>
      </c>
      <c r="C449" s="70">
        <v>17131</v>
      </c>
      <c r="D449" s="311" t="s">
        <v>433</v>
      </c>
      <c r="E449" s="311"/>
      <c r="F449" s="71" t="s">
        <v>68</v>
      </c>
      <c r="G449" s="179">
        <v>1.06</v>
      </c>
    </row>
    <row customFormat="1" r="450" s="72" spans="1:7">
      <c r="A450" s="67"/>
      <c r="B450" s="316" t="s">
        <v>434</v>
      </c>
      <c r="C450" s="316"/>
      <c r="D450" s="316"/>
      <c r="E450" s="316"/>
      <c r="F450" s="316"/>
      <c r="G450" s="316"/>
    </row>
    <row customFormat="1" r="451" s="72" spans="1:7">
      <c r="A451" s="67"/>
      <c r="B451" s="316" t="s">
        <v>435</v>
      </c>
      <c r="C451" s="316"/>
      <c r="D451" s="316"/>
      <c r="E451" s="316"/>
      <c r="F451" s="316"/>
      <c r="G451" s="316"/>
    </row>
    <row customFormat="1" r="452" s="72" spans="1:7">
      <c r="A452" s="68"/>
      <c r="B452" s="69">
        <v>248</v>
      </c>
      <c r="C452" s="70">
        <v>35409</v>
      </c>
      <c r="D452" s="311" t="s">
        <v>436</v>
      </c>
      <c r="E452" s="311"/>
      <c r="F452" s="71" t="s">
        <v>68</v>
      </c>
      <c r="G452" s="179">
        <v>0.34</v>
      </c>
    </row>
    <row customFormat="1" r="453" s="72" spans="1:7">
      <c r="A453" s="68"/>
      <c r="B453" s="69">
        <v>249</v>
      </c>
      <c r="C453" s="70">
        <v>35410</v>
      </c>
      <c r="D453" s="311" t="s">
        <v>437</v>
      </c>
      <c r="E453" s="311"/>
      <c r="F453" s="71" t="s">
        <v>68</v>
      </c>
      <c r="G453" s="179">
        <v>0.53</v>
      </c>
    </row>
    <row customFormat="1" r="454" s="72" spans="1:7">
      <c r="A454" s="68"/>
      <c r="B454" s="69">
        <v>250</v>
      </c>
      <c r="C454" s="70">
        <v>38824</v>
      </c>
      <c r="D454" s="311" t="s">
        <v>438</v>
      </c>
      <c r="E454" s="311"/>
      <c r="F454" s="71" t="s">
        <v>68</v>
      </c>
      <c r="G454" s="179">
        <v>1.33</v>
      </c>
    </row>
    <row customFormat="1" r="455" s="72" spans="1:7">
      <c r="A455" s="67"/>
      <c r="B455" s="316" t="s">
        <v>439</v>
      </c>
      <c r="C455" s="316"/>
      <c r="D455" s="316"/>
      <c r="E455" s="316"/>
      <c r="F455" s="316"/>
      <c r="G455" s="316"/>
    </row>
    <row customFormat="1" r="456" s="72" spans="1:7">
      <c r="A456" s="67"/>
      <c r="B456" s="316" t="s">
        <v>440</v>
      </c>
      <c r="C456" s="316"/>
      <c r="D456" s="316"/>
      <c r="E456" s="316"/>
      <c r="F456" s="316"/>
      <c r="G456" s="316"/>
    </row>
    <row customFormat="1" r="457" s="72" spans="1:7">
      <c r="A457" s="67"/>
      <c r="B457" s="316" t="s">
        <v>441</v>
      </c>
      <c r="C457" s="316"/>
      <c r="D457" s="316"/>
      <c r="E457" s="316"/>
      <c r="F457" s="316"/>
      <c r="G457" s="316"/>
    </row>
    <row customFormat="1" r="458" s="72" spans="1:7">
      <c r="A458" s="67"/>
      <c r="B458" s="316" t="s">
        <v>442</v>
      </c>
      <c r="C458" s="316"/>
      <c r="D458" s="316"/>
      <c r="E458" s="316"/>
      <c r="F458" s="316"/>
      <c r="G458" s="316"/>
    </row>
    <row customFormat="1" r="459" s="72" spans="1:7">
      <c r="A459" s="67"/>
      <c r="B459" s="316" t="s">
        <v>443</v>
      </c>
      <c r="C459" s="316"/>
      <c r="D459" s="316"/>
      <c r="E459" s="316"/>
      <c r="F459" s="316"/>
      <c r="G459" s="316"/>
    </row>
    <row customFormat="1" r="460" s="72" spans="1:7">
      <c r="A460" s="67"/>
      <c r="B460" s="316" t="s">
        <v>444</v>
      </c>
      <c r="C460" s="316"/>
      <c r="D460" s="316"/>
      <c r="E460" s="316"/>
      <c r="F460" s="316"/>
      <c r="G460" s="316"/>
    </row>
    <row customFormat="1" r="461" s="72" spans="1:7">
      <c r="A461" s="68"/>
      <c r="B461" s="69">
        <v>251</v>
      </c>
      <c r="C461" s="70">
        <v>17252</v>
      </c>
      <c r="D461" s="311" t="s">
        <v>445</v>
      </c>
      <c r="E461" s="311"/>
      <c r="F461" s="71" t="s">
        <v>68</v>
      </c>
      <c r="G461" s="179">
        <v>0.25</v>
      </c>
    </row>
    <row customFormat="1" r="462" s="72" spans="1:7">
      <c r="A462" s="68"/>
      <c r="B462" s="69">
        <v>252</v>
      </c>
      <c r="C462" s="70">
        <v>16629</v>
      </c>
      <c r="D462" s="311" t="s">
        <v>446</v>
      </c>
      <c r="E462" s="311"/>
      <c r="F462" s="71" t="s">
        <v>68</v>
      </c>
      <c r="G462" s="179">
        <v>0.53</v>
      </c>
    </row>
    <row customFormat="1" r="463" s="72" spans="1:7">
      <c r="A463" s="68"/>
      <c r="B463" s="69">
        <v>253</v>
      </c>
      <c r="C463" s="70">
        <v>17159</v>
      </c>
      <c r="D463" s="311" t="s">
        <v>447</v>
      </c>
      <c r="E463" s="311"/>
      <c r="F463" s="71" t="s">
        <v>68</v>
      </c>
      <c r="G463" s="179">
        <v>1.33</v>
      </c>
    </row>
    <row customFormat="1" r="464" s="72" spans="1:7">
      <c r="A464" s="67"/>
      <c r="B464" s="316" t="s">
        <v>448</v>
      </c>
      <c r="C464" s="316"/>
      <c r="D464" s="316"/>
      <c r="E464" s="316"/>
      <c r="F464" s="316"/>
      <c r="G464" s="316"/>
    </row>
    <row customFormat="1" r="465" s="72" spans="1:7">
      <c r="A465" s="68"/>
      <c r="B465" s="69">
        <v>254</v>
      </c>
      <c r="C465" s="70">
        <v>17173</v>
      </c>
      <c r="D465" s="311" t="s">
        <v>449</v>
      </c>
      <c r="E465" s="311"/>
      <c r="F465" s="71" t="s">
        <v>68</v>
      </c>
      <c r="G465" s="179">
        <v>0.2</v>
      </c>
    </row>
    <row customFormat="1" r="466" s="72" spans="1:7">
      <c r="A466" s="68"/>
      <c r="B466" s="69">
        <v>255</v>
      </c>
      <c r="C466" s="70">
        <v>45600</v>
      </c>
      <c r="D466" s="311" t="s">
        <v>1231</v>
      </c>
      <c r="E466" s="311"/>
      <c r="F466" s="71" t="s">
        <v>68</v>
      </c>
      <c r="G466" s="179">
        <v>0.34</v>
      </c>
    </row>
    <row customFormat="1" r="467" s="72" spans="1:7">
      <c r="A467" s="68"/>
      <c r="B467" s="69">
        <v>256</v>
      </c>
      <c r="C467" s="70">
        <v>16643</v>
      </c>
      <c r="D467" s="311" t="s">
        <v>450</v>
      </c>
      <c r="E467" s="311"/>
      <c r="F467" s="71" t="s">
        <v>68</v>
      </c>
      <c r="G467" s="179">
        <v>0.53</v>
      </c>
    </row>
    <row customFormat="1" r="468" s="72" spans="1:7">
      <c r="A468" s="68"/>
      <c r="B468" s="69">
        <v>257</v>
      </c>
      <c r="C468" s="70">
        <v>17174</v>
      </c>
      <c r="D468" s="311" t="s">
        <v>451</v>
      </c>
      <c r="E468" s="311"/>
      <c r="F468" s="71" t="s">
        <v>68</v>
      </c>
      <c r="G468" s="179">
        <v>1.33</v>
      </c>
    </row>
    <row customFormat="1" r="469" s="72" spans="1:7">
      <c r="A469" s="67"/>
      <c r="B469" s="316" t="s">
        <v>452</v>
      </c>
      <c r="C469" s="316"/>
      <c r="D469" s="316"/>
      <c r="E469" s="316"/>
      <c r="F469" s="316"/>
      <c r="G469" s="316"/>
    </row>
    <row customFormat="1" r="470" s="72" spans="1:7">
      <c r="A470" s="68"/>
      <c r="B470" s="69">
        <v>258</v>
      </c>
      <c r="C470" s="70">
        <v>17175</v>
      </c>
      <c r="D470" s="311" t="s">
        <v>453</v>
      </c>
      <c r="E470" s="311"/>
      <c r="F470" s="71" t="s">
        <v>68</v>
      </c>
      <c r="G470" s="179">
        <v>0.25</v>
      </c>
    </row>
    <row customFormat="1" r="471" s="72" spans="1:7">
      <c r="A471" s="68"/>
      <c r="B471" s="69">
        <v>259</v>
      </c>
      <c r="C471" s="70">
        <v>16645</v>
      </c>
      <c r="D471" s="311" t="s">
        <v>454</v>
      </c>
      <c r="E471" s="311"/>
      <c r="F471" s="71" t="s">
        <v>68</v>
      </c>
      <c r="G471" s="179">
        <v>0.53</v>
      </c>
    </row>
    <row customFormat="1" r="472" s="72" spans="1:7">
      <c r="A472" s="68"/>
      <c r="B472" s="69">
        <v>260</v>
      </c>
      <c r="C472" s="70">
        <v>17176</v>
      </c>
      <c r="D472" s="311" t="s">
        <v>455</v>
      </c>
      <c r="E472" s="311"/>
      <c r="F472" s="71" t="s">
        <v>68</v>
      </c>
      <c r="G472" s="179">
        <v>1.33</v>
      </c>
    </row>
    <row customFormat="1" r="473" s="72" spans="1:7">
      <c r="A473" s="67"/>
      <c r="B473" s="316" t="s">
        <v>456</v>
      </c>
      <c r="C473" s="316"/>
      <c r="D473" s="316"/>
      <c r="E473" s="316"/>
      <c r="F473" s="316"/>
      <c r="G473" s="316"/>
    </row>
    <row customFormat="1" r="474" s="72" spans="1:7">
      <c r="A474" s="68"/>
      <c r="B474" s="69">
        <v>261</v>
      </c>
      <c r="C474" s="70">
        <v>17160</v>
      </c>
      <c r="D474" s="311" t="s">
        <v>457</v>
      </c>
      <c r="E474" s="311"/>
      <c r="F474" s="71" t="s">
        <v>68</v>
      </c>
      <c r="G474" s="179">
        <v>0.14000000000000001</v>
      </c>
    </row>
    <row customFormat="1" r="475" s="72" spans="1:7">
      <c r="A475" s="68"/>
      <c r="B475" s="69">
        <v>262</v>
      </c>
      <c r="C475" s="70">
        <v>16635</v>
      </c>
      <c r="D475" s="311" t="s">
        <v>458</v>
      </c>
      <c r="E475" s="311"/>
      <c r="F475" s="71" t="s">
        <v>68</v>
      </c>
      <c r="G475" s="179">
        <v>0.38</v>
      </c>
    </row>
    <row customFormat="1" r="476" s="72" spans="1:7">
      <c r="A476" s="68"/>
      <c r="B476" s="69">
        <v>263</v>
      </c>
      <c r="C476" s="70">
        <v>17161</v>
      </c>
      <c r="D476" s="311" t="s">
        <v>459</v>
      </c>
      <c r="E476" s="311"/>
      <c r="F476" s="71" t="s">
        <v>68</v>
      </c>
      <c r="G476" s="179">
        <v>1.33</v>
      </c>
    </row>
    <row customFormat="1" r="477" s="72" spans="1:7">
      <c r="A477" s="67"/>
      <c r="B477" s="316" t="s">
        <v>460</v>
      </c>
      <c r="C477" s="316"/>
      <c r="D477" s="316"/>
      <c r="E477" s="316"/>
      <c r="F477" s="316"/>
      <c r="G477" s="316"/>
    </row>
    <row customFormat="1" r="478" s="72" spans="1:7">
      <c r="A478" s="68"/>
      <c r="B478" s="69">
        <v>264</v>
      </c>
      <c r="C478" s="70">
        <v>17253</v>
      </c>
      <c r="D478" s="311" t="s">
        <v>461</v>
      </c>
      <c r="E478" s="311"/>
      <c r="F478" s="71" t="s">
        <v>68</v>
      </c>
      <c r="G478" s="179">
        <v>0.25</v>
      </c>
    </row>
    <row customFormat="1" r="479" s="72" spans="1:7">
      <c r="A479" s="68"/>
      <c r="B479" s="69">
        <v>265</v>
      </c>
      <c r="C479" s="70">
        <v>16633</v>
      </c>
      <c r="D479" s="311" t="s">
        <v>462</v>
      </c>
      <c r="E479" s="311"/>
      <c r="F479" s="71" t="s">
        <v>68</v>
      </c>
      <c r="G479" s="179">
        <v>0.53</v>
      </c>
    </row>
    <row customFormat="1" r="480" s="72" spans="1:7">
      <c r="A480" s="68"/>
      <c r="B480" s="69">
        <v>266</v>
      </c>
      <c r="C480" s="70">
        <v>17162</v>
      </c>
      <c r="D480" s="311" t="s">
        <v>463</v>
      </c>
      <c r="E480" s="311"/>
      <c r="F480" s="71" t="s">
        <v>68</v>
      </c>
      <c r="G480" s="179">
        <v>1.33</v>
      </c>
    </row>
    <row customFormat="1" r="481" s="72" spans="1:7">
      <c r="A481" s="67"/>
      <c r="B481" s="316" t="s">
        <v>464</v>
      </c>
      <c r="C481" s="316"/>
      <c r="D481" s="316"/>
      <c r="E481" s="316"/>
      <c r="F481" s="316"/>
      <c r="G481" s="316"/>
    </row>
    <row customFormat="1" r="482" s="72" spans="1:7">
      <c r="A482" s="68"/>
      <c r="B482" s="69">
        <v>267</v>
      </c>
      <c r="C482" s="70">
        <v>17163</v>
      </c>
      <c r="D482" s="311" t="s">
        <v>465</v>
      </c>
      <c r="E482" s="311"/>
      <c r="F482" s="71" t="s">
        <v>68</v>
      </c>
      <c r="G482" s="179">
        <v>0.25</v>
      </c>
    </row>
    <row customFormat="1" r="483" s="72" spans="1:7">
      <c r="A483" s="68"/>
      <c r="B483" s="69">
        <v>268</v>
      </c>
      <c r="C483" s="70">
        <v>16631</v>
      </c>
      <c r="D483" s="311" t="s">
        <v>466</v>
      </c>
      <c r="E483" s="311"/>
      <c r="F483" s="71" t="s">
        <v>68</v>
      </c>
      <c r="G483" s="179">
        <v>0.53</v>
      </c>
    </row>
    <row customFormat="1" r="484" s="72" spans="1:7">
      <c r="A484" s="68"/>
      <c r="B484" s="69">
        <v>269</v>
      </c>
      <c r="C484" s="70">
        <v>17164</v>
      </c>
      <c r="D484" s="311" t="s">
        <v>467</v>
      </c>
      <c r="E484" s="311"/>
      <c r="F484" s="71" t="s">
        <v>68</v>
      </c>
      <c r="G484" s="179">
        <v>1.33</v>
      </c>
    </row>
    <row customFormat="1" r="485" s="72" spans="1:7">
      <c r="A485" s="67"/>
      <c r="B485" s="316" t="s">
        <v>468</v>
      </c>
      <c r="C485" s="316"/>
      <c r="D485" s="316"/>
      <c r="E485" s="316"/>
      <c r="F485" s="316"/>
      <c r="G485" s="316"/>
    </row>
    <row customFormat="1" ht="15.75" r="486" s="72" spans="1:7">
      <c r="A486" s="66"/>
      <c r="B486" s="189" t="s">
        <v>106</v>
      </c>
      <c r="C486" s="189" t="s">
        <v>0</v>
      </c>
      <c r="D486" s="327" t="s">
        <v>108</v>
      </c>
      <c r="E486" s="327"/>
      <c r="F486" s="327" t="s">
        <v>97</v>
      </c>
      <c r="G486" s="327"/>
    </row>
    <row customFormat="1" r="487" s="72" spans="1:7">
      <c r="A487" s="67"/>
      <c r="B487" s="316" t="s">
        <v>469</v>
      </c>
      <c r="C487" s="316"/>
      <c r="D487" s="316"/>
      <c r="E487" s="316"/>
      <c r="F487" s="316"/>
      <c r="G487" s="316"/>
    </row>
    <row customFormat="1" r="488" s="72" spans="1:7">
      <c r="A488" s="68"/>
      <c r="B488" s="69">
        <v>270</v>
      </c>
      <c r="C488" s="70">
        <v>17177</v>
      </c>
      <c r="D488" s="311" t="s">
        <v>470</v>
      </c>
      <c r="E488" s="311"/>
      <c r="F488" s="71" t="s">
        <v>68</v>
      </c>
      <c r="G488" s="179">
        <v>0.25</v>
      </c>
    </row>
    <row customFormat="1" r="489" s="72" spans="1:7">
      <c r="A489" s="68"/>
      <c r="B489" s="69">
        <v>271</v>
      </c>
      <c r="C489" s="70">
        <v>16649</v>
      </c>
      <c r="D489" s="311" t="s">
        <v>471</v>
      </c>
      <c r="E489" s="311"/>
      <c r="F489" s="71" t="s">
        <v>68</v>
      </c>
      <c r="G489" s="179">
        <v>0.53</v>
      </c>
    </row>
    <row customFormat="1" r="490" s="72" spans="1:7">
      <c r="A490" s="68"/>
      <c r="B490" s="69">
        <v>272</v>
      </c>
      <c r="C490" s="70">
        <v>17178</v>
      </c>
      <c r="D490" s="311" t="s">
        <v>472</v>
      </c>
      <c r="E490" s="311"/>
      <c r="F490" s="71" t="s">
        <v>68</v>
      </c>
      <c r="G490" s="179">
        <v>1.33</v>
      </c>
    </row>
    <row customFormat="1" r="491" s="72" spans="1:7">
      <c r="A491" s="67"/>
      <c r="B491" s="316" t="s">
        <v>473</v>
      </c>
      <c r="C491" s="316"/>
      <c r="D491" s="316"/>
      <c r="E491" s="316"/>
      <c r="F491" s="316"/>
      <c r="G491" s="316"/>
    </row>
    <row customFormat="1" r="492" s="72" spans="1:7">
      <c r="A492" s="68"/>
      <c r="B492" s="69">
        <v>273</v>
      </c>
      <c r="C492" s="70">
        <v>17179</v>
      </c>
      <c r="D492" s="311" t="s">
        <v>474</v>
      </c>
      <c r="E492" s="311"/>
      <c r="F492" s="71" t="s">
        <v>68</v>
      </c>
      <c r="G492" s="179">
        <v>0.25</v>
      </c>
    </row>
    <row customFormat="1" r="493" s="72" spans="1:7">
      <c r="A493" s="68"/>
      <c r="B493" s="69">
        <v>274</v>
      </c>
      <c r="C493" s="70">
        <v>16647</v>
      </c>
      <c r="D493" s="311" t="s">
        <v>475</v>
      </c>
      <c r="E493" s="311"/>
      <c r="F493" s="71" t="s">
        <v>68</v>
      </c>
      <c r="G493" s="179">
        <v>0.53</v>
      </c>
    </row>
    <row customFormat="1" r="494" s="72" spans="1:7">
      <c r="A494" s="68"/>
      <c r="B494" s="69">
        <v>275</v>
      </c>
      <c r="C494" s="70">
        <v>17180</v>
      </c>
      <c r="D494" s="311" t="s">
        <v>476</v>
      </c>
      <c r="E494" s="311"/>
      <c r="F494" s="71" t="s">
        <v>68</v>
      </c>
      <c r="G494" s="179">
        <v>1.33</v>
      </c>
    </row>
    <row customFormat="1" r="495" s="72" spans="1:7">
      <c r="A495" s="67"/>
      <c r="B495" s="316" t="s">
        <v>477</v>
      </c>
      <c r="C495" s="316"/>
      <c r="D495" s="316"/>
      <c r="E495" s="316"/>
      <c r="F495" s="316"/>
      <c r="G495" s="316"/>
    </row>
    <row customFormat="1" r="496" s="72" spans="1:7">
      <c r="A496" s="68"/>
      <c r="B496" s="69">
        <v>276</v>
      </c>
      <c r="C496" s="70">
        <v>17165</v>
      </c>
      <c r="D496" s="311" t="s">
        <v>478</v>
      </c>
      <c r="E496" s="311"/>
      <c r="F496" s="71" t="s">
        <v>68</v>
      </c>
      <c r="G496" s="179">
        <v>0.25</v>
      </c>
    </row>
    <row customFormat="1" r="497" s="72" spans="1:7">
      <c r="A497" s="68"/>
      <c r="B497" s="69">
        <v>277</v>
      </c>
      <c r="C497" s="70">
        <v>45477</v>
      </c>
      <c r="D497" s="311" t="s">
        <v>1232</v>
      </c>
      <c r="E497" s="311"/>
      <c r="F497" s="71" t="s">
        <v>68</v>
      </c>
      <c r="G497" s="179">
        <v>0.34</v>
      </c>
    </row>
    <row customFormat="1" r="498" s="72" spans="1:7">
      <c r="A498" s="68"/>
      <c r="B498" s="69">
        <v>278</v>
      </c>
      <c r="C498" s="70">
        <v>16637</v>
      </c>
      <c r="D498" s="311" t="s">
        <v>479</v>
      </c>
      <c r="E498" s="311"/>
      <c r="F498" s="71" t="s">
        <v>68</v>
      </c>
      <c r="G498" s="179">
        <v>0.53</v>
      </c>
    </row>
    <row customFormat="1" r="499" s="72" spans="1:7">
      <c r="A499" s="68"/>
      <c r="B499" s="69">
        <v>279</v>
      </c>
      <c r="C499" s="70">
        <v>17166</v>
      </c>
      <c r="D499" s="311" t="s">
        <v>480</v>
      </c>
      <c r="E499" s="311"/>
      <c r="F499" s="71" t="s">
        <v>68</v>
      </c>
      <c r="G499" s="179">
        <v>1.33</v>
      </c>
    </row>
    <row customFormat="1" r="500" s="72" spans="1:7">
      <c r="A500" s="67"/>
      <c r="B500" s="316" t="s">
        <v>481</v>
      </c>
      <c r="C500" s="316"/>
      <c r="D500" s="316"/>
      <c r="E500" s="316"/>
      <c r="F500" s="316"/>
      <c r="G500" s="316"/>
    </row>
    <row customFormat="1" r="501" s="72" spans="1:7">
      <c r="A501" s="68"/>
      <c r="B501" s="69">
        <v>280</v>
      </c>
      <c r="C501" s="70">
        <v>17167</v>
      </c>
      <c r="D501" s="311" t="s">
        <v>482</v>
      </c>
      <c r="E501" s="311"/>
      <c r="F501" s="71" t="s">
        <v>68</v>
      </c>
      <c r="G501" s="179">
        <v>0.25</v>
      </c>
    </row>
    <row customFormat="1" r="502" s="72" spans="1:7">
      <c r="A502" s="68"/>
      <c r="B502" s="69">
        <v>281</v>
      </c>
      <c r="C502" s="70">
        <v>16641</v>
      </c>
      <c r="D502" s="311" t="s">
        <v>483</v>
      </c>
      <c r="E502" s="311"/>
      <c r="F502" s="71" t="s">
        <v>68</v>
      </c>
      <c r="G502" s="179">
        <v>0.53</v>
      </c>
    </row>
    <row customFormat="1" r="503" s="72" spans="1:7">
      <c r="A503" s="68"/>
      <c r="B503" s="69">
        <v>282</v>
      </c>
      <c r="C503" s="70">
        <v>17168</v>
      </c>
      <c r="D503" s="311" t="s">
        <v>484</v>
      </c>
      <c r="E503" s="311"/>
      <c r="F503" s="71" t="s">
        <v>68</v>
      </c>
      <c r="G503" s="179">
        <v>1.33</v>
      </c>
    </row>
    <row customFormat="1" r="504" s="72" spans="1:7">
      <c r="A504" s="67"/>
      <c r="B504" s="316" t="s">
        <v>485</v>
      </c>
      <c r="C504" s="316"/>
      <c r="D504" s="316"/>
      <c r="E504" s="316"/>
      <c r="F504" s="316"/>
      <c r="G504" s="316"/>
    </row>
    <row customFormat="1" r="505" s="72" spans="1:7">
      <c r="A505" s="68"/>
      <c r="B505" s="69">
        <v>283</v>
      </c>
      <c r="C505" s="70">
        <v>36135</v>
      </c>
      <c r="D505" s="311" t="s">
        <v>486</v>
      </c>
      <c r="E505" s="311"/>
      <c r="F505" s="71" t="s">
        <v>68</v>
      </c>
      <c r="G505" s="179">
        <v>0.34</v>
      </c>
    </row>
    <row customFormat="1" r="506" s="72" spans="1:7">
      <c r="A506" s="68"/>
      <c r="B506" s="69">
        <v>284</v>
      </c>
      <c r="C506" s="70">
        <v>36136</v>
      </c>
      <c r="D506" s="311" t="s">
        <v>487</v>
      </c>
      <c r="E506" s="311"/>
      <c r="F506" s="71" t="s">
        <v>68</v>
      </c>
      <c r="G506" s="179">
        <v>0.53</v>
      </c>
    </row>
    <row customFormat="1" r="507" s="72" spans="1:7">
      <c r="A507" s="68"/>
      <c r="B507" s="69">
        <v>285</v>
      </c>
      <c r="C507" s="70">
        <v>38825</v>
      </c>
      <c r="D507" s="311" t="s">
        <v>488</v>
      </c>
      <c r="E507" s="311"/>
      <c r="F507" s="71" t="s">
        <v>68</v>
      </c>
      <c r="G507" s="179">
        <v>1.33</v>
      </c>
    </row>
    <row customFormat="1" r="508" s="72" spans="1:7">
      <c r="A508" s="67"/>
      <c r="B508" s="316" t="s">
        <v>489</v>
      </c>
      <c r="C508" s="316"/>
      <c r="D508" s="316"/>
      <c r="E508" s="316"/>
      <c r="F508" s="316"/>
      <c r="G508" s="316"/>
    </row>
    <row customFormat="1" r="509" s="72" spans="1:7">
      <c r="A509" s="67"/>
      <c r="B509" s="316" t="s">
        <v>490</v>
      </c>
      <c r="C509" s="316"/>
      <c r="D509" s="316"/>
      <c r="E509" s="316"/>
      <c r="F509" s="316"/>
      <c r="G509" s="316"/>
    </row>
    <row customFormat="1" r="510" s="72" spans="1:7">
      <c r="A510" s="67"/>
      <c r="B510" s="316" t="s">
        <v>491</v>
      </c>
      <c r="C510" s="316"/>
      <c r="D510" s="316"/>
      <c r="E510" s="316"/>
      <c r="F510" s="316"/>
      <c r="G510" s="316"/>
    </row>
    <row customFormat="1" r="511" s="72" spans="1:7">
      <c r="A511" s="68"/>
      <c r="B511" s="69">
        <v>286</v>
      </c>
      <c r="C511" s="70">
        <v>17171</v>
      </c>
      <c r="D511" s="311" t="s">
        <v>492</v>
      </c>
      <c r="E511" s="311"/>
      <c r="F511" s="71" t="s">
        <v>68</v>
      </c>
      <c r="G511" s="179">
        <v>0.25</v>
      </c>
    </row>
    <row customFormat="1" r="512" s="72" spans="1:7">
      <c r="A512" s="68"/>
      <c r="B512" s="69">
        <v>287</v>
      </c>
      <c r="C512" s="70">
        <v>16651</v>
      </c>
      <c r="D512" s="311" t="s">
        <v>493</v>
      </c>
      <c r="E512" s="311"/>
      <c r="F512" s="71" t="s">
        <v>68</v>
      </c>
      <c r="G512" s="179">
        <v>0.53</v>
      </c>
    </row>
    <row customFormat="1" r="513" s="72" spans="1:7">
      <c r="A513" s="68"/>
      <c r="B513" s="69">
        <v>288</v>
      </c>
      <c r="C513" s="70">
        <v>17172</v>
      </c>
      <c r="D513" s="311" t="s">
        <v>494</v>
      </c>
      <c r="E513" s="311"/>
      <c r="F513" s="71" t="s">
        <v>68</v>
      </c>
      <c r="G513" s="179">
        <v>1.33</v>
      </c>
    </row>
    <row customFormat="1" r="514" s="72" spans="1:7">
      <c r="A514" s="67"/>
      <c r="B514" s="316" t="s">
        <v>495</v>
      </c>
      <c r="C514" s="316"/>
      <c r="D514" s="316"/>
      <c r="E514" s="316"/>
      <c r="F514" s="316"/>
      <c r="G514" s="316"/>
    </row>
    <row customFormat="1" r="515" s="72" spans="1:7">
      <c r="A515" s="68"/>
      <c r="B515" s="69">
        <v>289</v>
      </c>
      <c r="C515" s="70">
        <v>43174</v>
      </c>
      <c r="D515" s="311" t="s">
        <v>496</v>
      </c>
      <c r="E515" s="311"/>
      <c r="F515" s="71" t="s">
        <v>68</v>
      </c>
      <c r="G515" s="179">
        <v>0.34</v>
      </c>
    </row>
    <row customFormat="1" r="516" s="72" spans="1:7">
      <c r="A516" s="68"/>
      <c r="B516" s="69">
        <v>290</v>
      </c>
      <c r="C516" s="70">
        <v>43175</v>
      </c>
      <c r="D516" s="311" t="s">
        <v>497</v>
      </c>
      <c r="E516" s="311"/>
      <c r="F516" s="71" t="s">
        <v>68</v>
      </c>
      <c r="G516" s="179">
        <v>0.53</v>
      </c>
    </row>
    <row customFormat="1" r="517" s="72" spans="1:7">
      <c r="A517" s="68"/>
      <c r="B517" s="69">
        <v>291</v>
      </c>
      <c r="C517" s="70">
        <v>43176</v>
      </c>
      <c r="D517" s="311" t="s">
        <v>498</v>
      </c>
      <c r="E517" s="311"/>
      <c r="F517" s="71" t="s">
        <v>68</v>
      </c>
      <c r="G517" s="179">
        <v>1.33</v>
      </c>
    </row>
    <row customFormat="1" r="518" s="72" spans="1:7">
      <c r="A518" s="67"/>
      <c r="B518" s="316" t="s">
        <v>499</v>
      </c>
      <c r="C518" s="316"/>
      <c r="D518" s="316"/>
      <c r="E518" s="316"/>
      <c r="F518" s="316"/>
      <c r="G518" s="316"/>
    </row>
    <row customFormat="1" r="519" s="72" spans="1:7">
      <c r="A519" s="67"/>
      <c r="B519" s="316" t="s">
        <v>500</v>
      </c>
      <c r="C519" s="316"/>
      <c r="D519" s="316"/>
      <c r="E519" s="316"/>
      <c r="F519" s="316"/>
      <c r="G519" s="316"/>
    </row>
    <row customFormat="1" r="520" s="72" spans="1:7">
      <c r="A520" s="67"/>
      <c r="B520" s="316" t="s">
        <v>1233</v>
      </c>
      <c r="C520" s="316"/>
      <c r="D520" s="316"/>
      <c r="E520" s="316"/>
      <c r="F520" s="316"/>
      <c r="G520" s="316"/>
    </row>
    <row customFormat="1" r="521" s="72" spans="1:7">
      <c r="A521" s="67"/>
      <c r="B521" s="316" t="s">
        <v>501</v>
      </c>
      <c r="C521" s="316"/>
      <c r="D521" s="316"/>
      <c r="E521" s="316"/>
      <c r="F521" s="316"/>
      <c r="G521" s="316"/>
    </row>
    <row customFormat="1" r="522" s="72" spans="1:7">
      <c r="A522" s="67"/>
      <c r="B522" s="316" t="s">
        <v>502</v>
      </c>
      <c r="C522" s="316"/>
      <c r="D522" s="316"/>
      <c r="E522" s="316"/>
      <c r="F522" s="316"/>
      <c r="G522" s="316"/>
    </row>
    <row customFormat="1" r="523" s="72" spans="1:7">
      <c r="A523" s="68"/>
      <c r="B523" s="69">
        <v>292</v>
      </c>
      <c r="C523" s="70">
        <v>43178</v>
      </c>
      <c r="D523" s="311" t="s">
        <v>503</v>
      </c>
      <c r="E523" s="311"/>
      <c r="F523" s="71" t="s">
        <v>68</v>
      </c>
      <c r="G523" s="179">
        <v>0.34</v>
      </c>
    </row>
    <row customFormat="1" r="524" s="72" spans="1:7">
      <c r="A524" s="68"/>
      <c r="B524" s="69">
        <v>293</v>
      </c>
      <c r="C524" s="70">
        <v>43179</v>
      </c>
      <c r="D524" s="311" t="s">
        <v>504</v>
      </c>
      <c r="E524" s="311"/>
      <c r="F524" s="71" t="s">
        <v>68</v>
      </c>
      <c r="G524" s="179">
        <v>0.53</v>
      </c>
    </row>
    <row customFormat="1" r="525" s="72" spans="1:7">
      <c r="A525" s="68"/>
      <c r="B525" s="69">
        <v>294</v>
      </c>
      <c r="C525" s="70">
        <v>43180</v>
      </c>
      <c r="D525" s="311" t="s">
        <v>505</v>
      </c>
      <c r="E525" s="311"/>
      <c r="F525" s="71" t="s">
        <v>68</v>
      </c>
      <c r="G525" s="179">
        <v>1.33</v>
      </c>
    </row>
    <row customFormat="1" r="526" s="72" spans="1:7">
      <c r="A526" s="67"/>
      <c r="B526" s="316" t="s">
        <v>1542</v>
      </c>
      <c r="C526" s="316"/>
      <c r="D526" s="316"/>
      <c r="E526" s="316"/>
      <c r="F526" s="316"/>
      <c r="G526" s="316"/>
    </row>
    <row customFormat="1" r="527" s="72" spans="1:7">
      <c r="A527" s="68"/>
      <c r="B527" s="69">
        <v>295</v>
      </c>
      <c r="C527" s="70">
        <v>53165</v>
      </c>
      <c r="D527" s="311" t="s">
        <v>1543</v>
      </c>
      <c r="E527" s="311"/>
      <c r="F527" s="71" t="s">
        <v>68</v>
      </c>
      <c r="G527" s="179">
        <v>0.34</v>
      </c>
    </row>
    <row customFormat="1" r="528" s="72" spans="1:7">
      <c r="A528" s="68"/>
      <c r="B528" s="69">
        <v>296</v>
      </c>
      <c r="C528" s="70">
        <v>53166</v>
      </c>
      <c r="D528" s="311" t="s">
        <v>1544</v>
      </c>
      <c r="E528" s="311"/>
      <c r="F528" s="71" t="s">
        <v>68</v>
      </c>
      <c r="G528" s="179">
        <v>0.53</v>
      </c>
    </row>
    <row customFormat="1" r="529" s="72" spans="1:7">
      <c r="A529" s="68"/>
      <c r="B529" s="69">
        <v>297</v>
      </c>
      <c r="C529" s="70">
        <v>53167</v>
      </c>
      <c r="D529" s="311" t="s">
        <v>1545</v>
      </c>
      <c r="E529" s="311"/>
      <c r="F529" s="71" t="s">
        <v>68</v>
      </c>
      <c r="G529" s="179">
        <v>1.33</v>
      </c>
    </row>
    <row customFormat="1" r="530" s="72" spans="1:7">
      <c r="A530" s="67"/>
      <c r="B530" s="316" t="s">
        <v>506</v>
      </c>
      <c r="C530" s="316"/>
      <c r="D530" s="316"/>
      <c r="E530" s="316"/>
      <c r="F530" s="316"/>
      <c r="G530" s="316"/>
    </row>
    <row customFormat="1" r="531" s="72" spans="1:7">
      <c r="A531" s="67"/>
      <c r="B531" s="316" t="s">
        <v>1234</v>
      </c>
      <c r="C531" s="316"/>
      <c r="D531" s="316"/>
      <c r="E531" s="316"/>
      <c r="F531" s="316"/>
      <c r="G531" s="316"/>
    </row>
    <row customFormat="1" r="532" s="72" spans="1:7">
      <c r="A532" s="68"/>
      <c r="B532" s="69">
        <v>298</v>
      </c>
      <c r="C532" s="70">
        <v>45601</v>
      </c>
      <c r="D532" s="311" t="s">
        <v>1235</v>
      </c>
      <c r="E532" s="311"/>
      <c r="F532" s="71" t="s">
        <v>68</v>
      </c>
      <c r="G532" s="179">
        <v>0.34</v>
      </c>
    </row>
    <row customFormat="1" r="533" s="72" spans="1:7">
      <c r="A533" s="68"/>
      <c r="B533" s="69">
        <v>299</v>
      </c>
      <c r="C533" s="70">
        <v>45523</v>
      </c>
      <c r="D533" s="311" t="s">
        <v>1236</v>
      </c>
      <c r="E533" s="311"/>
      <c r="F533" s="71" t="s">
        <v>68</v>
      </c>
      <c r="G533" s="179">
        <v>0.53</v>
      </c>
    </row>
    <row customFormat="1" r="534" s="72" spans="1:7">
      <c r="A534" s="68"/>
      <c r="B534" s="69">
        <v>300</v>
      </c>
      <c r="C534" s="70">
        <v>45524</v>
      </c>
      <c r="D534" s="311" t="s">
        <v>1237</v>
      </c>
      <c r="E534" s="311"/>
      <c r="F534" s="71" t="s">
        <v>68</v>
      </c>
      <c r="G534" s="179">
        <v>1.33</v>
      </c>
    </row>
    <row customFormat="1" r="535" s="72" spans="1:7">
      <c r="A535" s="67"/>
      <c r="B535" s="316" t="s">
        <v>507</v>
      </c>
      <c r="C535" s="316"/>
      <c r="D535" s="316"/>
      <c r="E535" s="316"/>
      <c r="F535" s="316"/>
      <c r="G535" s="316"/>
    </row>
    <row customFormat="1" r="536" s="72" spans="1:7">
      <c r="A536" s="68"/>
      <c r="B536" s="69">
        <v>301</v>
      </c>
      <c r="C536" s="70">
        <v>45495</v>
      </c>
      <c r="D536" s="311" t="s">
        <v>1238</v>
      </c>
      <c r="E536" s="311"/>
      <c r="F536" s="71" t="s">
        <v>68</v>
      </c>
      <c r="G536" s="179">
        <v>0.34</v>
      </c>
    </row>
    <row customFormat="1" r="537" s="72" spans="1:7">
      <c r="A537" s="68"/>
      <c r="B537" s="69">
        <v>302</v>
      </c>
      <c r="C537" s="70">
        <v>45497</v>
      </c>
      <c r="D537" s="311" t="s">
        <v>1239</v>
      </c>
      <c r="E537" s="311"/>
      <c r="F537" s="71" t="s">
        <v>68</v>
      </c>
      <c r="G537" s="179">
        <v>0.53</v>
      </c>
    </row>
    <row customFormat="1" r="538" s="72" spans="1:7">
      <c r="A538" s="68"/>
      <c r="B538" s="69">
        <v>303</v>
      </c>
      <c r="C538" s="70">
        <v>45498</v>
      </c>
      <c r="D538" s="311" t="s">
        <v>1240</v>
      </c>
      <c r="E538" s="311"/>
      <c r="F538" s="71" t="s">
        <v>68</v>
      </c>
      <c r="G538" s="179">
        <v>1.33</v>
      </c>
    </row>
    <row customFormat="1" r="539" s="72" spans="1:7">
      <c r="A539" s="67"/>
      <c r="B539" s="316" t="s">
        <v>1546</v>
      </c>
      <c r="C539" s="316"/>
      <c r="D539" s="316"/>
      <c r="E539" s="316"/>
      <c r="F539" s="316"/>
      <c r="G539" s="316"/>
    </row>
    <row customFormat="1" r="540" s="72" spans="1:7">
      <c r="A540" s="67"/>
      <c r="B540" s="316" t="s">
        <v>508</v>
      </c>
      <c r="C540" s="316"/>
      <c r="D540" s="316"/>
      <c r="E540" s="316"/>
      <c r="F540" s="316"/>
      <c r="G540" s="316"/>
    </row>
    <row customFormat="1" r="541" s="72" spans="1:7">
      <c r="A541" s="68"/>
      <c r="B541" s="69">
        <v>304</v>
      </c>
      <c r="C541" s="70">
        <v>16320</v>
      </c>
      <c r="D541" s="311" t="s">
        <v>509</v>
      </c>
      <c r="E541" s="311"/>
      <c r="F541" s="71" t="s">
        <v>68</v>
      </c>
      <c r="G541" s="179">
        <v>0.25</v>
      </c>
    </row>
    <row customFormat="1" r="542" s="72" spans="1:7">
      <c r="A542" s="68"/>
      <c r="B542" s="69">
        <v>305</v>
      </c>
      <c r="C542" s="70">
        <v>16321</v>
      </c>
      <c r="D542" s="311" t="s">
        <v>510</v>
      </c>
      <c r="E542" s="311"/>
      <c r="F542" s="71" t="s">
        <v>68</v>
      </c>
      <c r="G542" s="179">
        <v>0.53</v>
      </c>
    </row>
    <row customFormat="1" r="543" s="72" spans="1:7">
      <c r="A543" s="68"/>
      <c r="B543" s="69">
        <v>306</v>
      </c>
      <c r="C543" s="70">
        <v>16327</v>
      </c>
      <c r="D543" s="311" t="s">
        <v>511</v>
      </c>
      <c r="E543" s="311"/>
      <c r="F543" s="71" t="s">
        <v>68</v>
      </c>
      <c r="G543" s="179">
        <v>1.33</v>
      </c>
    </row>
    <row customFormat="1" r="544" s="72" spans="1:7">
      <c r="A544" s="67"/>
      <c r="B544" s="316" t="s">
        <v>512</v>
      </c>
      <c r="C544" s="316"/>
      <c r="D544" s="316"/>
      <c r="E544" s="316"/>
      <c r="F544" s="316"/>
      <c r="G544" s="316"/>
    </row>
    <row customFormat="1" r="545" s="72" spans="1:7">
      <c r="A545" s="67"/>
      <c r="B545" s="316" t="s">
        <v>513</v>
      </c>
      <c r="C545" s="316"/>
      <c r="D545" s="316"/>
      <c r="E545" s="316"/>
      <c r="F545" s="316"/>
      <c r="G545" s="316"/>
    </row>
    <row customFormat="1" r="546" s="72" spans="1:7">
      <c r="A546" s="67"/>
      <c r="B546" s="316" t="s">
        <v>514</v>
      </c>
      <c r="C546" s="316"/>
      <c r="D546" s="316"/>
      <c r="E546" s="316"/>
      <c r="F546" s="316"/>
      <c r="G546" s="316"/>
    </row>
    <row customFormat="1" r="547" s="72" spans="1:7">
      <c r="A547" s="67"/>
      <c r="B547" s="316" t="s">
        <v>515</v>
      </c>
      <c r="C547" s="316"/>
      <c r="D547" s="316"/>
      <c r="E547" s="316"/>
      <c r="F547" s="316"/>
      <c r="G547" s="316"/>
    </row>
    <row customFormat="1" r="548" s="72" spans="1:7">
      <c r="A548" s="67"/>
      <c r="B548" s="316" t="s">
        <v>516</v>
      </c>
      <c r="C548" s="316"/>
      <c r="D548" s="316"/>
      <c r="E548" s="316"/>
      <c r="F548" s="316"/>
      <c r="G548" s="316"/>
    </row>
    <row customFormat="1" r="549" s="72" spans="1:7">
      <c r="A549" s="67"/>
      <c r="B549" s="316" t="s">
        <v>517</v>
      </c>
      <c r="C549" s="316"/>
      <c r="D549" s="316"/>
      <c r="E549" s="316"/>
      <c r="F549" s="316"/>
      <c r="G549" s="316"/>
    </row>
    <row customFormat="1" r="550" s="72" spans="1:7">
      <c r="A550" s="68"/>
      <c r="B550" s="69">
        <v>307</v>
      </c>
      <c r="C550" s="70">
        <v>43186</v>
      </c>
      <c r="D550" s="311" t="s">
        <v>518</v>
      </c>
      <c r="E550" s="311"/>
      <c r="F550" s="71" t="s">
        <v>68</v>
      </c>
      <c r="G550" s="179">
        <v>0.34</v>
      </c>
    </row>
    <row customFormat="1" r="551" s="72" spans="1:7">
      <c r="A551" s="68"/>
      <c r="B551" s="69">
        <v>308</v>
      </c>
      <c r="C551" s="70">
        <v>43187</v>
      </c>
      <c r="D551" s="311" t="s">
        <v>519</v>
      </c>
      <c r="E551" s="311"/>
      <c r="F551" s="71" t="s">
        <v>68</v>
      </c>
      <c r="G551" s="179">
        <v>0.53</v>
      </c>
    </row>
    <row customFormat="1" r="552" s="72" spans="1:7">
      <c r="A552" s="68"/>
      <c r="B552" s="69">
        <v>309</v>
      </c>
      <c r="C552" s="70">
        <v>43188</v>
      </c>
      <c r="D552" s="311" t="s">
        <v>520</v>
      </c>
      <c r="E552" s="311"/>
      <c r="F552" s="71" t="s">
        <v>68</v>
      </c>
      <c r="G552" s="179">
        <v>1.33</v>
      </c>
    </row>
    <row customFormat="1" r="553" s="72" spans="1:7">
      <c r="A553" s="67"/>
      <c r="B553" s="316" t="s">
        <v>521</v>
      </c>
      <c r="C553" s="316"/>
      <c r="D553" s="316"/>
      <c r="E553" s="316"/>
      <c r="F553" s="316"/>
      <c r="G553" s="316"/>
    </row>
    <row customFormat="1" r="554" s="72" spans="1:7">
      <c r="A554" s="67"/>
      <c r="B554" s="316" t="s">
        <v>522</v>
      </c>
      <c r="C554" s="316"/>
      <c r="D554" s="316"/>
      <c r="E554" s="316"/>
      <c r="F554" s="316"/>
      <c r="G554" s="316"/>
    </row>
    <row customFormat="1" r="555" s="72" spans="1:7">
      <c r="A555" s="67"/>
      <c r="B555" s="316" t="s">
        <v>523</v>
      </c>
      <c r="C555" s="316"/>
      <c r="D555" s="316"/>
      <c r="E555" s="316"/>
      <c r="F555" s="316"/>
      <c r="G555" s="316"/>
    </row>
    <row customFormat="1" r="556" s="72" spans="1:7">
      <c r="A556" s="67"/>
      <c r="B556" s="316" t="s">
        <v>1547</v>
      </c>
      <c r="C556" s="316"/>
      <c r="D556" s="316"/>
      <c r="E556" s="316"/>
      <c r="F556" s="316"/>
      <c r="G556" s="316"/>
    </row>
    <row customFormat="1" r="557" s="72" spans="1:7">
      <c r="A557" s="67"/>
      <c r="B557" s="421">
        <v>2776</v>
      </c>
      <c r="C557" s="421"/>
      <c r="D557" s="421"/>
      <c r="E557" s="421"/>
      <c r="F557" s="421"/>
      <c r="G557" s="421"/>
    </row>
    <row customFormat="1" r="558" s="72" spans="1:7">
      <c r="A558" s="68"/>
      <c r="B558" s="69">
        <v>310</v>
      </c>
      <c r="C558" s="70">
        <v>22852</v>
      </c>
      <c r="D558" s="311" t="s">
        <v>1486</v>
      </c>
      <c r="E558" s="311"/>
      <c r="F558" s="71" t="s">
        <v>68</v>
      </c>
      <c r="G558" s="179">
        <v>0.2</v>
      </c>
    </row>
    <row customFormat="1" r="559" s="72" spans="1:7">
      <c r="A559" s="68"/>
      <c r="B559" s="69">
        <v>311</v>
      </c>
      <c r="C559" s="70">
        <v>23546</v>
      </c>
      <c r="D559" s="311" t="s">
        <v>524</v>
      </c>
      <c r="E559" s="311"/>
      <c r="F559" s="71" t="s">
        <v>68</v>
      </c>
      <c r="G559" s="179">
        <v>0.43</v>
      </c>
    </row>
    <row customFormat="1" r="560" s="72" spans="1:7">
      <c r="A560" s="68"/>
      <c r="B560" s="69">
        <v>312</v>
      </c>
      <c r="C560" s="70">
        <v>82485</v>
      </c>
      <c r="D560" s="311" t="s">
        <v>525</v>
      </c>
      <c r="E560" s="311"/>
      <c r="F560" s="71" t="s">
        <v>68</v>
      </c>
      <c r="G560" s="179">
        <v>1.06</v>
      </c>
    </row>
    <row customFormat="1" r="561" s="72" spans="1:7">
      <c r="A561" s="67"/>
      <c r="B561" s="316" t="s">
        <v>526</v>
      </c>
      <c r="C561" s="316"/>
      <c r="D561" s="316"/>
      <c r="E561" s="316"/>
      <c r="F561" s="316"/>
      <c r="G561" s="316"/>
    </row>
    <row customFormat="1" r="562" s="72" spans="1:7">
      <c r="A562" s="67"/>
      <c r="B562" s="316" t="s">
        <v>527</v>
      </c>
      <c r="C562" s="316"/>
      <c r="D562" s="316"/>
      <c r="E562" s="316"/>
      <c r="F562" s="316"/>
      <c r="G562" s="316"/>
    </row>
    <row customFormat="1" r="563" s="72" spans="1:7">
      <c r="A563" s="67"/>
      <c r="B563" s="316" t="s">
        <v>528</v>
      </c>
      <c r="C563" s="316"/>
      <c r="D563" s="316"/>
      <c r="E563" s="316"/>
      <c r="F563" s="316"/>
      <c r="G563" s="316"/>
    </row>
    <row customFormat="1" r="564" s="72" spans="1:7">
      <c r="A564" s="67"/>
      <c r="B564" s="316" t="s">
        <v>1241</v>
      </c>
      <c r="C564" s="316"/>
      <c r="D564" s="316"/>
      <c r="E564" s="316"/>
      <c r="F564" s="316"/>
      <c r="G564" s="316"/>
    </row>
    <row customFormat="1" r="565" s="72" spans="1:7">
      <c r="A565" s="68"/>
      <c r="B565" s="69">
        <v>313</v>
      </c>
      <c r="C565" s="70">
        <v>45486</v>
      </c>
      <c r="D565" s="311" t="s">
        <v>1242</v>
      </c>
      <c r="E565" s="311"/>
      <c r="F565" s="71" t="s">
        <v>68</v>
      </c>
      <c r="G565" s="179">
        <v>0.34</v>
      </c>
    </row>
    <row customFormat="1" r="566" s="72" spans="1:7">
      <c r="A566" s="68"/>
      <c r="B566" s="69">
        <v>314</v>
      </c>
      <c r="C566" s="70">
        <v>45487</v>
      </c>
      <c r="D566" s="311" t="s">
        <v>1243</v>
      </c>
      <c r="E566" s="311"/>
      <c r="F566" s="71" t="s">
        <v>68</v>
      </c>
      <c r="G566" s="179">
        <v>0.53</v>
      </c>
    </row>
    <row customFormat="1" r="567" s="72" spans="1:7">
      <c r="A567" s="68"/>
      <c r="B567" s="69">
        <v>315</v>
      </c>
      <c r="C567" s="70">
        <v>45488</v>
      </c>
      <c r="D567" s="311" t="s">
        <v>1244</v>
      </c>
      <c r="E567" s="311"/>
      <c r="F567" s="71" t="s">
        <v>68</v>
      </c>
      <c r="G567" s="179">
        <v>1.33</v>
      </c>
    </row>
    <row customFormat="1" r="568" s="72" spans="1:7">
      <c r="A568" s="67"/>
      <c r="B568" s="316" t="s">
        <v>529</v>
      </c>
      <c r="C568" s="316"/>
      <c r="D568" s="316"/>
      <c r="E568" s="316"/>
      <c r="F568" s="316"/>
      <c r="G568" s="316"/>
    </row>
    <row customFormat="1" r="569" s="72" spans="1:7">
      <c r="A569" s="68"/>
      <c r="B569" s="69">
        <v>316</v>
      </c>
      <c r="C569" s="70">
        <v>43190</v>
      </c>
      <c r="D569" s="311" t="s">
        <v>530</v>
      </c>
      <c r="E569" s="311"/>
      <c r="F569" s="71" t="s">
        <v>68</v>
      </c>
      <c r="G569" s="179">
        <v>0.34</v>
      </c>
    </row>
    <row customFormat="1" r="570" s="72" spans="1:7">
      <c r="A570" s="68"/>
      <c r="B570" s="69">
        <v>317</v>
      </c>
      <c r="C570" s="70">
        <v>43191</v>
      </c>
      <c r="D570" s="311" t="s">
        <v>531</v>
      </c>
      <c r="E570" s="311"/>
      <c r="F570" s="71" t="s">
        <v>68</v>
      </c>
      <c r="G570" s="179">
        <v>0.53</v>
      </c>
    </row>
    <row customFormat="1" r="571" s="72" spans="1:7">
      <c r="A571" s="68"/>
      <c r="B571" s="69">
        <v>318</v>
      </c>
      <c r="C571" s="70">
        <v>43192</v>
      </c>
      <c r="D571" s="311" t="s">
        <v>532</v>
      </c>
      <c r="E571" s="311"/>
      <c r="F571" s="71" t="s">
        <v>68</v>
      </c>
      <c r="G571" s="179">
        <v>1.33</v>
      </c>
    </row>
    <row customFormat="1" r="572" s="72" spans="1:7">
      <c r="A572" s="67"/>
      <c r="B572" s="316" t="s">
        <v>533</v>
      </c>
      <c r="C572" s="316"/>
      <c r="D572" s="316"/>
      <c r="E572" s="316"/>
      <c r="F572" s="316"/>
      <c r="G572" s="316"/>
    </row>
    <row customFormat="1" r="573" s="72" spans="1:7">
      <c r="A573" s="68"/>
      <c r="B573" s="69">
        <v>319</v>
      </c>
      <c r="C573" s="70">
        <v>43194</v>
      </c>
      <c r="D573" s="311" t="s">
        <v>534</v>
      </c>
      <c r="E573" s="311"/>
      <c r="F573" s="71" t="s">
        <v>68</v>
      </c>
      <c r="G573" s="179">
        <v>0.34</v>
      </c>
    </row>
    <row customFormat="1" r="574" s="72" spans="1:7">
      <c r="A574" s="68"/>
      <c r="B574" s="69">
        <v>320</v>
      </c>
      <c r="C574" s="70">
        <v>43195</v>
      </c>
      <c r="D574" s="311" t="s">
        <v>535</v>
      </c>
      <c r="E574" s="311"/>
      <c r="F574" s="71" t="s">
        <v>68</v>
      </c>
      <c r="G574" s="179">
        <v>0.53</v>
      </c>
    </row>
    <row customFormat="1" r="575" s="72" spans="1:7">
      <c r="A575" s="68"/>
      <c r="B575" s="69">
        <v>321</v>
      </c>
      <c r="C575" s="70">
        <v>43196</v>
      </c>
      <c r="D575" s="311" t="s">
        <v>536</v>
      </c>
      <c r="E575" s="311"/>
      <c r="F575" s="71" t="s">
        <v>68</v>
      </c>
      <c r="G575" s="179">
        <v>1.33</v>
      </c>
    </row>
    <row customFormat="1" r="576" s="72" spans="1:7">
      <c r="A576" s="67"/>
      <c r="B576" s="316" t="s">
        <v>537</v>
      </c>
      <c r="C576" s="316"/>
      <c r="D576" s="316"/>
      <c r="E576" s="316"/>
      <c r="F576" s="316"/>
      <c r="G576" s="316"/>
    </row>
    <row customFormat="1" r="577" s="72" spans="1:7">
      <c r="A577" s="67"/>
      <c r="B577" s="316" t="s">
        <v>538</v>
      </c>
      <c r="C577" s="316"/>
      <c r="D577" s="316"/>
      <c r="E577" s="316"/>
      <c r="F577" s="316"/>
      <c r="G577" s="316"/>
    </row>
    <row customFormat="1" r="578" s="72" spans="1:7">
      <c r="A578" s="67"/>
      <c r="B578" s="316" t="s">
        <v>539</v>
      </c>
      <c r="C578" s="316"/>
      <c r="D578" s="316"/>
      <c r="E578" s="316"/>
      <c r="F578" s="316"/>
      <c r="G578" s="316"/>
    </row>
    <row customFormat="1" r="579" s="72" spans="1:7">
      <c r="A579" s="68"/>
      <c r="B579" s="69">
        <v>322</v>
      </c>
      <c r="C579" s="70">
        <v>43197</v>
      </c>
      <c r="D579" s="311" t="s">
        <v>540</v>
      </c>
      <c r="E579" s="311"/>
      <c r="F579" s="71" t="s">
        <v>68</v>
      </c>
      <c r="G579" s="179">
        <v>0.34</v>
      </c>
    </row>
    <row customFormat="1" r="580" s="72" spans="1:7">
      <c r="A580" s="68"/>
      <c r="B580" s="69">
        <v>323</v>
      </c>
      <c r="C580" s="70">
        <v>31668</v>
      </c>
      <c r="D580" s="311" t="s">
        <v>541</v>
      </c>
      <c r="E580" s="311"/>
      <c r="F580" s="71" t="s">
        <v>68</v>
      </c>
      <c r="G580" s="179">
        <v>0.53</v>
      </c>
    </row>
    <row customFormat="1" r="581" s="72" spans="1:7">
      <c r="A581" s="68"/>
      <c r="B581" s="69">
        <v>324</v>
      </c>
      <c r="C581" s="70">
        <v>43198</v>
      </c>
      <c r="D581" s="311" t="s">
        <v>542</v>
      </c>
      <c r="E581" s="311"/>
      <c r="F581" s="71" t="s">
        <v>68</v>
      </c>
      <c r="G581" s="179">
        <v>1.33</v>
      </c>
    </row>
    <row customFormat="1" r="582" s="72" spans="1:7">
      <c r="A582" s="67"/>
      <c r="B582" s="316" t="s">
        <v>1245</v>
      </c>
      <c r="C582" s="316"/>
      <c r="D582" s="316"/>
      <c r="E582" s="316"/>
      <c r="F582" s="316"/>
      <c r="G582" s="316"/>
    </row>
    <row customFormat="1" ht="15.75" r="583" s="72" spans="1:7">
      <c r="A583" s="66"/>
      <c r="B583" s="189" t="s">
        <v>106</v>
      </c>
      <c r="C583" s="189" t="s">
        <v>0</v>
      </c>
      <c r="D583" s="327" t="s">
        <v>108</v>
      </c>
      <c r="E583" s="327"/>
      <c r="F583" s="327" t="s">
        <v>97</v>
      </c>
      <c r="G583" s="327"/>
    </row>
    <row customFormat="1" r="584" s="72" spans="1:7">
      <c r="A584" s="68"/>
      <c r="B584" s="69">
        <v>325</v>
      </c>
      <c r="C584" s="70">
        <v>45830</v>
      </c>
      <c r="D584" s="311" t="s">
        <v>1246</v>
      </c>
      <c r="E584" s="311"/>
      <c r="F584" s="71" t="s">
        <v>68</v>
      </c>
      <c r="G584" s="179">
        <v>0.34</v>
      </c>
    </row>
    <row customFormat="1" r="585" s="72" spans="1:7">
      <c r="A585" s="68"/>
      <c r="B585" s="69">
        <v>326</v>
      </c>
      <c r="C585" s="70">
        <v>45831</v>
      </c>
      <c r="D585" s="311" t="s">
        <v>1247</v>
      </c>
      <c r="E585" s="311"/>
      <c r="F585" s="71" t="s">
        <v>68</v>
      </c>
      <c r="G585" s="179">
        <v>0.53</v>
      </c>
    </row>
    <row customFormat="1" r="586" s="72" spans="1:7">
      <c r="A586" s="68"/>
      <c r="B586" s="69">
        <v>327</v>
      </c>
      <c r="C586" s="70">
        <v>45832</v>
      </c>
      <c r="D586" s="311" t="s">
        <v>1248</v>
      </c>
      <c r="E586" s="311"/>
      <c r="F586" s="71" t="s">
        <v>68</v>
      </c>
      <c r="G586" s="179">
        <v>1.33</v>
      </c>
    </row>
    <row customFormat="1" r="587" s="72" spans="1:7">
      <c r="A587" s="67"/>
      <c r="B587" s="316" t="s">
        <v>543</v>
      </c>
      <c r="C587" s="316"/>
      <c r="D587" s="316"/>
      <c r="E587" s="316"/>
      <c r="F587" s="316"/>
      <c r="G587" s="316"/>
    </row>
    <row customFormat="1" r="588" s="72" spans="1:7">
      <c r="A588" s="68"/>
      <c r="B588" s="69">
        <v>328</v>
      </c>
      <c r="C588" s="70">
        <v>36386</v>
      </c>
      <c r="D588" s="311" t="s">
        <v>544</v>
      </c>
      <c r="E588" s="311"/>
      <c r="F588" s="71" t="s">
        <v>68</v>
      </c>
      <c r="G588" s="179">
        <v>0.43</v>
      </c>
    </row>
    <row customFormat="1" r="589" s="72" spans="1:7">
      <c r="A589" s="67"/>
      <c r="B589" s="316" t="s">
        <v>545</v>
      </c>
      <c r="C589" s="316"/>
      <c r="D589" s="316"/>
      <c r="E589" s="316"/>
      <c r="F589" s="316"/>
      <c r="G589" s="316"/>
    </row>
    <row customFormat="1" r="590" s="72" spans="1:7">
      <c r="A590" s="68"/>
      <c r="B590" s="69">
        <v>329</v>
      </c>
      <c r="C590" s="70">
        <v>36142</v>
      </c>
      <c r="D590" s="311" t="s">
        <v>1249</v>
      </c>
      <c r="E590" s="311"/>
      <c r="F590" s="71" t="s">
        <v>68</v>
      </c>
      <c r="G590" s="179">
        <v>0.34</v>
      </c>
    </row>
    <row customFormat="1" r="591" s="72" spans="1:7">
      <c r="A591" s="68"/>
      <c r="B591" s="69">
        <v>330</v>
      </c>
      <c r="C591" s="70">
        <v>36143</v>
      </c>
      <c r="D591" s="311" t="s">
        <v>1250</v>
      </c>
      <c r="E591" s="311"/>
      <c r="F591" s="71" t="s">
        <v>68</v>
      </c>
      <c r="G591" s="179">
        <v>0.53</v>
      </c>
    </row>
    <row customFormat="1" r="592" s="72" spans="1:7">
      <c r="A592" s="68"/>
      <c r="B592" s="69">
        <v>331</v>
      </c>
      <c r="C592" s="70">
        <v>38831</v>
      </c>
      <c r="D592" s="311" t="s">
        <v>1251</v>
      </c>
      <c r="E592" s="311"/>
      <c r="F592" s="71" t="s">
        <v>68</v>
      </c>
      <c r="G592" s="179">
        <v>1.33</v>
      </c>
    </row>
    <row customFormat="1" r="593" s="72" spans="1:7">
      <c r="A593" s="67"/>
      <c r="B593" s="316" t="s">
        <v>546</v>
      </c>
      <c r="C593" s="316"/>
      <c r="D593" s="316"/>
      <c r="E593" s="316"/>
      <c r="F593" s="316"/>
      <c r="G593" s="316"/>
    </row>
    <row customFormat="1" r="594" s="72" spans="1:7">
      <c r="A594" s="67"/>
      <c r="B594" s="316" t="s">
        <v>547</v>
      </c>
      <c r="C594" s="316"/>
      <c r="D594" s="316"/>
      <c r="E594" s="316"/>
      <c r="F594" s="316"/>
      <c r="G594" s="316"/>
    </row>
    <row customFormat="1" r="595" s="72" spans="1:7">
      <c r="A595" s="67"/>
      <c r="B595" s="316" t="s">
        <v>548</v>
      </c>
      <c r="C595" s="316"/>
      <c r="D595" s="316"/>
      <c r="E595" s="316"/>
      <c r="F595" s="316"/>
      <c r="G595" s="316"/>
    </row>
    <row customFormat="1" r="596" s="72" spans="1:7">
      <c r="A596" s="68"/>
      <c r="B596" s="69">
        <v>332</v>
      </c>
      <c r="C596" s="70">
        <v>34505</v>
      </c>
      <c r="D596" s="311" t="s">
        <v>549</v>
      </c>
      <c r="E596" s="311"/>
      <c r="F596" s="71" t="s">
        <v>68</v>
      </c>
      <c r="G596" s="179">
        <v>0.25</v>
      </c>
    </row>
    <row customFormat="1" r="597" s="72" spans="1:7">
      <c r="A597" s="68"/>
      <c r="B597" s="69">
        <v>333</v>
      </c>
      <c r="C597" s="70">
        <v>34506</v>
      </c>
      <c r="D597" s="311" t="s">
        <v>550</v>
      </c>
      <c r="E597" s="311"/>
      <c r="F597" s="71" t="s">
        <v>68</v>
      </c>
      <c r="G597" s="179">
        <v>0.53</v>
      </c>
    </row>
    <row customFormat="1" r="598" s="72" spans="1:7">
      <c r="A598" s="68"/>
      <c r="B598" s="69">
        <v>334</v>
      </c>
      <c r="C598" s="70">
        <v>34515</v>
      </c>
      <c r="D598" s="311" t="s">
        <v>551</v>
      </c>
      <c r="E598" s="311"/>
      <c r="F598" s="71" t="s">
        <v>68</v>
      </c>
      <c r="G598" s="179">
        <v>1.33</v>
      </c>
    </row>
    <row customFormat="1" r="599" s="72" spans="1:7">
      <c r="A599" s="67"/>
      <c r="B599" s="316" t="s">
        <v>552</v>
      </c>
      <c r="C599" s="316"/>
      <c r="D599" s="316"/>
      <c r="E599" s="316"/>
      <c r="F599" s="316"/>
      <c r="G599" s="316"/>
    </row>
    <row customFormat="1" r="600" s="72" spans="1:7">
      <c r="A600" s="68"/>
      <c r="B600" s="69">
        <v>335</v>
      </c>
      <c r="C600" s="70">
        <v>36427</v>
      </c>
      <c r="D600" s="311" t="s">
        <v>553</v>
      </c>
      <c r="E600" s="311"/>
      <c r="F600" s="71" t="s">
        <v>68</v>
      </c>
      <c r="G600" s="179">
        <v>0.25</v>
      </c>
    </row>
    <row customFormat="1" r="601" s="72" spans="1:7">
      <c r="A601" s="68"/>
      <c r="B601" s="69">
        <v>336</v>
      </c>
      <c r="C601" s="70">
        <v>35626</v>
      </c>
      <c r="D601" s="311" t="s">
        <v>554</v>
      </c>
      <c r="E601" s="311"/>
      <c r="F601" s="71" t="s">
        <v>68</v>
      </c>
      <c r="G601" s="179">
        <v>0.53</v>
      </c>
    </row>
    <row customFormat="1" r="602" s="72" spans="1:7">
      <c r="A602" s="68"/>
      <c r="B602" s="69">
        <v>337</v>
      </c>
      <c r="C602" s="70">
        <v>37026</v>
      </c>
      <c r="D602" s="311" t="s">
        <v>555</v>
      </c>
      <c r="E602" s="311"/>
      <c r="F602" s="71" t="s">
        <v>68</v>
      </c>
      <c r="G602" s="179">
        <v>1.33</v>
      </c>
    </row>
    <row customFormat="1" r="603" s="72" spans="1:7">
      <c r="A603" s="67"/>
      <c r="B603" s="316" t="s">
        <v>556</v>
      </c>
      <c r="C603" s="316"/>
      <c r="D603" s="316"/>
      <c r="E603" s="316"/>
      <c r="F603" s="316"/>
      <c r="G603" s="316"/>
    </row>
    <row customFormat="1" r="604" s="72" spans="1:7">
      <c r="A604" s="68"/>
      <c r="B604" s="69">
        <v>338</v>
      </c>
      <c r="C604" s="70">
        <v>37612</v>
      </c>
      <c r="D604" s="311" t="s">
        <v>557</v>
      </c>
      <c r="E604" s="311"/>
      <c r="F604" s="71" t="s">
        <v>68</v>
      </c>
      <c r="G604" s="179">
        <v>0.25</v>
      </c>
    </row>
    <row customFormat="1" r="605" s="72" spans="1:7">
      <c r="A605" s="68"/>
      <c r="B605" s="69">
        <v>339</v>
      </c>
      <c r="C605" s="70">
        <v>36688</v>
      </c>
      <c r="D605" s="311" t="s">
        <v>558</v>
      </c>
      <c r="E605" s="311"/>
      <c r="F605" s="71" t="s">
        <v>68</v>
      </c>
      <c r="G605" s="179">
        <v>0.53</v>
      </c>
    </row>
    <row customFormat="1" r="606" s="72" spans="1:7">
      <c r="A606" s="68"/>
      <c r="B606" s="69">
        <v>340</v>
      </c>
      <c r="C606" s="70">
        <v>37613</v>
      </c>
      <c r="D606" s="311" t="s">
        <v>559</v>
      </c>
      <c r="E606" s="311"/>
      <c r="F606" s="71" t="s">
        <v>68</v>
      </c>
      <c r="G606" s="179">
        <v>1.33</v>
      </c>
    </row>
    <row customFormat="1" r="607" s="72" spans="1:7">
      <c r="A607" s="67"/>
      <c r="B607" s="316" t="s">
        <v>560</v>
      </c>
      <c r="C607" s="316"/>
      <c r="D607" s="316"/>
      <c r="E607" s="316"/>
      <c r="F607" s="316"/>
      <c r="G607" s="316"/>
    </row>
    <row customFormat="1" r="608" s="72" spans="1:7">
      <c r="A608" s="67"/>
      <c r="B608" s="316" t="s">
        <v>561</v>
      </c>
      <c r="C608" s="316"/>
      <c r="D608" s="316"/>
      <c r="E608" s="316"/>
      <c r="F608" s="316"/>
      <c r="G608" s="316"/>
    </row>
    <row customFormat="1" r="609" s="72" spans="1:7">
      <c r="A609" s="67"/>
      <c r="B609" s="316" t="s">
        <v>562</v>
      </c>
      <c r="C609" s="316"/>
      <c r="D609" s="316"/>
      <c r="E609" s="316"/>
      <c r="F609" s="316"/>
      <c r="G609" s="316"/>
    </row>
    <row customFormat="1" r="610" s="72" spans="1:7">
      <c r="A610" s="67"/>
      <c r="B610" s="316" t="s">
        <v>563</v>
      </c>
      <c r="C610" s="316"/>
      <c r="D610" s="316"/>
      <c r="E610" s="316"/>
      <c r="F610" s="316"/>
      <c r="G610" s="316"/>
    </row>
    <row customFormat="1" r="611" s="72" spans="1:7">
      <c r="A611" s="67"/>
      <c r="B611" s="316" t="s">
        <v>564</v>
      </c>
      <c r="C611" s="316"/>
      <c r="D611" s="316"/>
      <c r="E611" s="316"/>
      <c r="F611" s="316"/>
      <c r="G611" s="316"/>
    </row>
    <row customFormat="1" r="612" s="72" spans="1:7">
      <c r="A612" s="67"/>
      <c r="B612" s="316" t="s">
        <v>565</v>
      </c>
      <c r="C612" s="316"/>
      <c r="D612" s="316"/>
      <c r="E612" s="316"/>
      <c r="F612" s="316"/>
      <c r="G612" s="316"/>
    </row>
    <row customFormat="1" r="613" s="72" spans="1:7">
      <c r="A613" s="67"/>
      <c r="B613" s="316" t="s">
        <v>566</v>
      </c>
      <c r="C613" s="316"/>
      <c r="D613" s="316"/>
      <c r="E613" s="316"/>
      <c r="F613" s="316"/>
      <c r="G613" s="316"/>
    </row>
    <row customFormat="1" r="614" s="72" spans="1:7">
      <c r="A614" s="68"/>
      <c r="B614" s="69">
        <v>341</v>
      </c>
      <c r="C614" s="70">
        <v>35699</v>
      </c>
      <c r="D614" s="311" t="s">
        <v>1252</v>
      </c>
      <c r="E614" s="311"/>
      <c r="F614" s="71" t="s">
        <v>68</v>
      </c>
      <c r="G614" s="179">
        <v>0.34</v>
      </c>
    </row>
    <row customFormat="1" r="615" s="72" spans="1:7">
      <c r="A615" s="68"/>
      <c r="B615" s="69">
        <v>342</v>
      </c>
      <c r="C615" s="70">
        <v>35681</v>
      </c>
      <c r="D615" s="311" t="s">
        <v>1253</v>
      </c>
      <c r="E615" s="311"/>
      <c r="F615" s="71" t="s">
        <v>68</v>
      </c>
      <c r="G615" s="179">
        <v>0.53</v>
      </c>
    </row>
    <row customFormat="1" r="616" s="72" spans="1:7">
      <c r="A616" s="68"/>
      <c r="B616" s="69">
        <v>343</v>
      </c>
      <c r="C616" s="70">
        <v>38836</v>
      </c>
      <c r="D616" s="311" t="s">
        <v>1254</v>
      </c>
      <c r="E616" s="311"/>
      <c r="F616" s="71" t="s">
        <v>68</v>
      </c>
      <c r="G616" s="179">
        <v>1.33</v>
      </c>
    </row>
    <row customFormat="1" r="617" s="72" spans="1:7">
      <c r="A617" s="67"/>
      <c r="B617" s="316" t="s">
        <v>567</v>
      </c>
      <c r="C617" s="316"/>
      <c r="D617" s="316"/>
      <c r="E617" s="316"/>
      <c r="F617" s="316"/>
      <c r="G617" s="316"/>
    </row>
    <row customFormat="1" r="618" s="72" spans="1:7">
      <c r="A618" s="67"/>
      <c r="B618" s="316" t="s">
        <v>568</v>
      </c>
      <c r="C618" s="316"/>
      <c r="D618" s="316"/>
      <c r="E618" s="316"/>
      <c r="F618" s="316"/>
      <c r="G618" s="316"/>
    </row>
    <row customFormat="1" r="619" s="72" spans="1:7">
      <c r="A619" s="68"/>
      <c r="B619" s="69">
        <v>344</v>
      </c>
      <c r="C619" s="70">
        <v>45598</v>
      </c>
      <c r="D619" s="311" t="s">
        <v>1255</v>
      </c>
      <c r="E619" s="311"/>
      <c r="F619" s="71" t="s">
        <v>68</v>
      </c>
      <c r="G619" s="179">
        <v>0.34</v>
      </c>
    </row>
    <row customFormat="1" r="620" s="72" spans="1:7">
      <c r="A620" s="68"/>
      <c r="B620" s="69">
        <v>345</v>
      </c>
      <c r="C620" s="70">
        <v>33883</v>
      </c>
      <c r="D620" s="311" t="s">
        <v>1256</v>
      </c>
      <c r="E620" s="311"/>
      <c r="F620" s="71" t="s">
        <v>68</v>
      </c>
      <c r="G620" s="179">
        <v>0.53</v>
      </c>
    </row>
    <row customFormat="1" r="621" s="72" spans="1:7">
      <c r="A621" s="68"/>
      <c r="B621" s="69">
        <v>346</v>
      </c>
      <c r="C621" s="70">
        <v>33733</v>
      </c>
      <c r="D621" s="311" t="s">
        <v>1257</v>
      </c>
      <c r="E621" s="311"/>
      <c r="F621" s="71" t="s">
        <v>68</v>
      </c>
      <c r="G621" s="179">
        <v>1.33</v>
      </c>
    </row>
    <row customFormat="1" r="622" s="72" spans="1:7">
      <c r="A622" s="67"/>
      <c r="B622" s="316" t="s">
        <v>569</v>
      </c>
      <c r="C622" s="316"/>
      <c r="D622" s="316"/>
      <c r="E622" s="316"/>
      <c r="F622" s="316"/>
      <c r="G622" s="316"/>
    </row>
    <row customFormat="1" r="623" s="72" spans="1:7">
      <c r="A623" s="68"/>
      <c r="B623" s="69">
        <v>347</v>
      </c>
      <c r="C623" s="70">
        <v>31200</v>
      </c>
      <c r="D623" s="311" t="s">
        <v>570</v>
      </c>
      <c r="E623" s="311"/>
      <c r="F623" s="71" t="s">
        <v>68</v>
      </c>
      <c r="G623" s="179">
        <v>0.25</v>
      </c>
    </row>
    <row customFormat="1" r="624" s="72" spans="1:7">
      <c r="A624" s="68"/>
      <c r="B624" s="69">
        <v>348</v>
      </c>
      <c r="C624" s="70">
        <v>31571</v>
      </c>
      <c r="D624" s="311" t="s">
        <v>571</v>
      </c>
      <c r="E624" s="311"/>
      <c r="F624" s="71" t="s">
        <v>68</v>
      </c>
      <c r="G624" s="179">
        <v>0.53</v>
      </c>
    </row>
    <row customFormat="1" r="625" s="72" spans="1:7">
      <c r="A625" s="68"/>
      <c r="B625" s="69">
        <v>349</v>
      </c>
      <c r="C625" s="70">
        <v>33747</v>
      </c>
      <c r="D625" s="311" t="s">
        <v>572</v>
      </c>
      <c r="E625" s="311"/>
      <c r="F625" s="71" t="s">
        <v>68</v>
      </c>
      <c r="G625" s="179">
        <v>1.33</v>
      </c>
    </row>
    <row customFormat="1" r="626" s="72" spans="1:7">
      <c r="A626" s="67"/>
      <c r="B626" s="316" t="s">
        <v>573</v>
      </c>
      <c r="C626" s="316"/>
      <c r="D626" s="316"/>
      <c r="E626" s="316"/>
      <c r="F626" s="316"/>
      <c r="G626" s="316"/>
    </row>
    <row customFormat="1" r="627" s="72" spans="1:7">
      <c r="A627" s="67"/>
      <c r="B627" s="316" t="s">
        <v>574</v>
      </c>
      <c r="C627" s="316"/>
      <c r="D627" s="316"/>
      <c r="E627" s="316"/>
      <c r="F627" s="316"/>
      <c r="G627" s="316"/>
    </row>
    <row customFormat="1" r="628" s="72" spans="1:7">
      <c r="A628" s="67"/>
      <c r="B628" s="316" t="s">
        <v>575</v>
      </c>
      <c r="C628" s="316"/>
      <c r="D628" s="316"/>
      <c r="E628" s="316"/>
      <c r="F628" s="316"/>
      <c r="G628" s="316"/>
    </row>
    <row customFormat="1" r="629" s="72" spans="1:7">
      <c r="A629" s="68"/>
      <c r="B629" s="69">
        <v>350</v>
      </c>
      <c r="C629" s="70">
        <v>43120</v>
      </c>
      <c r="D629" s="311" t="s">
        <v>576</v>
      </c>
      <c r="E629" s="311"/>
      <c r="F629" s="71" t="s">
        <v>68</v>
      </c>
      <c r="G629" s="179">
        <v>0.34</v>
      </c>
    </row>
    <row customFormat="1" r="630" s="72" spans="1:7">
      <c r="A630" s="68"/>
      <c r="B630" s="69">
        <v>351</v>
      </c>
      <c r="C630" s="70">
        <v>34337</v>
      </c>
      <c r="D630" s="311" t="s">
        <v>577</v>
      </c>
      <c r="E630" s="311"/>
      <c r="F630" s="71" t="s">
        <v>68</v>
      </c>
      <c r="G630" s="179">
        <v>0.53</v>
      </c>
    </row>
    <row customFormat="1" r="631" s="72" spans="1:7">
      <c r="A631" s="68"/>
      <c r="B631" s="69">
        <v>352</v>
      </c>
      <c r="C631" s="70">
        <v>38693</v>
      </c>
      <c r="D631" s="311" t="s">
        <v>578</v>
      </c>
      <c r="E631" s="311"/>
      <c r="F631" s="71" t="s">
        <v>68</v>
      </c>
      <c r="G631" s="179">
        <v>1.33</v>
      </c>
    </row>
    <row customFormat="1" r="632" s="72" spans="1:7">
      <c r="A632" s="67"/>
      <c r="B632" s="316" t="s">
        <v>579</v>
      </c>
      <c r="C632" s="316"/>
      <c r="D632" s="316"/>
      <c r="E632" s="316"/>
      <c r="F632" s="316"/>
      <c r="G632" s="316"/>
    </row>
    <row customFormat="1" r="633" s="72" spans="1:7">
      <c r="A633" s="67"/>
      <c r="B633" s="316" t="s">
        <v>1487</v>
      </c>
      <c r="C633" s="316"/>
      <c r="D633" s="316"/>
      <c r="E633" s="316"/>
      <c r="F633" s="316"/>
      <c r="G633" s="316"/>
    </row>
    <row customFormat="1" r="634" s="72" spans="1:7">
      <c r="A634" s="67"/>
      <c r="B634" s="316" t="s">
        <v>580</v>
      </c>
      <c r="C634" s="316"/>
      <c r="D634" s="316"/>
      <c r="E634" s="316"/>
      <c r="F634" s="316"/>
      <c r="G634" s="316"/>
    </row>
    <row customFormat="1" r="635" s="72" spans="1:7">
      <c r="A635" s="68"/>
      <c r="B635" s="69">
        <v>353</v>
      </c>
      <c r="C635" s="70">
        <v>28796</v>
      </c>
      <c r="D635" s="311" t="s">
        <v>581</v>
      </c>
      <c r="E635" s="311"/>
      <c r="F635" s="71" t="s">
        <v>68</v>
      </c>
      <c r="G635" s="179">
        <v>0.25</v>
      </c>
    </row>
    <row customFormat="1" r="636" s="72" spans="1:7">
      <c r="A636" s="68"/>
      <c r="B636" s="69">
        <v>354</v>
      </c>
      <c r="C636" s="70">
        <v>29412</v>
      </c>
      <c r="D636" s="311" t="s">
        <v>582</v>
      </c>
      <c r="E636" s="311"/>
      <c r="F636" s="71" t="s">
        <v>68</v>
      </c>
      <c r="G636" s="179">
        <v>0.53</v>
      </c>
    </row>
    <row customFormat="1" r="637" s="72" spans="1:7">
      <c r="A637" s="68"/>
      <c r="B637" s="69">
        <v>355</v>
      </c>
      <c r="C637" s="70">
        <v>29413</v>
      </c>
      <c r="D637" s="311" t="s">
        <v>583</v>
      </c>
      <c r="E637" s="311"/>
      <c r="F637" s="71" t="s">
        <v>68</v>
      </c>
      <c r="G637" s="179">
        <v>1.33</v>
      </c>
    </row>
    <row customFormat="1" r="638" s="72" spans="1:7">
      <c r="A638" s="67"/>
      <c r="B638" s="316" t="s">
        <v>584</v>
      </c>
      <c r="C638" s="316"/>
      <c r="D638" s="316"/>
      <c r="E638" s="316"/>
      <c r="F638" s="316"/>
      <c r="G638" s="316"/>
    </row>
    <row customFormat="1" r="639" s="72" spans="1:7">
      <c r="A639" s="67"/>
      <c r="B639" s="316" t="s">
        <v>1488</v>
      </c>
      <c r="C639" s="316"/>
      <c r="D639" s="316"/>
      <c r="E639" s="316"/>
      <c r="F639" s="316"/>
      <c r="G639" s="316"/>
    </row>
    <row customFormat="1" r="640" s="72" spans="1:7">
      <c r="A640" s="67"/>
      <c r="B640" s="316" t="s">
        <v>1258</v>
      </c>
      <c r="C640" s="316"/>
      <c r="D640" s="316"/>
      <c r="E640" s="316"/>
      <c r="F640" s="316"/>
      <c r="G640" s="316"/>
    </row>
    <row customFormat="1" r="641" s="72" spans="1:7">
      <c r="A641" s="67"/>
      <c r="B641" s="316" t="s">
        <v>585</v>
      </c>
      <c r="C641" s="316"/>
      <c r="D641" s="316"/>
      <c r="E641" s="316"/>
      <c r="F641" s="316"/>
      <c r="G641" s="316"/>
    </row>
    <row customFormat="1" r="642" s="72" spans="1:7">
      <c r="A642" s="67"/>
      <c r="B642" s="328">
        <v>3000</v>
      </c>
      <c r="C642" s="328"/>
      <c r="D642" s="328"/>
      <c r="E642" s="328"/>
      <c r="F642" s="328"/>
      <c r="G642" s="328"/>
    </row>
    <row customFormat="1" r="643" s="72" spans="1:7">
      <c r="A643" s="68"/>
      <c r="B643" s="69">
        <v>356</v>
      </c>
      <c r="C643" s="70">
        <v>16196</v>
      </c>
      <c r="D643" s="311" t="s">
        <v>586</v>
      </c>
      <c r="E643" s="311"/>
      <c r="F643" s="71" t="s">
        <v>68</v>
      </c>
      <c r="G643" s="179">
        <v>0.86</v>
      </c>
    </row>
    <row customFormat="1" r="644" s="72" spans="1:7">
      <c r="A644" s="67"/>
      <c r="B644" s="316" t="s">
        <v>1548</v>
      </c>
      <c r="C644" s="316"/>
      <c r="D644" s="316"/>
      <c r="E644" s="316"/>
      <c r="F644" s="316"/>
      <c r="G644" s="316"/>
    </row>
    <row customFormat="1" r="645" s="72" spans="1:7">
      <c r="A645" s="68"/>
      <c r="B645" s="69">
        <v>357</v>
      </c>
      <c r="C645" s="70">
        <v>53151</v>
      </c>
      <c r="D645" s="311" t="s">
        <v>1549</v>
      </c>
      <c r="E645" s="311"/>
      <c r="F645" s="71" t="s">
        <v>68</v>
      </c>
      <c r="G645" s="179">
        <v>0.34</v>
      </c>
    </row>
    <row customFormat="1" r="646" s="72" spans="1:7">
      <c r="A646" s="68"/>
      <c r="B646" s="69">
        <v>358</v>
      </c>
      <c r="C646" s="70">
        <v>53152</v>
      </c>
      <c r="D646" s="311" t="s">
        <v>1550</v>
      </c>
      <c r="E646" s="311"/>
      <c r="F646" s="71" t="s">
        <v>68</v>
      </c>
      <c r="G646" s="179">
        <v>0.53</v>
      </c>
    </row>
    <row customFormat="1" r="647" s="72" spans="1:7">
      <c r="A647" s="68"/>
      <c r="B647" s="69">
        <v>359</v>
      </c>
      <c r="C647" s="70">
        <v>53153</v>
      </c>
      <c r="D647" s="311" t="s">
        <v>1551</v>
      </c>
      <c r="E647" s="311"/>
      <c r="F647" s="71" t="s">
        <v>68</v>
      </c>
      <c r="G647" s="179">
        <v>1.33</v>
      </c>
    </row>
    <row customFormat="1" r="648" s="72" spans="1:7">
      <c r="A648" s="67"/>
      <c r="B648" s="316" t="s">
        <v>587</v>
      </c>
      <c r="C648" s="316"/>
      <c r="D648" s="316"/>
      <c r="E648" s="316"/>
      <c r="F648" s="316"/>
      <c r="G648" s="316"/>
    </row>
    <row customFormat="1" r="649" s="72" spans="1:7">
      <c r="A649" s="68"/>
      <c r="B649" s="69">
        <v>360</v>
      </c>
      <c r="C649" s="70">
        <v>34052</v>
      </c>
      <c r="D649" s="311" t="s">
        <v>588</v>
      </c>
      <c r="E649" s="311"/>
      <c r="F649" s="71" t="s">
        <v>68</v>
      </c>
      <c r="G649" s="179">
        <v>0.25</v>
      </c>
    </row>
    <row customFormat="1" r="650" s="72" spans="1:7">
      <c r="A650" s="68"/>
      <c r="B650" s="69">
        <v>361</v>
      </c>
      <c r="C650" s="70">
        <v>34405</v>
      </c>
      <c r="D650" s="311" t="s">
        <v>589</v>
      </c>
      <c r="E650" s="311"/>
      <c r="F650" s="71" t="s">
        <v>68</v>
      </c>
      <c r="G650" s="179">
        <v>0.53</v>
      </c>
    </row>
    <row customFormat="1" r="651" s="72" spans="1:7">
      <c r="A651" s="68"/>
      <c r="B651" s="69">
        <v>362</v>
      </c>
      <c r="C651" s="70">
        <v>34511</v>
      </c>
      <c r="D651" s="311" t="s">
        <v>1552</v>
      </c>
      <c r="E651" s="311"/>
      <c r="F651" s="71" t="s">
        <v>68</v>
      </c>
      <c r="G651" s="179">
        <v>1.33</v>
      </c>
    </row>
    <row customFormat="1" r="652" s="72" spans="1:7">
      <c r="A652" s="67"/>
      <c r="B652" s="330">
        <v>3008</v>
      </c>
      <c r="C652" s="330"/>
      <c r="D652" s="330"/>
      <c r="E652" s="330"/>
      <c r="F652" s="330"/>
      <c r="G652" s="330"/>
    </row>
    <row customFormat="1" r="653" s="72" spans="1:7">
      <c r="A653" s="67"/>
      <c r="B653" s="316" t="s">
        <v>590</v>
      </c>
      <c r="C653" s="316"/>
      <c r="D653" s="316"/>
      <c r="E653" s="316"/>
      <c r="F653" s="316"/>
      <c r="G653" s="316"/>
    </row>
    <row customFormat="1" r="654" s="72" spans="1:7">
      <c r="A654" s="68"/>
      <c r="B654" s="69">
        <v>363</v>
      </c>
      <c r="C654" s="70">
        <v>34847</v>
      </c>
      <c r="D654" s="311" t="s">
        <v>591</v>
      </c>
      <c r="E654" s="311"/>
      <c r="F654" s="71" t="s">
        <v>68</v>
      </c>
      <c r="G654" s="179">
        <v>0.34</v>
      </c>
    </row>
    <row customFormat="1" r="655" s="72" spans="1:7">
      <c r="A655" s="68"/>
      <c r="B655" s="69">
        <v>364</v>
      </c>
      <c r="C655" s="70">
        <v>36181</v>
      </c>
      <c r="D655" s="311" t="s">
        <v>592</v>
      </c>
      <c r="E655" s="311"/>
      <c r="F655" s="71" t="s">
        <v>68</v>
      </c>
      <c r="G655" s="179">
        <v>0.53</v>
      </c>
    </row>
    <row customFormat="1" r="656" s="72" spans="1:7">
      <c r="A656" s="68"/>
      <c r="B656" s="69">
        <v>365</v>
      </c>
      <c r="C656" s="70">
        <v>36182</v>
      </c>
      <c r="D656" s="311" t="s">
        <v>593</v>
      </c>
      <c r="E656" s="311"/>
      <c r="F656" s="71" t="s">
        <v>68</v>
      </c>
      <c r="G656" s="179">
        <v>1.33</v>
      </c>
    </row>
    <row customFormat="1" r="657" s="72" spans="1:7">
      <c r="A657" s="67"/>
      <c r="B657" s="316" t="s">
        <v>594</v>
      </c>
      <c r="C657" s="316"/>
      <c r="D657" s="316"/>
      <c r="E657" s="316"/>
      <c r="F657" s="316"/>
      <c r="G657" s="316"/>
    </row>
    <row customFormat="1" r="658" s="72" spans="1:7">
      <c r="A658" s="67"/>
      <c r="B658" s="329">
        <v>3020</v>
      </c>
      <c r="C658" s="329"/>
      <c r="D658" s="329"/>
      <c r="E658" s="329"/>
      <c r="F658" s="329"/>
      <c r="G658" s="329"/>
    </row>
    <row customFormat="1" r="659" s="72" spans="1:7">
      <c r="A659" s="67"/>
      <c r="B659" s="316" t="s">
        <v>595</v>
      </c>
      <c r="C659" s="316"/>
      <c r="D659" s="316"/>
      <c r="E659" s="316"/>
      <c r="F659" s="316"/>
      <c r="G659" s="316"/>
    </row>
    <row customFormat="1" r="660" s="72" spans="1:7">
      <c r="A660" s="68"/>
      <c r="B660" s="69">
        <v>366</v>
      </c>
      <c r="C660" s="70">
        <v>28798</v>
      </c>
      <c r="D660" s="311" t="s">
        <v>596</v>
      </c>
      <c r="E660" s="311"/>
      <c r="F660" s="71" t="s">
        <v>68</v>
      </c>
      <c r="G660" s="179">
        <v>0.25</v>
      </c>
    </row>
    <row customFormat="1" r="661" s="72" spans="1:7">
      <c r="A661" s="68"/>
      <c r="B661" s="69">
        <v>367</v>
      </c>
      <c r="C661" s="70">
        <v>28799</v>
      </c>
      <c r="D661" s="311" t="s">
        <v>597</v>
      </c>
      <c r="E661" s="311"/>
      <c r="F661" s="71" t="s">
        <v>68</v>
      </c>
      <c r="G661" s="179">
        <v>0.53</v>
      </c>
    </row>
    <row customFormat="1" r="662" s="72" spans="1:7">
      <c r="A662" s="68"/>
      <c r="B662" s="69">
        <v>368</v>
      </c>
      <c r="C662" s="70">
        <v>28800</v>
      </c>
      <c r="D662" s="311" t="s">
        <v>598</v>
      </c>
      <c r="E662" s="311"/>
      <c r="F662" s="71" t="s">
        <v>68</v>
      </c>
      <c r="G662" s="179">
        <v>1.33</v>
      </c>
    </row>
    <row customFormat="1" r="663" s="72" spans="1:7">
      <c r="A663" s="67"/>
      <c r="B663" s="316" t="s">
        <v>599</v>
      </c>
      <c r="C663" s="316"/>
      <c r="D663" s="316"/>
      <c r="E663" s="316"/>
      <c r="F663" s="316"/>
      <c r="G663" s="316"/>
    </row>
    <row customFormat="1" r="664" s="72" spans="1:7">
      <c r="A664" s="68"/>
      <c r="B664" s="69">
        <v>369</v>
      </c>
      <c r="C664" s="70">
        <v>28828</v>
      </c>
      <c r="D664" s="311" t="s">
        <v>600</v>
      </c>
      <c r="E664" s="311"/>
      <c r="F664" s="71" t="s">
        <v>68</v>
      </c>
      <c r="G664" s="179">
        <v>0.25</v>
      </c>
    </row>
    <row customFormat="1" r="665" s="72" spans="1:7">
      <c r="A665" s="68"/>
      <c r="B665" s="69">
        <v>370</v>
      </c>
      <c r="C665" s="70">
        <v>28829</v>
      </c>
      <c r="D665" s="311" t="s">
        <v>601</v>
      </c>
      <c r="E665" s="311"/>
      <c r="F665" s="71" t="s">
        <v>68</v>
      </c>
      <c r="G665" s="179">
        <v>0.53</v>
      </c>
    </row>
    <row customFormat="1" r="666" s="72" spans="1:7">
      <c r="A666" s="68"/>
      <c r="B666" s="69">
        <v>371</v>
      </c>
      <c r="C666" s="70">
        <v>28830</v>
      </c>
      <c r="D666" s="311" t="s">
        <v>602</v>
      </c>
      <c r="E666" s="311"/>
      <c r="F666" s="71" t="s">
        <v>68</v>
      </c>
      <c r="G666" s="179">
        <v>1.33</v>
      </c>
    </row>
    <row customFormat="1" r="667" s="72" spans="1:7">
      <c r="A667" s="67"/>
      <c r="B667" s="316" t="s">
        <v>603</v>
      </c>
      <c r="C667" s="316"/>
      <c r="D667" s="316"/>
      <c r="E667" s="316"/>
      <c r="F667" s="316"/>
      <c r="G667" s="316"/>
    </row>
    <row customFormat="1" r="668" s="72" spans="1:7">
      <c r="A668" s="68"/>
      <c r="B668" s="69">
        <v>372</v>
      </c>
      <c r="C668" s="70">
        <v>28825</v>
      </c>
      <c r="D668" s="311" t="s">
        <v>604</v>
      </c>
      <c r="E668" s="311"/>
      <c r="F668" s="71" t="s">
        <v>68</v>
      </c>
      <c r="G668" s="179">
        <v>0.25</v>
      </c>
    </row>
    <row customFormat="1" r="669" s="72" spans="1:7">
      <c r="A669" s="68"/>
      <c r="B669" s="69">
        <v>373</v>
      </c>
      <c r="C669" s="70">
        <v>28826</v>
      </c>
      <c r="D669" s="311" t="s">
        <v>605</v>
      </c>
      <c r="E669" s="311"/>
      <c r="F669" s="71" t="s">
        <v>68</v>
      </c>
      <c r="G669" s="179">
        <v>0.53</v>
      </c>
    </row>
    <row customFormat="1" r="670" s="72" spans="1:7">
      <c r="A670" s="68"/>
      <c r="B670" s="69">
        <v>374</v>
      </c>
      <c r="C670" s="70">
        <v>29416</v>
      </c>
      <c r="D670" s="311" t="s">
        <v>606</v>
      </c>
      <c r="E670" s="311"/>
      <c r="F670" s="71" t="s">
        <v>68</v>
      </c>
      <c r="G670" s="179">
        <v>1.33</v>
      </c>
    </row>
    <row customFormat="1" r="671" s="72" spans="1:7">
      <c r="A671" s="67"/>
      <c r="B671" s="316" t="s">
        <v>607</v>
      </c>
      <c r="C671" s="316"/>
      <c r="D671" s="316"/>
      <c r="E671" s="316"/>
      <c r="F671" s="316"/>
      <c r="G671" s="316"/>
    </row>
    <row customFormat="1" r="672" s="72" spans="1:7">
      <c r="A672" s="68"/>
      <c r="B672" s="69">
        <v>375</v>
      </c>
      <c r="C672" s="70">
        <v>28810</v>
      </c>
      <c r="D672" s="311" t="s">
        <v>608</v>
      </c>
      <c r="E672" s="311"/>
      <c r="F672" s="71" t="s">
        <v>68</v>
      </c>
      <c r="G672" s="179">
        <v>0.25</v>
      </c>
    </row>
    <row customFormat="1" r="673" s="72" spans="1:7">
      <c r="A673" s="68"/>
      <c r="B673" s="69">
        <v>376</v>
      </c>
      <c r="C673" s="70">
        <v>29414</v>
      </c>
      <c r="D673" s="311" t="s">
        <v>609</v>
      </c>
      <c r="E673" s="311"/>
      <c r="F673" s="71" t="s">
        <v>68</v>
      </c>
      <c r="G673" s="179">
        <v>0.53</v>
      </c>
    </row>
    <row customFormat="1" r="674" s="72" spans="1:7">
      <c r="A674" s="68"/>
      <c r="B674" s="69">
        <v>377</v>
      </c>
      <c r="C674" s="70">
        <v>29415</v>
      </c>
      <c r="D674" s="311" t="s">
        <v>610</v>
      </c>
      <c r="E674" s="311"/>
      <c r="F674" s="71" t="s">
        <v>68</v>
      </c>
      <c r="G674" s="179">
        <v>1.33</v>
      </c>
    </row>
    <row customFormat="1" r="675" s="72" spans="1:7">
      <c r="A675" s="67"/>
      <c r="B675" s="316" t="s">
        <v>611</v>
      </c>
      <c r="C675" s="316"/>
      <c r="D675" s="316"/>
      <c r="E675" s="316"/>
      <c r="F675" s="316"/>
      <c r="G675" s="316"/>
    </row>
    <row customFormat="1" r="676" s="72" spans="1:7">
      <c r="A676" s="68"/>
      <c r="B676" s="69">
        <v>378</v>
      </c>
      <c r="C676" s="70">
        <v>28816</v>
      </c>
      <c r="D676" s="311" t="s">
        <v>612</v>
      </c>
      <c r="E676" s="311"/>
      <c r="F676" s="71" t="s">
        <v>68</v>
      </c>
      <c r="G676" s="179">
        <v>0.25</v>
      </c>
    </row>
    <row customFormat="1" r="677" s="72" spans="1:7">
      <c r="A677" s="68"/>
      <c r="B677" s="69">
        <v>379</v>
      </c>
      <c r="C677" s="70">
        <v>28817</v>
      </c>
      <c r="D677" s="311" t="s">
        <v>613</v>
      </c>
      <c r="E677" s="311"/>
      <c r="F677" s="71" t="s">
        <v>68</v>
      </c>
      <c r="G677" s="179">
        <v>0.53</v>
      </c>
    </row>
    <row customFormat="1" r="678" s="72" spans="1:7">
      <c r="A678" s="68"/>
      <c r="B678" s="69">
        <v>380</v>
      </c>
      <c r="C678" s="70">
        <v>28818</v>
      </c>
      <c r="D678" s="311" t="s">
        <v>614</v>
      </c>
      <c r="E678" s="311"/>
      <c r="F678" s="71" t="s">
        <v>68</v>
      </c>
      <c r="G678" s="179">
        <v>1.33</v>
      </c>
    </row>
    <row customFormat="1" r="679" s="72" spans="1:7">
      <c r="A679" s="67"/>
      <c r="B679" s="316" t="s">
        <v>615</v>
      </c>
      <c r="C679" s="316"/>
      <c r="D679" s="316"/>
      <c r="E679" s="316"/>
      <c r="F679" s="316"/>
      <c r="G679" s="316"/>
    </row>
    <row customFormat="1" ht="15.75" r="680" s="72" spans="1:7">
      <c r="A680" s="66"/>
      <c r="B680" s="189" t="s">
        <v>106</v>
      </c>
      <c r="C680" s="189" t="s">
        <v>0</v>
      </c>
      <c r="D680" s="327" t="s">
        <v>108</v>
      </c>
      <c r="E680" s="327"/>
      <c r="F680" s="327" t="s">
        <v>97</v>
      </c>
      <c r="G680" s="327"/>
    </row>
    <row customFormat="1" r="681" s="72" spans="1:7">
      <c r="A681" s="68"/>
      <c r="B681" s="69">
        <v>381</v>
      </c>
      <c r="C681" s="70">
        <v>28812</v>
      </c>
      <c r="D681" s="311" t="s">
        <v>616</v>
      </c>
      <c r="E681" s="311"/>
      <c r="F681" s="71" t="s">
        <v>68</v>
      </c>
      <c r="G681" s="179">
        <v>0.25</v>
      </c>
    </row>
    <row customFormat="1" r="682" s="72" spans="1:7">
      <c r="A682" s="68"/>
      <c r="B682" s="69">
        <v>382</v>
      </c>
      <c r="C682" s="70">
        <v>28813</v>
      </c>
      <c r="D682" s="311" t="s">
        <v>617</v>
      </c>
      <c r="E682" s="311"/>
      <c r="F682" s="71" t="s">
        <v>68</v>
      </c>
      <c r="G682" s="179">
        <v>0.53</v>
      </c>
    </row>
    <row customFormat="1" r="683" s="72" spans="1:7">
      <c r="A683" s="68"/>
      <c r="B683" s="69">
        <v>383</v>
      </c>
      <c r="C683" s="70">
        <v>28814</v>
      </c>
      <c r="D683" s="311" t="s">
        <v>618</v>
      </c>
      <c r="E683" s="311"/>
      <c r="F683" s="71" t="s">
        <v>68</v>
      </c>
      <c r="G683" s="179">
        <v>1.33</v>
      </c>
    </row>
    <row customFormat="1" r="684" s="72" spans="1:7">
      <c r="A684" s="67"/>
      <c r="B684" s="316" t="s">
        <v>619</v>
      </c>
      <c r="C684" s="316"/>
      <c r="D684" s="316"/>
      <c r="E684" s="316"/>
      <c r="F684" s="316"/>
      <c r="G684" s="316"/>
    </row>
    <row customFormat="1" r="685" s="72" spans="1:7">
      <c r="A685" s="67"/>
      <c r="B685" s="316" t="s">
        <v>620</v>
      </c>
      <c r="C685" s="316"/>
      <c r="D685" s="316"/>
      <c r="E685" s="316"/>
      <c r="F685" s="316"/>
      <c r="G685" s="316"/>
    </row>
    <row customFormat="1" r="686" s="72" spans="1:7">
      <c r="A686" s="68"/>
      <c r="B686" s="69">
        <v>384</v>
      </c>
      <c r="C686" s="70">
        <v>28821</v>
      </c>
      <c r="D686" s="311" t="s">
        <v>621</v>
      </c>
      <c r="E686" s="311"/>
      <c r="F686" s="71" t="s">
        <v>68</v>
      </c>
      <c r="G686" s="179">
        <v>0.25</v>
      </c>
    </row>
    <row customFormat="1" r="687" s="72" spans="1:7">
      <c r="A687" s="68"/>
      <c r="B687" s="69">
        <v>385</v>
      </c>
      <c r="C687" s="70">
        <v>28822</v>
      </c>
      <c r="D687" s="311" t="s">
        <v>622</v>
      </c>
      <c r="E687" s="311"/>
      <c r="F687" s="71" t="s">
        <v>68</v>
      </c>
      <c r="G687" s="179">
        <v>0.53</v>
      </c>
    </row>
    <row customFormat="1" r="688" s="72" spans="1:7">
      <c r="A688" s="68"/>
      <c r="B688" s="69">
        <v>386</v>
      </c>
      <c r="C688" s="70">
        <v>28823</v>
      </c>
      <c r="D688" s="311" t="s">
        <v>623</v>
      </c>
      <c r="E688" s="311"/>
      <c r="F688" s="71" t="s">
        <v>68</v>
      </c>
      <c r="G688" s="179">
        <v>1.33</v>
      </c>
    </row>
    <row customFormat="1" r="689" s="72" spans="1:7">
      <c r="A689" s="67"/>
      <c r="B689" s="316" t="s">
        <v>624</v>
      </c>
      <c r="C689" s="316"/>
      <c r="D689" s="316"/>
      <c r="E689" s="316"/>
      <c r="F689" s="316"/>
      <c r="G689" s="316"/>
    </row>
    <row customFormat="1" r="690" s="72" spans="1:7">
      <c r="A690" s="67"/>
      <c r="B690" s="316" t="s">
        <v>625</v>
      </c>
      <c r="C690" s="316"/>
      <c r="D690" s="316"/>
      <c r="E690" s="316"/>
      <c r="F690" s="316"/>
      <c r="G690" s="316"/>
    </row>
    <row customFormat="1" r="691" s="72" spans="1:7">
      <c r="A691" s="68"/>
      <c r="B691" s="69">
        <v>387</v>
      </c>
      <c r="C691" s="70">
        <v>43200</v>
      </c>
      <c r="D691" s="311" t="s">
        <v>626</v>
      </c>
      <c r="E691" s="311"/>
      <c r="F691" s="71" t="s">
        <v>68</v>
      </c>
      <c r="G691" s="179">
        <v>0.34</v>
      </c>
    </row>
    <row customFormat="1" r="692" s="72" spans="1:7">
      <c r="A692" s="68"/>
      <c r="B692" s="69">
        <v>388</v>
      </c>
      <c r="C692" s="70">
        <v>43201</v>
      </c>
      <c r="D692" s="311" t="s">
        <v>627</v>
      </c>
      <c r="E692" s="311"/>
      <c r="F692" s="71" t="s">
        <v>68</v>
      </c>
      <c r="G692" s="179">
        <v>0.53</v>
      </c>
    </row>
    <row customFormat="1" r="693" s="72" spans="1:7">
      <c r="A693" s="68"/>
      <c r="B693" s="69">
        <v>389</v>
      </c>
      <c r="C693" s="70">
        <v>43202</v>
      </c>
      <c r="D693" s="311" t="s">
        <v>628</v>
      </c>
      <c r="E693" s="311"/>
      <c r="F693" s="71" t="s">
        <v>68</v>
      </c>
      <c r="G693" s="179">
        <v>1.33</v>
      </c>
    </row>
    <row customFormat="1" r="694" s="72" spans="1:7">
      <c r="A694" s="67"/>
      <c r="B694" s="316" t="s">
        <v>629</v>
      </c>
      <c r="C694" s="316"/>
      <c r="D694" s="316"/>
      <c r="E694" s="316"/>
      <c r="F694" s="316"/>
      <c r="G694" s="316"/>
    </row>
    <row customFormat="1" r="695" s="72" spans="1:7">
      <c r="A695" s="68"/>
      <c r="B695" s="69">
        <v>390</v>
      </c>
      <c r="C695" s="70">
        <v>28802</v>
      </c>
      <c r="D695" s="311" t="s">
        <v>630</v>
      </c>
      <c r="E695" s="311"/>
      <c r="F695" s="71" t="s">
        <v>68</v>
      </c>
      <c r="G695" s="179">
        <v>0.25</v>
      </c>
    </row>
    <row customFormat="1" r="696" s="72" spans="1:7">
      <c r="A696" s="68"/>
      <c r="B696" s="69">
        <v>391</v>
      </c>
      <c r="C696" s="70">
        <v>29439</v>
      </c>
      <c r="D696" s="311" t="s">
        <v>631</v>
      </c>
      <c r="E696" s="311"/>
      <c r="F696" s="71" t="s">
        <v>68</v>
      </c>
      <c r="G696" s="179">
        <v>0.53</v>
      </c>
    </row>
    <row customFormat="1" r="697" s="72" spans="1:7">
      <c r="A697" s="68"/>
      <c r="B697" s="69">
        <v>392</v>
      </c>
      <c r="C697" s="70">
        <v>29440</v>
      </c>
      <c r="D697" s="311" t="s">
        <v>632</v>
      </c>
      <c r="E697" s="311"/>
      <c r="F697" s="71" t="s">
        <v>68</v>
      </c>
      <c r="G697" s="179">
        <v>1.33</v>
      </c>
    </row>
    <row customFormat="1" r="698" s="72" spans="1:7">
      <c r="A698" s="67"/>
      <c r="B698" s="316" t="s">
        <v>633</v>
      </c>
      <c r="C698" s="316"/>
      <c r="D698" s="316"/>
      <c r="E698" s="316"/>
      <c r="F698" s="316"/>
      <c r="G698" s="316"/>
    </row>
    <row customFormat="1" r="699" s="72" spans="1:7">
      <c r="A699" s="67"/>
      <c r="B699" s="316" t="s">
        <v>634</v>
      </c>
      <c r="C699" s="316"/>
      <c r="D699" s="316"/>
      <c r="E699" s="316"/>
      <c r="F699" s="316"/>
      <c r="G699" s="316"/>
    </row>
    <row customFormat="1" r="700" s="72" spans="1:7">
      <c r="A700" s="67"/>
      <c r="B700" s="316" t="s">
        <v>635</v>
      </c>
      <c r="C700" s="316"/>
      <c r="D700" s="316"/>
      <c r="E700" s="316"/>
      <c r="F700" s="316"/>
      <c r="G700" s="316"/>
    </row>
    <row customFormat="1" r="701" s="72" spans="1:7">
      <c r="A701" s="68"/>
      <c r="B701" s="69">
        <v>393</v>
      </c>
      <c r="C701" s="70">
        <v>43204</v>
      </c>
      <c r="D701" s="311" t="s">
        <v>636</v>
      </c>
      <c r="E701" s="311"/>
      <c r="F701" s="71" t="s">
        <v>68</v>
      </c>
      <c r="G701" s="179">
        <v>0.34</v>
      </c>
    </row>
    <row customFormat="1" r="702" s="72" spans="1:7">
      <c r="A702" s="68"/>
      <c r="B702" s="69">
        <v>394</v>
      </c>
      <c r="C702" s="70">
        <v>43205</v>
      </c>
      <c r="D702" s="311" t="s">
        <v>637</v>
      </c>
      <c r="E702" s="311"/>
      <c r="F702" s="71" t="s">
        <v>68</v>
      </c>
      <c r="G702" s="179">
        <v>0.53</v>
      </c>
    </row>
    <row customFormat="1" r="703" s="72" spans="1:7">
      <c r="A703" s="68"/>
      <c r="B703" s="69">
        <v>395</v>
      </c>
      <c r="C703" s="70">
        <v>43206</v>
      </c>
      <c r="D703" s="311" t="s">
        <v>638</v>
      </c>
      <c r="E703" s="311"/>
      <c r="F703" s="71" t="s">
        <v>68</v>
      </c>
      <c r="G703" s="179">
        <v>1.33</v>
      </c>
    </row>
    <row customFormat="1" r="704" s="72" spans="1:7">
      <c r="A704" s="67"/>
      <c r="B704" s="316" t="s">
        <v>639</v>
      </c>
      <c r="C704" s="316"/>
      <c r="D704" s="316"/>
      <c r="E704" s="316"/>
      <c r="F704" s="316"/>
      <c r="G704" s="316"/>
    </row>
    <row customFormat="1" r="705" s="72" spans="1:7">
      <c r="A705" s="67"/>
      <c r="B705" s="316" t="s">
        <v>640</v>
      </c>
      <c r="C705" s="316"/>
      <c r="D705" s="316"/>
      <c r="E705" s="316"/>
      <c r="F705" s="316"/>
      <c r="G705" s="316"/>
    </row>
    <row customFormat="1" r="706" s="72" spans="1:7">
      <c r="A706" s="68"/>
      <c r="B706" s="69">
        <v>396</v>
      </c>
      <c r="C706" s="70">
        <v>21579</v>
      </c>
      <c r="D706" s="311" t="s">
        <v>641</v>
      </c>
      <c r="E706" s="311"/>
      <c r="F706" s="71" t="s">
        <v>68</v>
      </c>
      <c r="G706" s="179">
        <v>0.2</v>
      </c>
    </row>
    <row customFormat="1" r="707" s="72" spans="1:7">
      <c r="A707" s="68"/>
      <c r="B707" s="69">
        <v>397</v>
      </c>
      <c r="C707" s="70">
        <v>23961</v>
      </c>
      <c r="D707" s="311" t="s">
        <v>642</v>
      </c>
      <c r="E707" s="311"/>
      <c r="F707" s="71" t="s">
        <v>68</v>
      </c>
      <c r="G707" s="179">
        <v>0.43</v>
      </c>
    </row>
    <row customFormat="1" r="708" s="72" spans="1:7">
      <c r="A708" s="68"/>
      <c r="B708" s="69">
        <v>398</v>
      </c>
      <c r="C708" s="70">
        <v>85023</v>
      </c>
      <c r="D708" s="311" t="s">
        <v>643</v>
      </c>
      <c r="E708" s="311"/>
      <c r="F708" s="71" t="s">
        <v>68</v>
      </c>
      <c r="G708" s="179">
        <v>1.06</v>
      </c>
    </row>
    <row customFormat="1" r="709" s="72" spans="1:7">
      <c r="A709" s="68"/>
      <c r="B709" s="69">
        <v>399</v>
      </c>
      <c r="C709" s="70">
        <v>24564</v>
      </c>
      <c r="D709" s="311" t="s">
        <v>644</v>
      </c>
      <c r="E709" s="311"/>
      <c r="F709" s="71" t="s">
        <v>68</v>
      </c>
      <c r="G709" s="179">
        <v>0.27</v>
      </c>
    </row>
    <row customFormat="1" r="710" s="72" spans="1:7">
      <c r="A710" s="67"/>
      <c r="B710" s="316" t="s">
        <v>645</v>
      </c>
      <c r="C710" s="316"/>
      <c r="D710" s="316"/>
      <c r="E710" s="316"/>
      <c r="F710" s="316"/>
      <c r="G710" s="316"/>
    </row>
    <row customFormat="1" r="711" s="72" spans="1:7">
      <c r="A711" s="68"/>
      <c r="B711" s="69">
        <v>400</v>
      </c>
      <c r="C711" s="70">
        <v>28792</v>
      </c>
      <c r="D711" s="311" t="s">
        <v>646</v>
      </c>
      <c r="E711" s="311"/>
      <c r="F711" s="71" t="s">
        <v>68</v>
      </c>
      <c r="G711" s="179">
        <v>0.25</v>
      </c>
    </row>
    <row customFormat="1" r="712" s="72" spans="1:7">
      <c r="A712" s="68"/>
      <c r="B712" s="69">
        <v>401</v>
      </c>
      <c r="C712" s="70">
        <v>28793</v>
      </c>
      <c r="D712" s="311" t="s">
        <v>647</v>
      </c>
      <c r="E712" s="311"/>
      <c r="F712" s="71" t="s">
        <v>68</v>
      </c>
      <c r="G712" s="179">
        <v>0.53</v>
      </c>
    </row>
    <row customFormat="1" r="713" s="72" spans="1:7">
      <c r="A713" s="68"/>
      <c r="B713" s="69">
        <v>402</v>
      </c>
      <c r="C713" s="70">
        <v>28794</v>
      </c>
      <c r="D713" s="311" t="s">
        <v>648</v>
      </c>
      <c r="E713" s="311"/>
      <c r="F713" s="71" t="s">
        <v>68</v>
      </c>
      <c r="G713" s="179">
        <v>1.33</v>
      </c>
    </row>
    <row customFormat="1" r="714" s="72" spans="1:7">
      <c r="A714" s="67"/>
      <c r="B714" s="316" t="s">
        <v>1259</v>
      </c>
      <c r="C714" s="316"/>
      <c r="D714" s="316"/>
      <c r="E714" s="316"/>
      <c r="F714" s="316"/>
      <c r="G714" s="316"/>
    </row>
    <row customFormat="1" r="715" s="72" spans="1:7">
      <c r="A715" s="67"/>
      <c r="B715" s="316" t="s">
        <v>649</v>
      </c>
      <c r="C715" s="316"/>
      <c r="D715" s="316"/>
      <c r="E715" s="316"/>
      <c r="F715" s="316"/>
      <c r="G715" s="316"/>
    </row>
    <row customFormat="1" r="716" s="72" spans="1:7">
      <c r="A716" s="67"/>
      <c r="B716" s="420">
        <v>315</v>
      </c>
      <c r="C716" s="420"/>
      <c r="D716" s="420"/>
      <c r="E716" s="420"/>
      <c r="F716" s="420"/>
      <c r="G716" s="420"/>
    </row>
    <row customFormat="1" r="717" s="72" spans="1:7">
      <c r="A717" s="68"/>
      <c r="B717" s="69">
        <v>403</v>
      </c>
      <c r="C717" s="70">
        <v>89690</v>
      </c>
      <c r="D717" s="311" t="s">
        <v>650</v>
      </c>
      <c r="E717" s="311"/>
      <c r="F717" s="71" t="s">
        <v>68</v>
      </c>
      <c r="G717" s="179">
        <v>0.11</v>
      </c>
    </row>
    <row customFormat="1" r="718" s="72" spans="1:7">
      <c r="A718" s="68"/>
      <c r="B718" s="69">
        <v>404</v>
      </c>
      <c r="C718" s="70">
        <v>78282</v>
      </c>
      <c r="D718" s="311" t="s">
        <v>651</v>
      </c>
      <c r="E718" s="311"/>
      <c r="F718" s="71" t="s">
        <v>68</v>
      </c>
      <c r="G718" s="179">
        <v>0.36</v>
      </c>
    </row>
    <row customFormat="1" r="719" s="72" spans="1:7">
      <c r="A719" s="68"/>
      <c r="B719" s="69">
        <v>405</v>
      </c>
      <c r="C719" s="70">
        <v>96833</v>
      </c>
      <c r="D719" s="311" t="s">
        <v>652</v>
      </c>
      <c r="E719" s="311"/>
      <c r="F719" s="71" t="s">
        <v>68</v>
      </c>
      <c r="G719" s="179">
        <v>0.86</v>
      </c>
    </row>
    <row customFormat="1" r="720" s="72" spans="1:7">
      <c r="A720" s="67"/>
      <c r="B720" s="316" t="s">
        <v>653</v>
      </c>
      <c r="C720" s="316"/>
      <c r="D720" s="316"/>
      <c r="E720" s="316"/>
      <c r="F720" s="316"/>
      <c r="G720" s="316"/>
    </row>
    <row customFormat="1" r="721" s="72" spans="1:7">
      <c r="A721" s="67"/>
      <c r="B721" s="316" t="s">
        <v>654</v>
      </c>
      <c r="C721" s="316"/>
      <c r="D721" s="316"/>
      <c r="E721" s="316"/>
      <c r="F721" s="316"/>
      <c r="G721" s="316"/>
    </row>
    <row customFormat="1" r="722" s="72" spans="1:7">
      <c r="A722" s="67"/>
      <c r="B722" s="316" t="s">
        <v>1260</v>
      </c>
      <c r="C722" s="316"/>
      <c r="D722" s="316"/>
      <c r="E722" s="316"/>
      <c r="F722" s="316"/>
      <c r="G722" s="316"/>
    </row>
    <row customFormat="1" r="723" s="72" spans="1:7">
      <c r="A723" s="68"/>
      <c r="B723" s="69">
        <v>406</v>
      </c>
      <c r="C723" s="70">
        <v>45674</v>
      </c>
      <c r="D723" s="311" t="s">
        <v>1261</v>
      </c>
      <c r="E723" s="311"/>
      <c r="F723" s="71" t="s">
        <v>68</v>
      </c>
      <c r="G723" s="179">
        <v>0.25</v>
      </c>
    </row>
    <row customFormat="1" r="724" s="72" spans="1:7">
      <c r="A724" s="68"/>
      <c r="B724" s="69">
        <v>407</v>
      </c>
      <c r="C724" s="70">
        <v>45675</v>
      </c>
      <c r="D724" s="311" t="s">
        <v>1262</v>
      </c>
      <c r="E724" s="311"/>
      <c r="F724" s="71" t="s">
        <v>68</v>
      </c>
      <c r="G724" s="179">
        <v>0.53</v>
      </c>
    </row>
    <row customFormat="1" r="725" s="72" spans="1:7">
      <c r="A725" s="68"/>
      <c r="B725" s="69">
        <v>408</v>
      </c>
      <c r="C725" s="70">
        <v>45676</v>
      </c>
      <c r="D725" s="311" t="s">
        <v>1263</v>
      </c>
      <c r="E725" s="311"/>
      <c r="F725" s="71" t="s">
        <v>68</v>
      </c>
      <c r="G725" s="179">
        <v>1.33</v>
      </c>
    </row>
    <row customFormat="1" r="726" s="72" spans="1:7">
      <c r="A726" s="67"/>
      <c r="B726" s="316" t="s">
        <v>655</v>
      </c>
      <c r="C726" s="316"/>
      <c r="D726" s="316"/>
      <c r="E726" s="316"/>
      <c r="F726" s="316"/>
      <c r="G726" s="316"/>
    </row>
    <row customFormat="1" r="727" s="72" spans="1:7">
      <c r="A727" s="67"/>
      <c r="B727" s="316" t="s">
        <v>656</v>
      </c>
      <c r="C727" s="316"/>
      <c r="D727" s="316"/>
      <c r="E727" s="316"/>
      <c r="F727" s="316"/>
      <c r="G727" s="316"/>
    </row>
    <row customFormat="1" r="728" s="72" spans="1:7">
      <c r="A728" s="67"/>
      <c r="B728" s="316" t="s">
        <v>657</v>
      </c>
      <c r="C728" s="316"/>
      <c r="D728" s="316"/>
      <c r="E728" s="316"/>
      <c r="F728" s="316"/>
      <c r="G728" s="316"/>
    </row>
    <row customFormat="1" r="729" s="72" spans="1:7">
      <c r="A729" s="67"/>
      <c r="B729" s="316" t="s">
        <v>658</v>
      </c>
      <c r="C729" s="316"/>
      <c r="D729" s="316"/>
      <c r="E729" s="316"/>
      <c r="F729" s="316"/>
      <c r="G729" s="316"/>
    </row>
    <row customFormat="1" r="730" s="72" spans="1:7">
      <c r="A730" s="67"/>
      <c r="B730" s="316" t="s">
        <v>659</v>
      </c>
      <c r="C730" s="316"/>
      <c r="D730" s="316"/>
      <c r="E730" s="316"/>
      <c r="F730" s="316"/>
      <c r="G730" s="316"/>
    </row>
    <row customFormat="1" r="731" s="72" spans="1:7">
      <c r="A731" s="68"/>
      <c r="B731" s="69">
        <v>409</v>
      </c>
      <c r="C731" s="70">
        <v>43208</v>
      </c>
      <c r="D731" s="311" t="s">
        <v>660</v>
      </c>
      <c r="E731" s="311"/>
      <c r="F731" s="71" t="s">
        <v>68</v>
      </c>
      <c r="G731" s="179">
        <v>0.34</v>
      </c>
    </row>
    <row customFormat="1" r="732" s="72" spans="1:7">
      <c r="A732" s="68"/>
      <c r="B732" s="69">
        <v>410</v>
      </c>
      <c r="C732" s="70">
        <v>43209</v>
      </c>
      <c r="D732" s="311" t="s">
        <v>661</v>
      </c>
      <c r="E732" s="311"/>
      <c r="F732" s="71" t="s">
        <v>68</v>
      </c>
      <c r="G732" s="179">
        <v>0.53</v>
      </c>
    </row>
    <row customFormat="1" r="733" s="72" spans="1:7">
      <c r="A733" s="68"/>
      <c r="B733" s="69">
        <v>411</v>
      </c>
      <c r="C733" s="70">
        <v>43210</v>
      </c>
      <c r="D733" s="311" t="s">
        <v>662</v>
      </c>
      <c r="E733" s="311"/>
      <c r="F733" s="71" t="s">
        <v>68</v>
      </c>
      <c r="G733" s="179">
        <v>1.33</v>
      </c>
    </row>
    <row customFormat="1" r="734" s="72" spans="1:7">
      <c r="A734" s="67"/>
      <c r="B734" s="316" t="s">
        <v>663</v>
      </c>
      <c r="C734" s="316"/>
      <c r="D734" s="316"/>
      <c r="E734" s="316"/>
      <c r="F734" s="316"/>
      <c r="G734" s="316"/>
    </row>
    <row customFormat="1" r="735" s="72" spans="1:7">
      <c r="A735" s="67"/>
      <c r="B735" s="316" t="s">
        <v>1553</v>
      </c>
      <c r="C735" s="316"/>
      <c r="D735" s="316"/>
      <c r="E735" s="316"/>
      <c r="F735" s="316"/>
      <c r="G735" s="316"/>
    </row>
    <row customFormat="1" r="736" s="72" spans="1:7">
      <c r="A736" s="68"/>
      <c r="B736" s="69">
        <v>412</v>
      </c>
      <c r="C736" s="70">
        <v>53155</v>
      </c>
      <c r="D736" s="311" t="s">
        <v>1554</v>
      </c>
      <c r="E736" s="311"/>
      <c r="F736" s="71" t="s">
        <v>68</v>
      </c>
      <c r="G736" s="179">
        <v>0.34</v>
      </c>
    </row>
    <row customFormat="1" r="737" s="72" spans="1:7">
      <c r="A737" s="68"/>
      <c r="B737" s="69">
        <v>413</v>
      </c>
      <c r="C737" s="70">
        <v>53157</v>
      </c>
      <c r="D737" s="311" t="s">
        <v>1555</v>
      </c>
      <c r="E737" s="311"/>
      <c r="F737" s="71" t="s">
        <v>68</v>
      </c>
      <c r="G737" s="179">
        <v>0.53</v>
      </c>
    </row>
    <row customFormat="1" r="738" s="72" spans="1:7">
      <c r="A738" s="68"/>
      <c r="B738" s="69">
        <v>414</v>
      </c>
      <c r="C738" s="70">
        <v>53158</v>
      </c>
      <c r="D738" s="311" t="s">
        <v>1556</v>
      </c>
      <c r="E738" s="311"/>
      <c r="F738" s="71" t="s">
        <v>68</v>
      </c>
      <c r="G738" s="179">
        <v>1.33</v>
      </c>
    </row>
    <row customFormat="1" r="739" s="72" spans="1:7">
      <c r="A739" s="67"/>
      <c r="B739" s="316" t="s">
        <v>664</v>
      </c>
      <c r="C739" s="316"/>
      <c r="D739" s="316"/>
      <c r="E739" s="316"/>
      <c r="F739" s="316"/>
      <c r="G739" s="316"/>
    </row>
    <row customFormat="1" r="740" s="72" spans="1:7">
      <c r="A740" s="68"/>
      <c r="B740" s="69">
        <v>415</v>
      </c>
      <c r="C740" s="70">
        <v>43212</v>
      </c>
      <c r="D740" s="311" t="s">
        <v>665</v>
      </c>
      <c r="E740" s="311"/>
      <c r="F740" s="71" t="s">
        <v>68</v>
      </c>
      <c r="G740" s="179">
        <v>0.34</v>
      </c>
    </row>
    <row customFormat="1" r="741" s="72" spans="1:7">
      <c r="A741" s="68"/>
      <c r="B741" s="69">
        <v>416</v>
      </c>
      <c r="C741" s="70">
        <v>43213</v>
      </c>
      <c r="D741" s="311" t="s">
        <v>666</v>
      </c>
      <c r="E741" s="311"/>
      <c r="F741" s="71" t="s">
        <v>68</v>
      </c>
      <c r="G741" s="179">
        <v>0.53</v>
      </c>
    </row>
    <row customFormat="1" r="742" s="72" spans="1:7">
      <c r="A742" s="68"/>
      <c r="B742" s="69">
        <v>417</v>
      </c>
      <c r="C742" s="70">
        <v>43214</v>
      </c>
      <c r="D742" s="311" t="s">
        <v>667</v>
      </c>
      <c r="E742" s="311"/>
      <c r="F742" s="71" t="s">
        <v>68</v>
      </c>
      <c r="G742" s="179">
        <v>1.33</v>
      </c>
    </row>
    <row customFormat="1" r="743" s="72" spans="1:7">
      <c r="A743" s="67"/>
      <c r="B743" s="316" t="s">
        <v>1264</v>
      </c>
      <c r="C743" s="316"/>
      <c r="D743" s="316"/>
      <c r="E743" s="316"/>
      <c r="F743" s="316"/>
      <c r="G743" s="316"/>
    </row>
    <row customFormat="1" r="744" s="72" spans="1:7">
      <c r="A744" s="68"/>
      <c r="B744" s="69">
        <v>418</v>
      </c>
      <c r="C744" s="70">
        <v>45602</v>
      </c>
      <c r="D744" s="311" t="s">
        <v>1265</v>
      </c>
      <c r="E744" s="311"/>
      <c r="F744" s="71" t="s">
        <v>68</v>
      </c>
      <c r="G744" s="179">
        <v>0.34</v>
      </c>
    </row>
    <row customFormat="1" r="745" s="72" spans="1:7">
      <c r="A745" s="68"/>
      <c r="B745" s="69">
        <v>419</v>
      </c>
      <c r="C745" s="70">
        <v>45529</v>
      </c>
      <c r="D745" s="311" t="s">
        <v>1266</v>
      </c>
      <c r="E745" s="311"/>
      <c r="F745" s="71" t="s">
        <v>68</v>
      </c>
      <c r="G745" s="179">
        <v>0.53</v>
      </c>
    </row>
    <row customFormat="1" r="746" s="72" spans="1:7">
      <c r="A746" s="68"/>
      <c r="B746" s="69">
        <v>420</v>
      </c>
      <c r="C746" s="70">
        <v>45530</v>
      </c>
      <c r="D746" s="311" t="s">
        <v>1267</v>
      </c>
      <c r="E746" s="311"/>
      <c r="F746" s="71" t="s">
        <v>68</v>
      </c>
      <c r="G746" s="179">
        <v>1.33</v>
      </c>
    </row>
    <row customFormat="1" r="747" s="72" spans="1:7">
      <c r="A747" s="67"/>
      <c r="B747" s="316" t="s">
        <v>668</v>
      </c>
      <c r="C747" s="316"/>
      <c r="D747" s="316"/>
      <c r="E747" s="316"/>
      <c r="F747" s="316"/>
      <c r="G747" s="316"/>
    </row>
    <row customFormat="1" r="748" s="72" spans="1:7">
      <c r="A748" s="67"/>
      <c r="B748" s="316" t="s">
        <v>669</v>
      </c>
      <c r="C748" s="316"/>
      <c r="D748" s="316"/>
      <c r="E748" s="316"/>
      <c r="F748" s="316"/>
      <c r="G748" s="316"/>
    </row>
    <row customFormat="1" r="749" s="72" spans="1:7">
      <c r="A749" s="67"/>
      <c r="B749" s="316" t="s">
        <v>1268</v>
      </c>
      <c r="C749" s="316"/>
      <c r="D749" s="316"/>
      <c r="E749" s="316"/>
      <c r="F749" s="316"/>
      <c r="G749" s="316"/>
    </row>
    <row customFormat="1" r="750" s="72" spans="1:7">
      <c r="A750" s="68"/>
      <c r="B750" s="69">
        <v>421</v>
      </c>
      <c r="C750" s="70">
        <v>45470</v>
      </c>
      <c r="D750" s="311" t="s">
        <v>1269</v>
      </c>
      <c r="E750" s="311"/>
      <c r="F750" s="71" t="s">
        <v>68</v>
      </c>
      <c r="G750" s="179">
        <v>0.34</v>
      </c>
    </row>
    <row customFormat="1" r="751" s="72" spans="1:7">
      <c r="A751" s="68"/>
      <c r="B751" s="69">
        <v>422</v>
      </c>
      <c r="C751" s="70">
        <v>45525</v>
      </c>
      <c r="D751" s="311" t="s">
        <v>1270</v>
      </c>
      <c r="E751" s="311"/>
      <c r="F751" s="71" t="s">
        <v>68</v>
      </c>
      <c r="G751" s="179">
        <v>0.53</v>
      </c>
    </row>
    <row customFormat="1" r="752" s="72" spans="1:7">
      <c r="A752" s="68"/>
      <c r="B752" s="69">
        <v>423</v>
      </c>
      <c r="C752" s="70">
        <v>45526</v>
      </c>
      <c r="D752" s="311" t="s">
        <v>1271</v>
      </c>
      <c r="E752" s="311"/>
      <c r="F752" s="71" t="s">
        <v>68</v>
      </c>
      <c r="G752" s="179">
        <v>1.33</v>
      </c>
    </row>
    <row customFormat="1" r="753" s="72" spans="1:7">
      <c r="A753" s="67"/>
      <c r="B753" s="330">
        <v>3291</v>
      </c>
      <c r="C753" s="330"/>
      <c r="D753" s="330"/>
      <c r="E753" s="330"/>
      <c r="F753" s="330"/>
      <c r="G753" s="330"/>
    </row>
    <row customFormat="1" r="754" s="72" spans="1:7">
      <c r="A754" s="67"/>
      <c r="B754" s="316" t="s">
        <v>670</v>
      </c>
      <c r="C754" s="316"/>
      <c r="D754" s="316"/>
      <c r="E754" s="316"/>
      <c r="F754" s="316"/>
      <c r="G754" s="316"/>
    </row>
    <row customFormat="1" r="755" s="72" spans="1:7">
      <c r="A755" s="68"/>
      <c r="B755" s="69">
        <v>424</v>
      </c>
      <c r="C755" s="70">
        <v>43282</v>
      </c>
      <c r="D755" s="311" t="s">
        <v>1272</v>
      </c>
      <c r="E755" s="311"/>
      <c r="F755" s="71" t="s">
        <v>68</v>
      </c>
      <c r="G755" s="179">
        <v>0.34</v>
      </c>
    </row>
    <row customFormat="1" r="756" s="72" spans="1:7">
      <c r="A756" s="68"/>
      <c r="B756" s="69">
        <v>425</v>
      </c>
      <c r="C756" s="70">
        <v>43283</v>
      </c>
      <c r="D756" s="311" t="s">
        <v>1273</v>
      </c>
      <c r="E756" s="311"/>
      <c r="F756" s="71" t="s">
        <v>68</v>
      </c>
      <c r="G756" s="179">
        <v>0.53</v>
      </c>
    </row>
    <row customFormat="1" r="757" s="72" spans="1:7">
      <c r="A757" s="68"/>
      <c r="B757" s="69">
        <v>426</v>
      </c>
      <c r="C757" s="70">
        <v>45246</v>
      </c>
      <c r="D757" s="311" t="s">
        <v>1274</v>
      </c>
      <c r="E757" s="311"/>
      <c r="F757" s="71" t="s">
        <v>68</v>
      </c>
      <c r="G757" s="179">
        <v>1.33</v>
      </c>
    </row>
    <row customFormat="1" r="758" s="72" spans="1:7">
      <c r="A758" s="67"/>
      <c r="B758" s="316" t="s">
        <v>671</v>
      </c>
      <c r="C758" s="316"/>
      <c r="D758" s="316"/>
      <c r="E758" s="316"/>
      <c r="F758" s="316"/>
      <c r="G758" s="316"/>
    </row>
    <row customFormat="1" r="759" s="72" spans="1:7">
      <c r="A759" s="67"/>
      <c r="B759" s="316" t="s">
        <v>672</v>
      </c>
      <c r="C759" s="316"/>
      <c r="D759" s="316"/>
      <c r="E759" s="316"/>
      <c r="F759" s="316"/>
      <c r="G759" s="316"/>
    </row>
    <row customFormat="1" r="760" s="72" spans="1:7">
      <c r="A760" s="67"/>
      <c r="B760" s="316" t="s">
        <v>673</v>
      </c>
      <c r="C760" s="316"/>
      <c r="D760" s="316"/>
      <c r="E760" s="316"/>
      <c r="F760" s="316"/>
      <c r="G760" s="316"/>
    </row>
    <row customFormat="1" r="761" s="72" spans="1:7">
      <c r="A761" s="67"/>
      <c r="B761" s="316" t="s">
        <v>674</v>
      </c>
      <c r="C761" s="316"/>
      <c r="D761" s="316"/>
      <c r="E761" s="316"/>
      <c r="F761" s="316"/>
      <c r="G761" s="316"/>
    </row>
    <row customFormat="1" r="762" s="72" spans="1:7">
      <c r="A762" s="67"/>
      <c r="B762" s="316" t="s">
        <v>675</v>
      </c>
      <c r="C762" s="316"/>
      <c r="D762" s="316"/>
      <c r="E762" s="316"/>
      <c r="F762" s="316"/>
      <c r="G762" s="316"/>
    </row>
    <row customFormat="1" r="763" s="72" spans="1:7">
      <c r="A763" s="67"/>
      <c r="B763" s="316" t="s">
        <v>676</v>
      </c>
      <c r="C763" s="316"/>
      <c r="D763" s="316"/>
      <c r="E763" s="316"/>
      <c r="F763" s="316"/>
      <c r="G763" s="316"/>
    </row>
    <row customFormat="1" r="764" s="72" spans="1:7">
      <c r="A764" s="67"/>
      <c r="B764" s="316" t="s">
        <v>677</v>
      </c>
      <c r="C764" s="316"/>
      <c r="D764" s="316"/>
      <c r="E764" s="316"/>
      <c r="F764" s="316"/>
      <c r="G764" s="316"/>
    </row>
    <row customFormat="1" r="765" s="72" spans="1:7">
      <c r="A765" s="67"/>
      <c r="B765" s="316" t="s">
        <v>678</v>
      </c>
      <c r="C765" s="316"/>
      <c r="D765" s="316"/>
      <c r="E765" s="316"/>
      <c r="F765" s="316"/>
      <c r="G765" s="316"/>
    </row>
    <row customFormat="1" r="766" s="72" spans="1:7">
      <c r="A766" s="68"/>
      <c r="B766" s="69">
        <v>427</v>
      </c>
      <c r="C766" s="70">
        <v>36161</v>
      </c>
      <c r="D766" s="311" t="s">
        <v>1275</v>
      </c>
      <c r="E766" s="311"/>
      <c r="F766" s="71" t="s">
        <v>68</v>
      </c>
      <c r="G766" s="179">
        <v>0.34</v>
      </c>
    </row>
    <row customFormat="1" r="767" s="72" spans="1:7">
      <c r="A767" s="68"/>
      <c r="B767" s="69">
        <v>428</v>
      </c>
      <c r="C767" s="70">
        <v>36162</v>
      </c>
      <c r="D767" s="311" t="s">
        <v>1276</v>
      </c>
      <c r="E767" s="311"/>
      <c r="F767" s="71" t="s">
        <v>68</v>
      </c>
      <c r="G767" s="179">
        <v>0.53</v>
      </c>
    </row>
    <row customFormat="1" r="768" s="72" spans="1:7">
      <c r="A768" s="67"/>
      <c r="B768" s="316" t="s">
        <v>679</v>
      </c>
      <c r="C768" s="316"/>
      <c r="D768" s="316"/>
      <c r="E768" s="316"/>
      <c r="F768" s="316"/>
      <c r="G768" s="316"/>
    </row>
    <row customFormat="1" r="769" s="72" spans="1:7">
      <c r="A769" s="67"/>
      <c r="B769" s="316" t="s">
        <v>680</v>
      </c>
      <c r="C769" s="316"/>
      <c r="D769" s="316"/>
      <c r="E769" s="316"/>
      <c r="F769" s="316"/>
      <c r="G769" s="316"/>
    </row>
    <row customFormat="1" r="770" s="72" spans="1:7">
      <c r="A770" s="67"/>
      <c r="B770" s="316" t="s">
        <v>681</v>
      </c>
      <c r="C770" s="316"/>
      <c r="D770" s="316"/>
      <c r="E770" s="316"/>
      <c r="F770" s="316"/>
      <c r="G770" s="316"/>
    </row>
    <row customFormat="1" r="771" s="72" spans="1:7">
      <c r="A771" s="67"/>
      <c r="B771" s="316" t="s">
        <v>682</v>
      </c>
      <c r="C771" s="316"/>
      <c r="D771" s="316"/>
      <c r="E771" s="316"/>
      <c r="F771" s="316"/>
      <c r="G771" s="316"/>
    </row>
    <row customFormat="1" r="772" s="72" spans="1:7">
      <c r="A772" s="67"/>
      <c r="B772" s="316" t="s">
        <v>683</v>
      </c>
      <c r="C772" s="316"/>
      <c r="D772" s="316"/>
      <c r="E772" s="316"/>
      <c r="F772" s="316"/>
      <c r="G772" s="316"/>
    </row>
    <row customFormat="1" r="773" s="72" spans="1:7">
      <c r="A773" s="67"/>
      <c r="B773" s="316" t="s">
        <v>684</v>
      </c>
      <c r="C773" s="316"/>
      <c r="D773" s="316"/>
      <c r="E773" s="316"/>
      <c r="F773" s="316"/>
      <c r="G773" s="316"/>
    </row>
    <row customFormat="1" r="774" s="72" spans="1:7">
      <c r="A774" s="67"/>
      <c r="B774" s="316" t="s">
        <v>1557</v>
      </c>
      <c r="C774" s="316"/>
      <c r="D774" s="316"/>
      <c r="E774" s="316"/>
      <c r="F774" s="316"/>
      <c r="G774" s="316"/>
    </row>
    <row customFormat="1" r="775" s="72" spans="1:7">
      <c r="A775" s="68"/>
      <c r="B775" s="69">
        <v>429</v>
      </c>
      <c r="C775" s="70">
        <v>53171</v>
      </c>
      <c r="D775" s="311" t="s">
        <v>1558</v>
      </c>
      <c r="E775" s="311"/>
      <c r="F775" s="71" t="s">
        <v>68</v>
      </c>
      <c r="G775" s="179">
        <v>0.34</v>
      </c>
    </row>
    <row customFormat="1" r="776" s="72" spans="1:7">
      <c r="A776" s="68"/>
      <c r="B776" s="69">
        <v>430</v>
      </c>
      <c r="C776" s="70">
        <v>53170</v>
      </c>
      <c r="D776" s="311" t="s">
        <v>1559</v>
      </c>
      <c r="E776" s="311"/>
      <c r="F776" s="71" t="s">
        <v>68</v>
      </c>
      <c r="G776" s="179">
        <v>0.53</v>
      </c>
    </row>
    <row customFormat="1" ht="15.75" r="777" s="72" spans="1:7">
      <c r="A777" s="66"/>
      <c r="B777" s="189" t="s">
        <v>106</v>
      </c>
      <c r="C777" s="189" t="s">
        <v>0</v>
      </c>
      <c r="D777" s="327" t="s">
        <v>108</v>
      </c>
      <c r="E777" s="327"/>
      <c r="F777" s="327" t="s">
        <v>97</v>
      </c>
      <c r="G777" s="327"/>
    </row>
    <row customFormat="1" r="778" s="72" spans="1:7">
      <c r="A778" s="68"/>
      <c r="B778" s="69">
        <v>431</v>
      </c>
      <c r="C778" s="70">
        <v>53169</v>
      </c>
      <c r="D778" s="311" t="s">
        <v>1560</v>
      </c>
      <c r="E778" s="311"/>
      <c r="F778" s="71" t="s">
        <v>68</v>
      </c>
      <c r="G778" s="179">
        <v>1.33</v>
      </c>
    </row>
    <row customFormat="1" r="779" s="72" spans="1:7">
      <c r="A779" s="67"/>
      <c r="B779" s="316" t="s">
        <v>685</v>
      </c>
      <c r="C779" s="316"/>
      <c r="D779" s="316"/>
      <c r="E779" s="316"/>
      <c r="F779" s="316"/>
      <c r="G779" s="316"/>
    </row>
    <row customFormat="1" r="780" s="72" spans="1:7">
      <c r="A780" s="67"/>
      <c r="B780" s="316" t="s">
        <v>686</v>
      </c>
      <c r="C780" s="316"/>
      <c r="D780" s="316"/>
      <c r="E780" s="316"/>
      <c r="F780" s="316"/>
      <c r="G780" s="316"/>
    </row>
    <row customFormat="1" r="781" s="72" spans="1:7">
      <c r="A781" s="67"/>
      <c r="B781" s="316" t="s">
        <v>687</v>
      </c>
      <c r="C781" s="316"/>
      <c r="D781" s="316"/>
      <c r="E781" s="316"/>
      <c r="F781" s="316"/>
      <c r="G781" s="316"/>
    </row>
    <row customFormat="1" r="782" s="72" spans="1:7">
      <c r="A782" s="67"/>
      <c r="B782" s="316" t="s">
        <v>688</v>
      </c>
      <c r="C782" s="316"/>
      <c r="D782" s="316"/>
      <c r="E782" s="316"/>
      <c r="F782" s="316"/>
      <c r="G782" s="316"/>
    </row>
    <row customFormat="1" r="783" s="72" spans="1:7">
      <c r="A783" s="67"/>
      <c r="B783" s="316" t="s">
        <v>1277</v>
      </c>
      <c r="C783" s="316"/>
      <c r="D783" s="316"/>
      <c r="E783" s="316"/>
      <c r="F783" s="316"/>
      <c r="G783" s="316"/>
    </row>
    <row customFormat="1" r="784" s="72" spans="1:7">
      <c r="A784" s="68"/>
      <c r="B784" s="69">
        <v>432</v>
      </c>
      <c r="C784" s="70">
        <v>45825</v>
      </c>
      <c r="D784" s="311" t="s">
        <v>1278</v>
      </c>
      <c r="E784" s="311"/>
      <c r="F784" s="71" t="s">
        <v>68</v>
      </c>
      <c r="G784" s="179">
        <v>0.34</v>
      </c>
    </row>
    <row customFormat="1" r="785" s="72" spans="1:7">
      <c r="A785" s="68"/>
      <c r="B785" s="69">
        <v>433</v>
      </c>
      <c r="C785" s="70">
        <v>45827</v>
      </c>
      <c r="D785" s="311" t="s">
        <v>1279</v>
      </c>
      <c r="E785" s="311"/>
      <c r="F785" s="71" t="s">
        <v>68</v>
      </c>
      <c r="G785" s="179">
        <v>0.53</v>
      </c>
    </row>
    <row customFormat="1" r="786" s="72" spans="1:7">
      <c r="A786" s="68"/>
      <c r="B786" s="69">
        <v>434</v>
      </c>
      <c r="C786" s="70">
        <v>45828</v>
      </c>
      <c r="D786" s="311" t="s">
        <v>1280</v>
      </c>
      <c r="E786" s="311"/>
      <c r="F786" s="71" t="s">
        <v>68</v>
      </c>
      <c r="G786" s="179">
        <v>1.33</v>
      </c>
    </row>
    <row customFormat="1" r="787" s="72" spans="1:7">
      <c r="A787" s="67"/>
      <c r="B787" s="316" t="s">
        <v>1489</v>
      </c>
      <c r="C787" s="316"/>
      <c r="D787" s="316"/>
      <c r="E787" s="316"/>
      <c r="F787" s="316"/>
      <c r="G787" s="316"/>
    </row>
    <row customFormat="1" r="788" s="72" spans="1:7">
      <c r="A788" s="68"/>
      <c r="B788" s="69">
        <v>435</v>
      </c>
      <c r="C788" s="70">
        <v>49011</v>
      </c>
      <c r="D788" s="311" t="s">
        <v>1490</v>
      </c>
      <c r="E788" s="311"/>
      <c r="F788" s="71" t="s">
        <v>68</v>
      </c>
      <c r="G788" s="179">
        <v>0.53</v>
      </c>
    </row>
    <row customFormat="1" r="789" s="72" spans="1:7">
      <c r="A789" s="67"/>
      <c r="B789" s="316" t="s">
        <v>689</v>
      </c>
      <c r="C789" s="316"/>
      <c r="D789" s="316"/>
      <c r="E789" s="316"/>
      <c r="F789" s="316"/>
      <c r="G789" s="316"/>
    </row>
    <row customFormat="1" r="790" s="72" spans="1:7">
      <c r="A790" s="68"/>
      <c r="B790" s="69">
        <v>436</v>
      </c>
      <c r="C790" s="70">
        <v>27031</v>
      </c>
      <c r="D790" s="311" t="s">
        <v>690</v>
      </c>
      <c r="E790" s="311"/>
      <c r="F790" s="71" t="s">
        <v>68</v>
      </c>
      <c r="G790" s="179">
        <v>0.25</v>
      </c>
    </row>
    <row customFormat="1" r="791" s="72" spans="1:7">
      <c r="A791" s="68"/>
      <c r="B791" s="69">
        <v>437</v>
      </c>
      <c r="C791" s="70">
        <v>27032</v>
      </c>
      <c r="D791" s="311" t="s">
        <v>691</v>
      </c>
      <c r="E791" s="311"/>
      <c r="F791" s="71" t="s">
        <v>68</v>
      </c>
      <c r="G791" s="179">
        <v>0.53</v>
      </c>
    </row>
    <row customFormat="1" r="792" s="72" spans="1:7">
      <c r="A792" s="68"/>
      <c r="B792" s="69">
        <v>438</v>
      </c>
      <c r="C792" s="70">
        <v>28790</v>
      </c>
      <c r="D792" s="311" t="s">
        <v>692</v>
      </c>
      <c r="E792" s="311"/>
      <c r="F792" s="71" t="s">
        <v>68</v>
      </c>
      <c r="G792" s="179">
        <v>1.33</v>
      </c>
    </row>
    <row customFormat="1" r="793" s="72" spans="1:7">
      <c r="A793" s="67"/>
      <c r="B793" s="316" t="s">
        <v>1281</v>
      </c>
      <c r="C793" s="316"/>
      <c r="D793" s="316"/>
      <c r="E793" s="316"/>
      <c r="F793" s="316"/>
      <c r="G793" s="316"/>
    </row>
    <row customFormat="1" r="794" s="72" spans="1:7">
      <c r="A794" s="68"/>
      <c r="B794" s="69">
        <v>439</v>
      </c>
      <c r="C794" s="70">
        <v>45512</v>
      </c>
      <c r="D794" s="311" t="s">
        <v>1282</v>
      </c>
      <c r="E794" s="311"/>
      <c r="F794" s="71" t="s">
        <v>68</v>
      </c>
      <c r="G794" s="179">
        <v>0.34</v>
      </c>
    </row>
    <row customFormat="1" r="795" s="72" spans="1:7">
      <c r="A795" s="68"/>
      <c r="B795" s="69">
        <v>440</v>
      </c>
      <c r="C795" s="70">
        <v>45513</v>
      </c>
      <c r="D795" s="311" t="s">
        <v>1283</v>
      </c>
      <c r="E795" s="311"/>
      <c r="F795" s="71" t="s">
        <v>68</v>
      </c>
      <c r="G795" s="179">
        <v>0.53</v>
      </c>
    </row>
    <row customFormat="1" r="796" s="72" spans="1:7">
      <c r="A796" s="68"/>
      <c r="B796" s="69">
        <v>441</v>
      </c>
      <c r="C796" s="70">
        <v>45514</v>
      </c>
      <c r="D796" s="311" t="s">
        <v>1284</v>
      </c>
      <c r="E796" s="311"/>
      <c r="F796" s="71" t="s">
        <v>68</v>
      </c>
      <c r="G796" s="179">
        <v>1.33</v>
      </c>
    </row>
    <row customFormat="1" r="797" s="72" spans="1:7">
      <c r="A797" s="67"/>
      <c r="B797" s="316" t="s">
        <v>693</v>
      </c>
      <c r="C797" s="316"/>
      <c r="D797" s="316"/>
      <c r="E797" s="316"/>
      <c r="F797" s="316"/>
      <c r="G797" s="316"/>
    </row>
    <row customFormat="1" r="798" s="72" spans="1:7">
      <c r="A798" s="67"/>
      <c r="B798" s="316" t="s">
        <v>694</v>
      </c>
      <c r="C798" s="316"/>
      <c r="D798" s="316"/>
      <c r="E798" s="316"/>
      <c r="F798" s="316"/>
      <c r="G798" s="316"/>
    </row>
    <row customFormat="1" r="799" s="72" spans="1:7">
      <c r="A799" s="67"/>
      <c r="B799" s="316" t="s">
        <v>695</v>
      </c>
      <c r="C799" s="316"/>
      <c r="D799" s="316"/>
      <c r="E799" s="316"/>
      <c r="F799" s="316"/>
      <c r="G799" s="316"/>
    </row>
    <row customFormat="1" r="800" s="72" spans="1:7">
      <c r="A800" s="67"/>
      <c r="B800" s="316" t="s">
        <v>696</v>
      </c>
      <c r="C800" s="316"/>
      <c r="D800" s="316"/>
      <c r="E800" s="316"/>
      <c r="F800" s="316"/>
      <c r="G800" s="316"/>
    </row>
    <row customFormat="1" r="801" s="72" spans="1:7">
      <c r="A801" s="67"/>
      <c r="B801" s="316" t="s">
        <v>697</v>
      </c>
      <c r="C801" s="316"/>
      <c r="D801" s="316"/>
      <c r="E801" s="316"/>
      <c r="F801" s="316"/>
      <c r="G801" s="316"/>
    </row>
    <row customFormat="1" r="802" s="72" spans="1:7">
      <c r="A802" s="68"/>
      <c r="B802" s="69">
        <v>442</v>
      </c>
      <c r="C802" s="70">
        <v>23445</v>
      </c>
      <c r="D802" s="311" t="s">
        <v>698</v>
      </c>
      <c r="E802" s="311"/>
      <c r="F802" s="71" t="s">
        <v>68</v>
      </c>
      <c r="G802" s="179">
        <v>0.25</v>
      </c>
    </row>
    <row customFormat="1" r="803" s="72" spans="1:7">
      <c r="A803" s="68"/>
      <c r="B803" s="69">
        <v>443</v>
      </c>
      <c r="C803" s="70">
        <v>24174</v>
      </c>
      <c r="D803" s="311" t="s">
        <v>699</v>
      </c>
      <c r="E803" s="311"/>
      <c r="F803" s="71" t="s">
        <v>68</v>
      </c>
      <c r="G803" s="179">
        <v>0.53</v>
      </c>
    </row>
    <row customFormat="1" r="804" s="72" spans="1:7">
      <c r="A804" s="68"/>
      <c r="B804" s="69">
        <v>444</v>
      </c>
      <c r="C804" s="70">
        <v>22775</v>
      </c>
      <c r="D804" s="311" t="s">
        <v>1285</v>
      </c>
      <c r="E804" s="311"/>
      <c r="F804" s="71" t="s">
        <v>68</v>
      </c>
      <c r="G804" s="179">
        <v>1.33</v>
      </c>
    </row>
    <row customFormat="1" r="805" s="72" spans="1:7">
      <c r="A805" s="67"/>
      <c r="B805" s="316" t="s">
        <v>1286</v>
      </c>
      <c r="C805" s="316"/>
      <c r="D805" s="316"/>
      <c r="E805" s="316"/>
      <c r="F805" s="316"/>
      <c r="G805" s="316"/>
    </row>
    <row customFormat="1" r="806" s="72" spans="1:7">
      <c r="A806" s="68"/>
      <c r="B806" s="69">
        <v>445</v>
      </c>
      <c r="C806" s="70">
        <v>45702</v>
      </c>
      <c r="D806" s="311" t="s">
        <v>1287</v>
      </c>
      <c r="E806" s="311"/>
      <c r="F806" s="71" t="s">
        <v>68</v>
      </c>
      <c r="G806" s="179">
        <v>0.25</v>
      </c>
    </row>
    <row customFormat="1" r="807" s="72" spans="1:7">
      <c r="A807" s="68"/>
      <c r="B807" s="69">
        <v>446</v>
      </c>
      <c r="C807" s="70">
        <v>45703</v>
      </c>
      <c r="D807" s="311" t="s">
        <v>1288</v>
      </c>
      <c r="E807" s="311"/>
      <c r="F807" s="71" t="s">
        <v>68</v>
      </c>
      <c r="G807" s="179">
        <v>0.53</v>
      </c>
    </row>
    <row customFormat="1" r="808" s="72" spans="1:7">
      <c r="A808" s="68"/>
      <c r="B808" s="69">
        <v>447</v>
      </c>
      <c r="C808" s="70">
        <v>45704</v>
      </c>
      <c r="D808" s="311" t="s">
        <v>1289</v>
      </c>
      <c r="E808" s="311"/>
      <c r="F808" s="71" t="s">
        <v>68</v>
      </c>
      <c r="G808" s="179">
        <v>1.33</v>
      </c>
    </row>
    <row customFormat="1" r="809" s="72" spans="1:7">
      <c r="A809" s="67"/>
      <c r="B809" s="316" t="s">
        <v>1290</v>
      </c>
      <c r="C809" s="316"/>
      <c r="D809" s="316"/>
      <c r="E809" s="316"/>
      <c r="F809" s="316"/>
      <c r="G809" s="316"/>
    </row>
    <row customFormat="1" r="810" s="72" spans="1:7">
      <c r="A810" s="68"/>
      <c r="B810" s="69">
        <v>448</v>
      </c>
      <c r="C810" s="70">
        <v>45693</v>
      </c>
      <c r="D810" s="311" t="s">
        <v>1291</v>
      </c>
      <c r="E810" s="311"/>
      <c r="F810" s="71" t="s">
        <v>68</v>
      </c>
      <c r="G810" s="179">
        <v>0.25</v>
      </c>
    </row>
    <row customFormat="1" r="811" s="72" spans="1:7">
      <c r="A811" s="68"/>
      <c r="B811" s="69">
        <v>449</v>
      </c>
      <c r="C811" s="70">
        <v>45694</v>
      </c>
      <c r="D811" s="311" t="s">
        <v>1292</v>
      </c>
      <c r="E811" s="311"/>
      <c r="F811" s="71" t="s">
        <v>68</v>
      </c>
      <c r="G811" s="179">
        <v>0.53</v>
      </c>
    </row>
    <row customFormat="1" r="812" s="72" spans="1:7">
      <c r="A812" s="68"/>
      <c r="B812" s="69">
        <v>450</v>
      </c>
      <c r="C812" s="70">
        <v>45695</v>
      </c>
      <c r="D812" s="311" t="s">
        <v>1293</v>
      </c>
      <c r="E812" s="311"/>
      <c r="F812" s="71" t="s">
        <v>68</v>
      </c>
      <c r="G812" s="179">
        <v>1.33</v>
      </c>
    </row>
    <row customFormat="1" r="813" s="72" spans="1:7">
      <c r="A813" s="67"/>
      <c r="B813" s="316" t="s">
        <v>1294</v>
      </c>
      <c r="C813" s="316"/>
      <c r="D813" s="316"/>
      <c r="E813" s="316"/>
      <c r="F813" s="316"/>
      <c r="G813" s="316"/>
    </row>
    <row customFormat="1" r="814" s="72" spans="1:7">
      <c r="A814" s="68"/>
      <c r="B814" s="69">
        <v>451</v>
      </c>
      <c r="C814" s="70">
        <v>45683</v>
      </c>
      <c r="D814" s="311" t="s">
        <v>1295</v>
      </c>
      <c r="E814" s="311"/>
      <c r="F814" s="71" t="s">
        <v>68</v>
      </c>
      <c r="G814" s="179">
        <v>0.25</v>
      </c>
    </row>
    <row customFormat="1" r="815" s="72" spans="1:7">
      <c r="A815" s="68"/>
      <c r="B815" s="69">
        <v>452</v>
      </c>
      <c r="C815" s="70">
        <v>45684</v>
      </c>
      <c r="D815" s="311" t="s">
        <v>1296</v>
      </c>
      <c r="E815" s="311"/>
      <c r="F815" s="71" t="s">
        <v>68</v>
      </c>
      <c r="G815" s="179">
        <v>0.53</v>
      </c>
    </row>
    <row customFormat="1" r="816" s="72" spans="1:7">
      <c r="A816" s="68"/>
      <c r="B816" s="69">
        <v>453</v>
      </c>
      <c r="C816" s="70">
        <v>45685</v>
      </c>
      <c r="D816" s="311" t="s">
        <v>1297</v>
      </c>
      <c r="E816" s="311"/>
      <c r="F816" s="71" t="s">
        <v>68</v>
      </c>
      <c r="G816" s="179">
        <v>1.33</v>
      </c>
    </row>
    <row customFormat="1" r="817" s="72" spans="1:7">
      <c r="A817" s="67"/>
      <c r="B817" s="316" t="s">
        <v>1298</v>
      </c>
      <c r="C817" s="316"/>
      <c r="D817" s="316"/>
      <c r="E817" s="316"/>
      <c r="F817" s="316"/>
      <c r="G817" s="316"/>
    </row>
    <row customFormat="1" r="818" s="72" spans="1:7">
      <c r="A818" s="68"/>
      <c r="B818" s="69">
        <v>454</v>
      </c>
      <c r="C818" s="70">
        <v>45680</v>
      </c>
      <c r="D818" s="311" t="s">
        <v>1299</v>
      </c>
      <c r="E818" s="311"/>
      <c r="F818" s="71" t="s">
        <v>68</v>
      </c>
      <c r="G818" s="179">
        <v>0.25</v>
      </c>
    </row>
    <row customFormat="1" r="819" s="72" spans="1:7">
      <c r="A819" s="68"/>
      <c r="B819" s="69">
        <v>455</v>
      </c>
      <c r="C819" s="70">
        <v>45681</v>
      </c>
      <c r="D819" s="311" t="s">
        <v>1300</v>
      </c>
      <c r="E819" s="311"/>
      <c r="F819" s="71" t="s">
        <v>68</v>
      </c>
      <c r="G819" s="179">
        <v>0.53</v>
      </c>
    </row>
    <row customFormat="1" r="820" s="72" spans="1:7">
      <c r="A820" s="68"/>
      <c r="B820" s="69">
        <v>456</v>
      </c>
      <c r="C820" s="70">
        <v>45682</v>
      </c>
      <c r="D820" s="311" t="s">
        <v>1301</v>
      </c>
      <c r="E820" s="311"/>
      <c r="F820" s="71" t="s">
        <v>68</v>
      </c>
      <c r="G820" s="179">
        <v>1.33</v>
      </c>
    </row>
    <row customFormat="1" r="821" s="72" spans="1:7">
      <c r="A821" s="67"/>
      <c r="B821" s="316" t="s">
        <v>1302</v>
      </c>
      <c r="C821" s="316"/>
      <c r="D821" s="316"/>
      <c r="E821" s="316"/>
      <c r="F821" s="316"/>
      <c r="G821" s="316"/>
    </row>
    <row customFormat="1" r="822" s="72" spans="1:7">
      <c r="A822" s="68"/>
      <c r="B822" s="69">
        <v>457</v>
      </c>
      <c r="C822" s="70">
        <v>45696</v>
      </c>
      <c r="D822" s="311" t="s">
        <v>1303</v>
      </c>
      <c r="E822" s="311"/>
      <c r="F822" s="71" t="s">
        <v>68</v>
      </c>
      <c r="G822" s="179">
        <v>0.25</v>
      </c>
    </row>
    <row customFormat="1" r="823" s="72" spans="1:7">
      <c r="A823" s="68"/>
      <c r="B823" s="69">
        <v>458</v>
      </c>
      <c r="C823" s="70">
        <v>45697</v>
      </c>
      <c r="D823" s="311" t="s">
        <v>1304</v>
      </c>
      <c r="E823" s="311"/>
      <c r="F823" s="71" t="s">
        <v>68</v>
      </c>
      <c r="G823" s="179">
        <v>0.53</v>
      </c>
    </row>
    <row customFormat="1" r="824" s="72" spans="1:7">
      <c r="A824" s="68"/>
      <c r="B824" s="69">
        <v>459</v>
      </c>
      <c r="C824" s="70">
        <v>45698</v>
      </c>
      <c r="D824" s="311" t="s">
        <v>1305</v>
      </c>
      <c r="E824" s="311"/>
      <c r="F824" s="71" t="s">
        <v>68</v>
      </c>
      <c r="G824" s="179">
        <v>1.33</v>
      </c>
    </row>
    <row customFormat="1" r="825" s="72" spans="1:7">
      <c r="A825" s="67"/>
      <c r="B825" s="316" t="s">
        <v>1306</v>
      </c>
      <c r="C825" s="316"/>
      <c r="D825" s="316"/>
      <c r="E825" s="316"/>
      <c r="F825" s="316"/>
      <c r="G825" s="316"/>
    </row>
    <row customFormat="1" r="826" s="72" spans="1:7">
      <c r="A826" s="68"/>
      <c r="B826" s="69">
        <v>460</v>
      </c>
      <c r="C826" s="70">
        <v>45677</v>
      </c>
      <c r="D826" s="311" t="s">
        <v>1307</v>
      </c>
      <c r="E826" s="311"/>
      <c r="F826" s="71" t="s">
        <v>68</v>
      </c>
      <c r="G826" s="179">
        <v>0.25</v>
      </c>
    </row>
    <row customFormat="1" r="827" s="72" spans="1:7">
      <c r="A827" s="68"/>
      <c r="B827" s="69">
        <v>461</v>
      </c>
      <c r="C827" s="70">
        <v>45678</v>
      </c>
      <c r="D827" s="311" t="s">
        <v>1308</v>
      </c>
      <c r="E827" s="311"/>
      <c r="F827" s="71" t="s">
        <v>68</v>
      </c>
      <c r="G827" s="179">
        <v>0.53</v>
      </c>
    </row>
    <row customFormat="1" r="828" s="72" spans="1:7">
      <c r="A828" s="68"/>
      <c r="B828" s="69">
        <v>462</v>
      </c>
      <c r="C828" s="70">
        <v>45679</v>
      </c>
      <c r="D828" s="311" t="s">
        <v>1309</v>
      </c>
      <c r="E828" s="311"/>
      <c r="F828" s="71" t="s">
        <v>68</v>
      </c>
      <c r="G828" s="179">
        <v>1.33</v>
      </c>
    </row>
    <row customFormat="1" r="829" s="72" spans="1:7">
      <c r="A829" s="67"/>
      <c r="B829" s="316" t="s">
        <v>1310</v>
      </c>
      <c r="C829" s="316"/>
      <c r="D829" s="316"/>
      <c r="E829" s="316"/>
      <c r="F829" s="316"/>
      <c r="G829" s="316"/>
    </row>
    <row customFormat="1" r="830" s="72" spans="1:7">
      <c r="A830" s="68"/>
      <c r="B830" s="69">
        <v>463</v>
      </c>
      <c r="C830" s="70">
        <v>45699</v>
      </c>
      <c r="D830" s="311" t="s">
        <v>1311</v>
      </c>
      <c r="E830" s="311"/>
      <c r="F830" s="71" t="s">
        <v>68</v>
      </c>
      <c r="G830" s="179">
        <v>0.25</v>
      </c>
    </row>
    <row customFormat="1" r="831" s="72" spans="1:7">
      <c r="A831" s="68"/>
      <c r="B831" s="69">
        <v>464</v>
      </c>
      <c r="C831" s="70">
        <v>45700</v>
      </c>
      <c r="D831" s="311" t="s">
        <v>1312</v>
      </c>
      <c r="E831" s="311"/>
      <c r="F831" s="71" t="s">
        <v>68</v>
      </c>
      <c r="G831" s="179">
        <v>0.53</v>
      </c>
    </row>
    <row customFormat="1" r="832" s="72" spans="1:7">
      <c r="A832" s="68"/>
      <c r="B832" s="69">
        <v>465</v>
      </c>
      <c r="C832" s="70">
        <v>45701</v>
      </c>
      <c r="D832" s="311" t="s">
        <v>1313</v>
      </c>
      <c r="E832" s="311"/>
      <c r="F832" s="71" t="s">
        <v>68</v>
      </c>
      <c r="G832" s="179">
        <v>1.33</v>
      </c>
    </row>
    <row customFormat="1" r="833" s="72" spans="1:7">
      <c r="A833" s="67"/>
      <c r="B833" s="316" t="s">
        <v>1314</v>
      </c>
      <c r="C833" s="316"/>
      <c r="D833" s="316"/>
      <c r="E833" s="316"/>
      <c r="F833" s="316"/>
      <c r="G833" s="316"/>
    </row>
    <row customFormat="1" r="834" s="72" spans="1:7">
      <c r="A834" s="68"/>
      <c r="B834" s="69">
        <v>466</v>
      </c>
      <c r="C834" s="70">
        <v>45705</v>
      </c>
      <c r="D834" s="311" t="s">
        <v>1315</v>
      </c>
      <c r="E834" s="311"/>
      <c r="F834" s="71" t="s">
        <v>68</v>
      </c>
      <c r="G834" s="179">
        <v>0.25</v>
      </c>
    </row>
    <row customFormat="1" r="835" s="72" spans="1:7">
      <c r="A835" s="68"/>
      <c r="B835" s="69">
        <v>467</v>
      </c>
      <c r="C835" s="70">
        <v>45706</v>
      </c>
      <c r="D835" s="311" t="s">
        <v>1316</v>
      </c>
      <c r="E835" s="311"/>
      <c r="F835" s="71" t="s">
        <v>68</v>
      </c>
      <c r="G835" s="179">
        <v>0.53</v>
      </c>
    </row>
    <row customFormat="1" r="836" s="72" spans="1:7">
      <c r="A836" s="68"/>
      <c r="B836" s="69">
        <v>468</v>
      </c>
      <c r="C836" s="70">
        <v>45707</v>
      </c>
      <c r="D836" s="311" t="s">
        <v>1317</v>
      </c>
      <c r="E836" s="311"/>
      <c r="F836" s="71" t="s">
        <v>68</v>
      </c>
      <c r="G836" s="179">
        <v>1.33</v>
      </c>
    </row>
    <row customFormat="1" r="837" s="72" spans="1:7">
      <c r="A837" s="67"/>
      <c r="B837" s="316" t="s">
        <v>1318</v>
      </c>
      <c r="C837" s="316"/>
      <c r="D837" s="316"/>
      <c r="E837" s="316"/>
      <c r="F837" s="316"/>
      <c r="G837" s="316"/>
    </row>
    <row customFormat="1" r="838" s="72" spans="1:7">
      <c r="A838" s="68"/>
      <c r="B838" s="69">
        <v>469</v>
      </c>
      <c r="C838" s="70">
        <v>45686</v>
      </c>
      <c r="D838" s="311" t="s">
        <v>1319</v>
      </c>
      <c r="E838" s="311"/>
      <c r="F838" s="71" t="s">
        <v>68</v>
      </c>
      <c r="G838" s="179">
        <v>0.25</v>
      </c>
    </row>
    <row customFormat="1" r="839" s="72" spans="1:7">
      <c r="A839" s="68"/>
      <c r="B839" s="69">
        <v>470</v>
      </c>
      <c r="C839" s="70">
        <v>45687</v>
      </c>
      <c r="D839" s="311" t="s">
        <v>1320</v>
      </c>
      <c r="E839" s="311"/>
      <c r="F839" s="71" t="s">
        <v>68</v>
      </c>
      <c r="G839" s="179">
        <v>0.53</v>
      </c>
    </row>
    <row customFormat="1" r="840" s="72" spans="1:7">
      <c r="A840" s="68"/>
      <c r="B840" s="69">
        <v>471</v>
      </c>
      <c r="C840" s="70">
        <v>45688</v>
      </c>
      <c r="D840" s="311" t="s">
        <v>1321</v>
      </c>
      <c r="E840" s="311"/>
      <c r="F840" s="71" t="s">
        <v>68</v>
      </c>
      <c r="G840" s="179">
        <v>1.33</v>
      </c>
    </row>
    <row customFormat="1" r="841" s="72" spans="1:7">
      <c r="A841" s="67"/>
      <c r="B841" s="316" t="s">
        <v>700</v>
      </c>
      <c r="C841" s="316"/>
      <c r="D841" s="316"/>
      <c r="E841" s="316"/>
      <c r="F841" s="316"/>
      <c r="G841" s="316"/>
    </row>
    <row customFormat="1" r="842" s="72" spans="1:7">
      <c r="A842" s="67"/>
      <c r="B842" s="316" t="s">
        <v>1491</v>
      </c>
      <c r="C842" s="316"/>
      <c r="D842" s="316"/>
      <c r="E842" s="316"/>
      <c r="F842" s="316"/>
      <c r="G842" s="316"/>
    </row>
    <row customFormat="1" r="843" s="72" spans="1:7">
      <c r="A843" s="68"/>
      <c r="B843" s="69">
        <v>472</v>
      </c>
      <c r="C843" s="70">
        <v>48882</v>
      </c>
      <c r="D843" s="311" t="s">
        <v>1492</v>
      </c>
      <c r="E843" s="311"/>
      <c r="F843" s="71" t="s">
        <v>68</v>
      </c>
      <c r="G843" s="179">
        <v>0.25</v>
      </c>
    </row>
    <row customFormat="1" r="844" s="72" spans="1:7">
      <c r="A844" s="68"/>
      <c r="B844" s="69">
        <v>473</v>
      </c>
      <c r="C844" s="70">
        <v>48884</v>
      </c>
      <c r="D844" s="311" t="s">
        <v>1493</v>
      </c>
      <c r="E844" s="311"/>
      <c r="F844" s="71" t="s">
        <v>68</v>
      </c>
      <c r="G844" s="179">
        <v>0.38</v>
      </c>
    </row>
    <row customFormat="1" r="845" s="72" spans="1:7">
      <c r="A845" s="67"/>
      <c r="B845" s="316" t="s">
        <v>1322</v>
      </c>
      <c r="C845" s="316"/>
      <c r="D845" s="316"/>
      <c r="E845" s="316"/>
      <c r="F845" s="316"/>
      <c r="G845" s="316"/>
    </row>
    <row customFormat="1" r="846" s="72" spans="1:7">
      <c r="A846" s="68"/>
      <c r="B846" s="69">
        <v>474</v>
      </c>
      <c r="C846" s="70">
        <v>45689</v>
      </c>
      <c r="D846" s="311" t="s">
        <v>1323</v>
      </c>
      <c r="E846" s="311"/>
      <c r="F846" s="71" t="s">
        <v>68</v>
      </c>
      <c r="G846" s="179">
        <v>0.25</v>
      </c>
    </row>
    <row customFormat="1" r="847" s="72" spans="1:7">
      <c r="A847" s="68"/>
      <c r="B847" s="69">
        <v>475</v>
      </c>
      <c r="C847" s="70">
        <v>45691</v>
      </c>
      <c r="D847" s="311" t="s">
        <v>1324</v>
      </c>
      <c r="E847" s="311"/>
      <c r="F847" s="71" t="s">
        <v>68</v>
      </c>
      <c r="G847" s="179">
        <v>0.53</v>
      </c>
    </row>
    <row customFormat="1" r="848" s="72" spans="1:7">
      <c r="A848" s="68"/>
      <c r="B848" s="69">
        <v>476</v>
      </c>
      <c r="C848" s="70">
        <v>45692</v>
      </c>
      <c r="D848" s="311" t="s">
        <v>1325</v>
      </c>
      <c r="E848" s="311"/>
      <c r="F848" s="71" t="s">
        <v>68</v>
      </c>
      <c r="G848" s="179">
        <v>1.33</v>
      </c>
    </row>
    <row customFormat="1" r="849" s="72" spans="1:7">
      <c r="A849" s="67"/>
      <c r="B849" s="316" t="s">
        <v>701</v>
      </c>
      <c r="C849" s="316"/>
      <c r="D849" s="316"/>
      <c r="E849" s="316"/>
      <c r="F849" s="316"/>
      <c r="G849" s="316"/>
    </row>
    <row customFormat="1" r="850" s="72" spans="1:7">
      <c r="A850" s="67"/>
      <c r="B850" s="316" t="s">
        <v>1561</v>
      </c>
      <c r="C850" s="316"/>
      <c r="D850" s="316"/>
      <c r="E850" s="316"/>
      <c r="F850" s="316"/>
      <c r="G850" s="316"/>
    </row>
    <row customFormat="1" r="851" s="72" spans="1:7">
      <c r="A851" s="67"/>
      <c r="B851" s="316" t="s">
        <v>1494</v>
      </c>
      <c r="C851" s="316"/>
      <c r="D851" s="316"/>
      <c r="E851" s="316"/>
      <c r="F851" s="316"/>
      <c r="G851" s="316"/>
    </row>
    <row customFormat="1" r="852" s="72" spans="1:7">
      <c r="A852" s="68"/>
      <c r="B852" s="69">
        <v>477</v>
      </c>
      <c r="C852" s="70">
        <v>49012</v>
      </c>
      <c r="D852" s="311" t="s">
        <v>1495</v>
      </c>
      <c r="E852" s="311"/>
      <c r="F852" s="71" t="s">
        <v>68</v>
      </c>
      <c r="G852" s="179">
        <v>0.53</v>
      </c>
    </row>
    <row customFormat="1" r="853" s="72" spans="1:7">
      <c r="A853" s="67"/>
      <c r="B853" s="316" t="s">
        <v>702</v>
      </c>
      <c r="C853" s="316"/>
      <c r="D853" s="316"/>
      <c r="E853" s="316"/>
      <c r="F853" s="316"/>
      <c r="G853" s="316"/>
    </row>
    <row customFormat="1" r="854" s="72" spans="1:7">
      <c r="A854" s="67"/>
      <c r="B854" s="316" t="s">
        <v>703</v>
      </c>
      <c r="C854" s="316"/>
      <c r="D854" s="316"/>
      <c r="E854" s="316"/>
      <c r="F854" s="316"/>
      <c r="G854" s="316"/>
    </row>
    <row customFormat="1" r="855" s="72" spans="1:7">
      <c r="A855" s="68"/>
      <c r="B855" s="69">
        <v>478</v>
      </c>
      <c r="C855" s="70">
        <v>22858</v>
      </c>
      <c r="D855" s="311" t="s">
        <v>704</v>
      </c>
      <c r="E855" s="311"/>
      <c r="F855" s="71" t="s">
        <v>68</v>
      </c>
      <c r="G855" s="179">
        <v>0.13</v>
      </c>
    </row>
    <row customFormat="1" r="856" s="72" spans="1:7">
      <c r="A856" s="68"/>
      <c r="B856" s="69">
        <v>479</v>
      </c>
      <c r="C856" s="70">
        <v>20739</v>
      </c>
      <c r="D856" s="311" t="s">
        <v>705</v>
      </c>
      <c r="E856" s="311"/>
      <c r="F856" s="71" t="s">
        <v>68</v>
      </c>
      <c r="G856" s="179">
        <v>0.38</v>
      </c>
    </row>
    <row customFormat="1" r="857" s="72" spans="1:7">
      <c r="A857" s="68"/>
      <c r="B857" s="69">
        <v>480</v>
      </c>
      <c r="C857" s="70">
        <v>22101</v>
      </c>
      <c r="D857" s="311" t="s">
        <v>706</v>
      </c>
      <c r="E857" s="311"/>
      <c r="F857" s="71" t="s">
        <v>68</v>
      </c>
      <c r="G857" s="179">
        <v>1.33</v>
      </c>
    </row>
    <row customFormat="1" r="858" s="72" spans="1:7">
      <c r="A858" s="67"/>
      <c r="B858" s="316" t="s">
        <v>707</v>
      </c>
      <c r="C858" s="316"/>
      <c r="D858" s="316"/>
      <c r="E858" s="316"/>
      <c r="F858" s="316"/>
      <c r="G858" s="316"/>
    </row>
    <row customFormat="1" r="859" s="72" spans="1:7">
      <c r="A859" s="67"/>
      <c r="B859" s="316" t="s">
        <v>708</v>
      </c>
      <c r="C859" s="316"/>
      <c r="D859" s="316"/>
      <c r="E859" s="316"/>
      <c r="F859" s="316"/>
      <c r="G859" s="316"/>
    </row>
    <row customFormat="1" r="860" s="72" spans="1:7">
      <c r="A860" s="67"/>
      <c r="B860" s="316" t="s">
        <v>709</v>
      </c>
      <c r="C860" s="316"/>
      <c r="D860" s="316"/>
      <c r="E860" s="316"/>
      <c r="F860" s="316"/>
      <c r="G860" s="316"/>
    </row>
    <row customFormat="1" r="861" s="72" spans="1:7">
      <c r="A861" s="68"/>
      <c r="B861" s="69">
        <v>481</v>
      </c>
      <c r="C861" s="70">
        <v>25088</v>
      </c>
      <c r="D861" s="311" t="s">
        <v>710</v>
      </c>
      <c r="E861" s="311"/>
      <c r="F861" s="71" t="s">
        <v>68</v>
      </c>
      <c r="G861" s="179">
        <v>0.2</v>
      </c>
    </row>
    <row customFormat="1" r="862" s="72" spans="1:7">
      <c r="A862" s="68"/>
      <c r="B862" s="69">
        <v>482</v>
      </c>
      <c r="C862" s="70">
        <v>24596</v>
      </c>
      <c r="D862" s="311" t="s">
        <v>711</v>
      </c>
      <c r="E862" s="311"/>
      <c r="F862" s="71" t="s">
        <v>68</v>
      </c>
      <c r="G862" s="179">
        <v>0.43</v>
      </c>
    </row>
    <row customFormat="1" r="863" s="72" spans="1:7">
      <c r="A863" s="67"/>
      <c r="B863" s="418">
        <v>4146</v>
      </c>
      <c r="C863" s="418"/>
      <c r="D863" s="418"/>
      <c r="E863" s="418"/>
      <c r="F863" s="418"/>
      <c r="G863" s="418"/>
    </row>
    <row customFormat="1" r="864" s="72" spans="1:7">
      <c r="A864" s="67"/>
      <c r="B864" s="419">
        <v>4163</v>
      </c>
      <c r="C864" s="419"/>
      <c r="D864" s="419"/>
      <c r="E864" s="419"/>
      <c r="F864" s="419"/>
      <c r="G864" s="419"/>
    </row>
    <row customFormat="1" r="865" s="72" spans="1:7">
      <c r="A865" s="68"/>
      <c r="B865" s="69">
        <v>483</v>
      </c>
      <c r="C865" s="70">
        <v>23108</v>
      </c>
      <c r="D865" s="311" t="s">
        <v>1326</v>
      </c>
      <c r="E865" s="311"/>
      <c r="F865" s="71" t="s">
        <v>68</v>
      </c>
      <c r="G865" s="179">
        <v>0.25</v>
      </c>
    </row>
    <row customFormat="1" r="866" s="72" spans="1:7">
      <c r="A866" s="68"/>
      <c r="B866" s="69">
        <v>484</v>
      </c>
      <c r="C866" s="70">
        <v>23107</v>
      </c>
      <c r="D866" s="311" t="s">
        <v>712</v>
      </c>
      <c r="E866" s="311"/>
      <c r="F866" s="71" t="s">
        <v>68</v>
      </c>
      <c r="G866" s="179">
        <v>0.53</v>
      </c>
    </row>
    <row customFormat="1" r="867" s="72" spans="1:7">
      <c r="A867" s="68"/>
      <c r="B867" s="69">
        <v>485</v>
      </c>
      <c r="C867" s="70">
        <v>23333</v>
      </c>
      <c r="D867" s="311" t="s">
        <v>713</v>
      </c>
      <c r="E867" s="311"/>
      <c r="F867" s="71" t="s">
        <v>68</v>
      </c>
      <c r="G867" s="179">
        <v>1.33</v>
      </c>
    </row>
    <row customFormat="1" r="868" s="72" spans="1:7">
      <c r="A868" s="67"/>
      <c r="B868" s="316" t="s">
        <v>714</v>
      </c>
      <c r="C868" s="316"/>
      <c r="D868" s="316"/>
      <c r="E868" s="316"/>
      <c r="F868" s="316"/>
      <c r="G868" s="316"/>
    </row>
    <row customFormat="1" r="869" s="72" spans="1:7">
      <c r="A869" s="67"/>
      <c r="B869" s="316" t="s">
        <v>715</v>
      </c>
      <c r="C869" s="316"/>
      <c r="D869" s="316"/>
      <c r="E869" s="316"/>
      <c r="F869" s="316"/>
      <c r="G869" s="316"/>
    </row>
    <row customFormat="1" r="870" s="72" spans="1:7">
      <c r="A870" s="67"/>
      <c r="B870" s="395">
        <v>4175</v>
      </c>
      <c r="C870" s="395"/>
      <c r="D870" s="395"/>
      <c r="E870" s="395"/>
      <c r="F870" s="395"/>
      <c r="G870" s="395"/>
    </row>
    <row customFormat="1" r="871" s="72" spans="1:7">
      <c r="A871" s="67"/>
      <c r="B871" s="395">
        <v>4214</v>
      </c>
      <c r="C871" s="395"/>
      <c r="D871" s="395"/>
      <c r="E871" s="395"/>
      <c r="F871" s="395"/>
      <c r="G871" s="395"/>
    </row>
    <row customFormat="1" r="872" s="72" spans="1:7">
      <c r="A872" s="68"/>
      <c r="B872" s="69">
        <v>486</v>
      </c>
      <c r="C872" s="70">
        <v>23446</v>
      </c>
      <c r="D872" s="311" t="s">
        <v>1327</v>
      </c>
      <c r="E872" s="311"/>
      <c r="F872" s="71" t="s">
        <v>68</v>
      </c>
      <c r="G872" s="179">
        <v>0.25</v>
      </c>
    </row>
    <row customFormat="1" r="873" s="72" spans="1:7">
      <c r="A873" s="68"/>
      <c r="B873" s="69">
        <v>487</v>
      </c>
      <c r="C873" s="70">
        <v>24477</v>
      </c>
      <c r="D873" s="311" t="s">
        <v>716</v>
      </c>
      <c r="E873" s="311"/>
      <c r="F873" s="71" t="s">
        <v>68</v>
      </c>
      <c r="G873" s="179">
        <v>0.53</v>
      </c>
    </row>
    <row customFormat="1" ht="15.75" r="874" s="72" spans="1:7">
      <c r="A874" s="66"/>
      <c r="B874" s="189" t="s">
        <v>106</v>
      </c>
      <c r="C874" s="189" t="s">
        <v>0</v>
      </c>
      <c r="D874" s="327" t="s">
        <v>108</v>
      </c>
      <c r="E874" s="327"/>
      <c r="F874" s="327" t="s">
        <v>97</v>
      </c>
      <c r="G874" s="327"/>
    </row>
    <row customFormat="1" r="875" s="72" spans="1:7">
      <c r="A875" s="68"/>
      <c r="B875" s="69">
        <v>488</v>
      </c>
      <c r="C875" s="70">
        <v>26352</v>
      </c>
      <c r="D875" s="311" t="s">
        <v>1496</v>
      </c>
      <c r="E875" s="311"/>
      <c r="F875" s="71" t="s">
        <v>68</v>
      </c>
      <c r="G875" s="179">
        <v>1.33</v>
      </c>
    </row>
    <row customFormat="1" r="876" s="72" spans="1:7">
      <c r="A876" s="67"/>
      <c r="B876" s="316" t="s">
        <v>717</v>
      </c>
      <c r="C876" s="316"/>
      <c r="D876" s="316"/>
      <c r="E876" s="316"/>
      <c r="F876" s="316"/>
      <c r="G876" s="316"/>
    </row>
    <row customFormat="1" r="877" s="72" spans="1:7">
      <c r="A877" s="67"/>
      <c r="B877" s="316" t="s">
        <v>718</v>
      </c>
      <c r="C877" s="316"/>
      <c r="D877" s="316"/>
      <c r="E877" s="316"/>
      <c r="F877" s="316"/>
      <c r="G877" s="316"/>
    </row>
    <row customFormat="1" r="878" s="72" spans="1:7">
      <c r="A878" s="67"/>
      <c r="B878" s="316" t="s">
        <v>719</v>
      </c>
      <c r="C878" s="316"/>
      <c r="D878" s="316"/>
      <c r="E878" s="316"/>
      <c r="F878" s="316"/>
      <c r="G878" s="316"/>
    </row>
    <row customFormat="1" r="879" s="72" spans="1:7">
      <c r="A879" s="67"/>
      <c r="B879" s="316" t="s">
        <v>720</v>
      </c>
      <c r="C879" s="316"/>
      <c r="D879" s="316"/>
      <c r="E879" s="316"/>
      <c r="F879" s="316"/>
      <c r="G879" s="316"/>
    </row>
    <row customFormat="1" r="880" s="72" spans="1:7">
      <c r="A880" s="67"/>
      <c r="B880" s="316" t="s">
        <v>721</v>
      </c>
      <c r="C880" s="316"/>
      <c r="D880" s="316"/>
      <c r="E880" s="316"/>
      <c r="F880" s="316"/>
      <c r="G880" s="316"/>
    </row>
    <row customFormat="1" r="881" s="72" spans="1:7">
      <c r="A881" s="67"/>
      <c r="B881" s="349">
        <v>4499</v>
      </c>
      <c r="C881" s="349"/>
      <c r="D881" s="349"/>
      <c r="E881" s="349"/>
      <c r="F881" s="349"/>
      <c r="G881" s="349"/>
    </row>
    <row customFormat="1" r="882" s="72" spans="1:7">
      <c r="A882" s="68"/>
      <c r="B882" s="69">
        <v>489</v>
      </c>
      <c r="C882" s="70">
        <v>23534</v>
      </c>
      <c r="D882" s="311" t="s">
        <v>1328</v>
      </c>
      <c r="E882" s="311"/>
      <c r="F882" s="71" t="s">
        <v>68</v>
      </c>
      <c r="G882" s="179">
        <v>0.2</v>
      </c>
    </row>
    <row customFormat="1" r="883" s="72" spans="1:7">
      <c r="A883" s="68"/>
      <c r="B883" s="69">
        <v>490</v>
      </c>
      <c r="C883" s="70">
        <v>21260</v>
      </c>
      <c r="D883" s="311" t="s">
        <v>722</v>
      </c>
      <c r="E883" s="311"/>
      <c r="F883" s="71" t="s">
        <v>68</v>
      </c>
      <c r="G883" s="179">
        <v>0.43</v>
      </c>
    </row>
    <row customFormat="1" r="884" s="72" spans="1:7">
      <c r="A884" s="68"/>
      <c r="B884" s="69">
        <v>491</v>
      </c>
      <c r="C884" s="70">
        <v>24213</v>
      </c>
      <c r="D884" s="311" t="s">
        <v>723</v>
      </c>
      <c r="E884" s="311"/>
      <c r="F884" s="71" t="s">
        <v>68</v>
      </c>
      <c r="G884" s="179">
        <v>1.06</v>
      </c>
    </row>
    <row customFormat="1" r="885" s="72" spans="1:7">
      <c r="A885" s="67"/>
      <c r="B885" s="316" t="s">
        <v>724</v>
      </c>
      <c r="C885" s="316"/>
      <c r="D885" s="316"/>
      <c r="E885" s="316"/>
      <c r="F885" s="316"/>
      <c r="G885" s="316"/>
    </row>
    <row customFormat="1" r="886" s="72" spans="1:7">
      <c r="A886" s="67"/>
      <c r="B886" s="415">
        <v>4724</v>
      </c>
      <c r="C886" s="415"/>
      <c r="D886" s="415"/>
      <c r="E886" s="415"/>
      <c r="F886" s="415"/>
      <c r="G886" s="415"/>
    </row>
    <row customFormat="1" r="887" s="72" spans="1:7">
      <c r="A887" s="67"/>
      <c r="B887" s="316" t="s">
        <v>725</v>
      </c>
      <c r="C887" s="316"/>
      <c r="D887" s="316"/>
      <c r="E887" s="316"/>
      <c r="F887" s="316"/>
      <c r="G887" s="316"/>
    </row>
    <row customFormat="1" r="888" s="72" spans="1:7">
      <c r="A888" s="68"/>
      <c r="B888" s="69">
        <v>492</v>
      </c>
      <c r="C888" s="70">
        <v>24576</v>
      </c>
      <c r="D888" s="311" t="s">
        <v>726</v>
      </c>
      <c r="E888" s="311"/>
      <c r="F888" s="71" t="s">
        <v>68</v>
      </c>
      <c r="G888" s="179">
        <v>0.2</v>
      </c>
    </row>
    <row customFormat="1" r="889" s="72" spans="1:7">
      <c r="A889" s="68"/>
      <c r="B889" s="69">
        <v>493</v>
      </c>
      <c r="C889" s="70">
        <v>14228</v>
      </c>
      <c r="D889" s="311" t="s">
        <v>727</v>
      </c>
      <c r="E889" s="311"/>
      <c r="F889" s="71" t="s">
        <v>68</v>
      </c>
      <c r="G889" s="179">
        <v>0.43</v>
      </c>
    </row>
    <row customFormat="1" r="890" s="72" spans="1:7">
      <c r="A890" s="68"/>
      <c r="B890" s="69">
        <v>494</v>
      </c>
      <c r="C890" s="70">
        <v>14229</v>
      </c>
      <c r="D890" s="311" t="s">
        <v>728</v>
      </c>
      <c r="E890" s="311"/>
      <c r="F890" s="71" t="s">
        <v>68</v>
      </c>
      <c r="G890" s="179">
        <v>1.06</v>
      </c>
    </row>
    <row customFormat="1" r="891" s="72" spans="1:7">
      <c r="A891" s="67"/>
      <c r="B891" s="416">
        <v>4761</v>
      </c>
      <c r="C891" s="416"/>
      <c r="D891" s="416"/>
      <c r="E891" s="416"/>
      <c r="F891" s="416"/>
      <c r="G891" s="416"/>
    </row>
    <row customFormat="1" r="892" s="72" spans="1:7">
      <c r="A892" s="67"/>
      <c r="B892" s="416">
        <v>4771</v>
      </c>
      <c r="C892" s="416"/>
      <c r="D892" s="416"/>
      <c r="E892" s="416"/>
      <c r="F892" s="416"/>
      <c r="G892" s="416"/>
    </row>
    <row customFormat="1" r="893" s="72" spans="1:7">
      <c r="A893" s="67"/>
      <c r="B893" s="396">
        <v>4843</v>
      </c>
      <c r="C893" s="396"/>
      <c r="D893" s="396"/>
      <c r="E893" s="396"/>
      <c r="F893" s="396"/>
      <c r="G893" s="396"/>
    </row>
    <row customFormat="1" r="894" s="72" spans="1:7">
      <c r="A894" s="68"/>
      <c r="B894" s="69">
        <v>495</v>
      </c>
      <c r="C894" s="70">
        <v>29686</v>
      </c>
      <c r="D894" s="311" t="s">
        <v>729</v>
      </c>
      <c r="E894" s="311"/>
      <c r="F894" s="71" t="s">
        <v>68</v>
      </c>
      <c r="G894" s="179">
        <v>0.43</v>
      </c>
    </row>
    <row customFormat="1" r="895" s="72" spans="1:7">
      <c r="A895" s="68"/>
      <c r="B895" s="69">
        <v>496</v>
      </c>
      <c r="C895" s="70">
        <v>29685</v>
      </c>
      <c r="D895" s="311" t="s">
        <v>730</v>
      </c>
      <c r="E895" s="311"/>
      <c r="F895" s="71" t="s">
        <v>68</v>
      </c>
      <c r="G895" s="179">
        <v>0.15</v>
      </c>
    </row>
    <row customFormat="1" r="896" s="72" spans="1:7">
      <c r="A896" s="67"/>
      <c r="B896" s="316" t="s">
        <v>731</v>
      </c>
      <c r="C896" s="316"/>
      <c r="D896" s="316"/>
      <c r="E896" s="316"/>
      <c r="F896" s="316"/>
      <c r="G896" s="316"/>
    </row>
    <row customFormat="1" r="897" s="72" spans="1:7">
      <c r="A897" s="67"/>
      <c r="B897" s="417">
        <v>4936</v>
      </c>
      <c r="C897" s="417"/>
      <c r="D897" s="417"/>
      <c r="E897" s="417"/>
      <c r="F897" s="417"/>
      <c r="G897" s="417"/>
    </row>
    <row customFormat="1" r="898" s="72" spans="1:7">
      <c r="A898" s="67"/>
      <c r="B898" s="316" t="s">
        <v>732</v>
      </c>
      <c r="C898" s="316"/>
      <c r="D898" s="316"/>
      <c r="E898" s="316"/>
      <c r="F898" s="316"/>
      <c r="G898" s="316"/>
    </row>
    <row customFormat="1" r="899" s="72" spans="1:7">
      <c r="A899" s="67"/>
      <c r="B899" s="316" t="s">
        <v>733</v>
      </c>
      <c r="C899" s="316"/>
      <c r="D899" s="316"/>
      <c r="E899" s="316"/>
      <c r="F899" s="316"/>
      <c r="G899" s="316"/>
    </row>
    <row customFormat="1" r="900" s="72" spans="1:7">
      <c r="A900" s="67"/>
      <c r="B900" s="316" t="s">
        <v>734</v>
      </c>
      <c r="C900" s="316"/>
      <c r="D900" s="316"/>
      <c r="E900" s="316"/>
      <c r="F900" s="316"/>
      <c r="G900" s="316"/>
    </row>
    <row customFormat="1" r="901" s="72" spans="1:7">
      <c r="A901" s="67"/>
      <c r="B901" s="316" t="s">
        <v>735</v>
      </c>
      <c r="C901" s="316"/>
      <c r="D901" s="316"/>
      <c r="E901" s="316"/>
      <c r="F901" s="316"/>
      <c r="G901" s="316"/>
    </row>
    <row customFormat="1" r="902" s="72" spans="1:7">
      <c r="A902" s="68"/>
      <c r="B902" s="69">
        <v>497</v>
      </c>
      <c r="C902" s="70">
        <v>23110</v>
      </c>
      <c r="D902" s="311" t="s">
        <v>736</v>
      </c>
      <c r="E902" s="311"/>
      <c r="F902" s="71" t="s">
        <v>68</v>
      </c>
      <c r="G902" s="179">
        <v>0.13</v>
      </c>
    </row>
    <row customFormat="1" r="903" s="72" spans="1:7">
      <c r="A903" s="68"/>
      <c r="B903" s="69">
        <v>498</v>
      </c>
      <c r="C903" s="70">
        <v>21577</v>
      </c>
      <c r="D903" s="311" t="s">
        <v>737</v>
      </c>
      <c r="E903" s="311"/>
      <c r="F903" s="71" t="s">
        <v>68</v>
      </c>
      <c r="G903" s="179">
        <v>0.38</v>
      </c>
    </row>
    <row customFormat="1" r="904" s="72" spans="1:7">
      <c r="A904" s="68"/>
      <c r="B904" s="69">
        <v>499</v>
      </c>
      <c r="C904" s="70">
        <v>86004</v>
      </c>
      <c r="D904" s="311" t="s">
        <v>738</v>
      </c>
      <c r="E904" s="311"/>
      <c r="F904" s="71" t="s">
        <v>68</v>
      </c>
      <c r="G904" s="179">
        <v>1.33</v>
      </c>
    </row>
    <row customFormat="1" r="905" s="72" spans="1:7">
      <c r="A905" s="67"/>
      <c r="B905" s="346">
        <v>5010</v>
      </c>
      <c r="C905" s="346"/>
      <c r="D905" s="346"/>
      <c r="E905" s="346"/>
      <c r="F905" s="346"/>
      <c r="G905" s="346"/>
    </row>
    <row customFormat="1" r="906" s="72" spans="1:7">
      <c r="A906" s="67"/>
      <c r="B906" s="316" t="s">
        <v>739</v>
      </c>
      <c r="C906" s="316"/>
      <c r="D906" s="316"/>
      <c r="E906" s="316"/>
      <c r="F906" s="316"/>
      <c r="G906" s="316"/>
    </row>
    <row customFormat="1" r="907" s="72" spans="1:7">
      <c r="A907" s="67"/>
      <c r="B907" s="346">
        <v>5013</v>
      </c>
      <c r="C907" s="346"/>
      <c r="D907" s="346"/>
      <c r="E907" s="346"/>
      <c r="F907" s="346"/>
      <c r="G907" s="346"/>
    </row>
    <row customFormat="1" r="908" s="72" spans="1:7">
      <c r="A908" s="67"/>
      <c r="B908" s="316" t="s">
        <v>740</v>
      </c>
      <c r="C908" s="316"/>
      <c r="D908" s="316"/>
      <c r="E908" s="316"/>
      <c r="F908" s="316"/>
      <c r="G908" s="316"/>
    </row>
    <row customFormat="1" r="909" s="72" spans="1:7">
      <c r="A909" s="67"/>
      <c r="B909" s="313">
        <v>5015</v>
      </c>
      <c r="C909" s="313"/>
      <c r="D909" s="313"/>
      <c r="E909" s="313"/>
      <c r="F909" s="313"/>
      <c r="G909" s="313"/>
    </row>
    <row customFormat="1" r="910" s="72" spans="1:7">
      <c r="A910" s="67"/>
      <c r="B910" s="316" t="s">
        <v>741</v>
      </c>
      <c r="C910" s="316"/>
      <c r="D910" s="316"/>
      <c r="E910" s="316"/>
      <c r="F910" s="316"/>
      <c r="G910" s="316"/>
    </row>
    <row customFormat="1" r="911" s="72" spans="1:7">
      <c r="A911" s="67"/>
      <c r="B911" s="395">
        <v>5054</v>
      </c>
      <c r="C911" s="395"/>
      <c r="D911" s="395"/>
      <c r="E911" s="395"/>
      <c r="F911" s="395"/>
      <c r="G911" s="395"/>
    </row>
    <row customFormat="1" r="912" s="72" spans="1:7">
      <c r="A912" s="67"/>
      <c r="B912" s="316" t="s">
        <v>742</v>
      </c>
      <c r="C912" s="316"/>
      <c r="D912" s="316"/>
      <c r="E912" s="316"/>
      <c r="F912" s="316"/>
      <c r="G912" s="316"/>
    </row>
    <row customFormat="1" r="913" s="72" spans="1:7">
      <c r="A913" s="67"/>
      <c r="B913" s="316" t="s">
        <v>743</v>
      </c>
      <c r="C913" s="316"/>
      <c r="D913" s="316"/>
      <c r="E913" s="316"/>
      <c r="F913" s="316"/>
      <c r="G913" s="316"/>
    </row>
    <row customFormat="1" r="914" s="72" spans="1:7">
      <c r="A914" s="67"/>
      <c r="B914" s="316" t="s">
        <v>1329</v>
      </c>
      <c r="C914" s="316"/>
      <c r="D914" s="316"/>
      <c r="E914" s="316"/>
      <c r="F914" s="316"/>
      <c r="G914" s="316"/>
    </row>
    <row customFormat="1" r="915" s="72" spans="1:7">
      <c r="A915" s="67"/>
      <c r="B915" s="316" t="s">
        <v>1330</v>
      </c>
      <c r="C915" s="316"/>
      <c r="D915" s="316"/>
      <c r="E915" s="316"/>
      <c r="F915" s="316"/>
      <c r="G915" s="316"/>
    </row>
    <row customFormat="1" r="916" s="72" spans="1:7">
      <c r="A916" s="67"/>
      <c r="B916" s="316" t="s">
        <v>744</v>
      </c>
      <c r="C916" s="316"/>
      <c r="D916" s="316"/>
      <c r="E916" s="316"/>
      <c r="F916" s="316"/>
      <c r="G916" s="316"/>
    </row>
    <row customFormat="1" r="917" s="72" spans="1:7">
      <c r="A917" s="67"/>
      <c r="B917" s="316" t="s">
        <v>745</v>
      </c>
      <c r="C917" s="316"/>
      <c r="D917" s="316"/>
      <c r="E917" s="316"/>
      <c r="F917" s="316"/>
      <c r="G917" s="316"/>
    </row>
    <row customFormat="1" r="918" s="72" spans="1:7">
      <c r="A918" s="67"/>
      <c r="B918" s="316" t="s">
        <v>746</v>
      </c>
      <c r="C918" s="316"/>
      <c r="D918" s="316"/>
      <c r="E918" s="316"/>
      <c r="F918" s="316"/>
      <c r="G918" s="316"/>
    </row>
    <row customFormat="1" r="919" s="72" spans="1:7">
      <c r="A919" s="68"/>
      <c r="B919" s="69">
        <v>500</v>
      </c>
      <c r="C919" s="70">
        <v>89696</v>
      </c>
      <c r="D919" s="311" t="s">
        <v>747</v>
      </c>
      <c r="E919" s="311"/>
      <c r="F919" s="71" t="s">
        <v>68</v>
      </c>
      <c r="G919" s="179">
        <v>0.2</v>
      </c>
    </row>
    <row customFormat="1" r="920" s="72" spans="1:7">
      <c r="A920" s="68"/>
      <c r="B920" s="69">
        <v>501</v>
      </c>
      <c r="C920" s="70">
        <v>89697</v>
      </c>
      <c r="D920" s="311" t="s">
        <v>748</v>
      </c>
      <c r="E920" s="311"/>
      <c r="F920" s="71" t="s">
        <v>68</v>
      </c>
      <c r="G920" s="179">
        <v>0.53</v>
      </c>
    </row>
    <row customFormat="1" r="921" s="72" spans="1:7">
      <c r="A921" s="68"/>
      <c r="B921" s="69">
        <v>502</v>
      </c>
      <c r="C921" s="70">
        <v>89698</v>
      </c>
      <c r="D921" s="311" t="s">
        <v>749</v>
      </c>
      <c r="E921" s="311"/>
      <c r="F921" s="71" t="s">
        <v>68</v>
      </c>
      <c r="G921" s="179">
        <v>1.33</v>
      </c>
    </row>
    <row customFormat="1" r="922" s="72" spans="1:7">
      <c r="A922" s="67"/>
      <c r="B922" s="316" t="s">
        <v>750</v>
      </c>
      <c r="C922" s="316"/>
      <c r="D922" s="316"/>
      <c r="E922" s="316"/>
      <c r="F922" s="316"/>
      <c r="G922" s="316"/>
    </row>
    <row customFormat="1" r="923" s="72" spans="1:7">
      <c r="A923" s="67"/>
      <c r="B923" s="316" t="s">
        <v>751</v>
      </c>
      <c r="C923" s="316"/>
      <c r="D923" s="316"/>
      <c r="E923" s="316"/>
      <c r="F923" s="316"/>
      <c r="G923" s="316"/>
    </row>
    <row customFormat="1" r="924" s="72" spans="1:7">
      <c r="A924" s="67"/>
      <c r="B924" s="316" t="s">
        <v>752</v>
      </c>
      <c r="C924" s="316"/>
      <c r="D924" s="316"/>
      <c r="E924" s="316"/>
      <c r="F924" s="316"/>
      <c r="G924" s="316"/>
    </row>
    <row customFormat="1" r="925" s="72" spans="1:7">
      <c r="A925" s="68"/>
      <c r="B925" s="69">
        <v>503</v>
      </c>
      <c r="C925" s="70">
        <v>12148</v>
      </c>
      <c r="D925" s="311" t="s">
        <v>753</v>
      </c>
      <c r="E925" s="311"/>
      <c r="F925" s="71" t="s">
        <v>68</v>
      </c>
      <c r="G925" s="179">
        <v>0.25</v>
      </c>
    </row>
    <row customFormat="1" r="926" s="72" spans="1:7">
      <c r="A926" s="68"/>
      <c r="B926" s="69">
        <v>504</v>
      </c>
      <c r="C926" s="70">
        <v>12149</v>
      </c>
      <c r="D926" s="311" t="s">
        <v>754</v>
      </c>
      <c r="E926" s="311"/>
      <c r="F926" s="71" t="s">
        <v>68</v>
      </c>
      <c r="G926" s="179">
        <v>0.53</v>
      </c>
    </row>
    <row customFormat="1" r="927" s="72" spans="1:7">
      <c r="A927" s="68"/>
      <c r="B927" s="69">
        <v>505</v>
      </c>
      <c r="C927" s="70">
        <v>12816</v>
      </c>
      <c r="D927" s="311" t="s">
        <v>755</v>
      </c>
      <c r="E927" s="311"/>
      <c r="F927" s="71" t="s">
        <v>68</v>
      </c>
      <c r="G927" s="179">
        <v>1.33</v>
      </c>
    </row>
    <row customFormat="1" r="928" s="72" spans="1:7">
      <c r="A928" s="67"/>
      <c r="B928" s="354">
        <v>5363</v>
      </c>
      <c r="C928" s="354"/>
      <c r="D928" s="354"/>
      <c r="E928" s="354"/>
      <c r="F928" s="354"/>
      <c r="G928" s="354"/>
    </row>
    <row customFormat="1" r="929" s="72" spans="1:7">
      <c r="A929" s="68"/>
      <c r="B929" s="69">
        <v>506</v>
      </c>
      <c r="C929" s="70">
        <v>23650</v>
      </c>
      <c r="D929" s="311" t="s">
        <v>756</v>
      </c>
      <c r="E929" s="311"/>
      <c r="F929" s="71" t="s">
        <v>68</v>
      </c>
      <c r="G929" s="179">
        <v>0.25</v>
      </c>
    </row>
    <row customFormat="1" r="930" s="72" spans="1:7">
      <c r="A930" s="68"/>
      <c r="B930" s="69">
        <v>507</v>
      </c>
      <c r="C930" s="70">
        <v>24173</v>
      </c>
      <c r="D930" s="311" t="s">
        <v>757</v>
      </c>
      <c r="E930" s="311"/>
      <c r="F930" s="71" t="s">
        <v>68</v>
      </c>
      <c r="G930" s="179">
        <v>0.53</v>
      </c>
    </row>
    <row customFormat="1" r="931" s="72" spans="1:7">
      <c r="A931" s="68"/>
      <c r="B931" s="69">
        <v>508</v>
      </c>
      <c r="C931" s="70">
        <v>23334</v>
      </c>
      <c r="D931" s="311" t="s">
        <v>758</v>
      </c>
      <c r="E931" s="311"/>
      <c r="F931" s="71" t="s">
        <v>68</v>
      </c>
      <c r="G931" s="179">
        <v>1.33</v>
      </c>
    </row>
    <row customFormat="1" r="932" s="72" spans="1:7">
      <c r="A932" s="67"/>
      <c r="B932" s="316" t="s">
        <v>759</v>
      </c>
      <c r="C932" s="316"/>
      <c r="D932" s="316"/>
      <c r="E932" s="316"/>
      <c r="F932" s="316"/>
      <c r="G932" s="316"/>
    </row>
    <row customFormat="1" r="933" s="72" spans="1:7">
      <c r="A933" s="67"/>
      <c r="B933" s="316" t="s">
        <v>760</v>
      </c>
      <c r="C933" s="316"/>
      <c r="D933" s="316"/>
      <c r="E933" s="316"/>
      <c r="F933" s="316"/>
      <c r="G933" s="316"/>
    </row>
    <row customFormat="1" r="934" s="72" spans="1:7">
      <c r="A934" s="67"/>
      <c r="B934" s="413">
        <v>5441</v>
      </c>
      <c r="C934" s="413"/>
      <c r="D934" s="413"/>
      <c r="E934" s="413"/>
      <c r="F934" s="413"/>
      <c r="G934" s="413"/>
    </row>
    <row customFormat="1" r="935" s="72" spans="1:7">
      <c r="A935" s="68"/>
      <c r="B935" s="69">
        <v>509</v>
      </c>
      <c r="C935" s="70">
        <v>24579</v>
      </c>
      <c r="D935" s="311" t="s">
        <v>1497</v>
      </c>
      <c r="E935" s="311"/>
      <c r="F935" s="71" t="s">
        <v>68</v>
      </c>
      <c r="G935" s="179">
        <v>0.13</v>
      </c>
    </row>
    <row customFormat="1" r="936" s="72" spans="1:7">
      <c r="A936" s="68"/>
      <c r="B936" s="69">
        <v>510</v>
      </c>
      <c r="C936" s="70">
        <v>14232</v>
      </c>
      <c r="D936" s="311" t="s">
        <v>1331</v>
      </c>
      <c r="E936" s="311"/>
      <c r="F936" s="71" t="s">
        <v>68</v>
      </c>
      <c r="G936" s="179">
        <v>0.38</v>
      </c>
    </row>
    <row customFormat="1" r="937" s="72" spans="1:7">
      <c r="A937" s="68"/>
      <c r="B937" s="69">
        <v>511</v>
      </c>
      <c r="C937" s="70">
        <v>14231</v>
      </c>
      <c r="D937" s="311" t="s">
        <v>1498</v>
      </c>
      <c r="E937" s="311"/>
      <c r="F937" s="71" t="s">
        <v>68</v>
      </c>
      <c r="G937" s="179">
        <v>1.33</v>
      </c>
    </row>
    <row customFormat="1" r="938" s="72" spans="1:7">
      <c r="A938" s="67"/>
      <c r="B938" s="316" t="s">
        <v>761</v>
      </c>
      <c r="C938" s="316"/>
      <c r="D938" s="316"/>
      <c r="E938" s="316"/>
      <c r="F938" s="316"/>
      <c r="G938" s="316"/>
    </row>
    <row customFormat="1" r="939" s="72" spans="1:7">
      <c r="A939" s="67"/>
      <c r="B939" s="316" t="s">
        <v>762</v>
      </c>
      <c r="C939" s="316"/>
      <c r="D939" s="316"/>
      <c r="E939" s="316"/>
      <c r="F939" s="316"/>
      <c r="G939" s="316"/>
    </row>
    <row customFormat="1" r="940" s="72" spans="1:7">
      <c r="A940" s="68"/>
      <c r="B940" s="69">
        <v>512</v>
      </c>
      <c r="C940" s="70">
        <v>16130</v>
      </c>
      <c r="D940" s="311" t="s">
        <v>763</v>
      </c>
      <c r="E940" s="311"/>
      <c r="F940" s="71" t="s">
        <v>68</v>
      </c>
      <c r="G940" s="179">
        <v>0.2</v>
      </c>
    </row>
    <row customFormat="1" r="941" s="72" spans="1:7">
      <c r="A941" s="68"/>
      <c r="B941" s="69">
        <v>513</v>
      </c>
      <c r="C941" s="70">
        <v>16129</v>
      </c>
      <c r="D941" s="311" t="s">
        <v>764</v>
      </c>
      <c r="E941" s="311"/>
      <c r="F941" s="71" t="s">
        <v>68</v>
      </c>
      <c r="G941" s="179">
        <v>0.43</v>
      </c>
    </row>
    <row customFormat="1" r="942" s="72" spans="1:7">
      <c r="A942" s="68"/>
      <c r="B942" s="69">
        <v>514</v>
      </c>
      <c r="C942" s="70">
        <v>16322</v>
      </c>
      <c r="D942" s="311" t="s">
        <v>765</v>
      </c>
      <c r="E942" s="311"/>
      <c r="F942" s="71" t="s">
        <v>68</v>
      </c>
      <c r="G942" s="179">
        <v>1.06</v>
      </c>
    </row>
    <row customFormat="1" r="943" s="72" spans="1:7">
      <c r="A943" s="67"/>
      <c r="B943" s="316" t="s">
        <v>766</v>
      </c>
      <c r="C943" s="316"/>
      <c r="D943" s="316"/>
      <c r="E943" s="316"/>
      <c r="F943" s="316"/>
      <c r="G943" s="316"/>
    </row>
    <row customFormat="1" r="944" s="72" spans="1:7">
      <c r="A944" s="67"/>
      <c r="B944" s="316" t="s">
        <v>767</v>
      </c>
      <c r="C944" s="316"/>
      <c r="D944" s="316"/>
      <c r="E944" s="316"/>
      <c r="F944" s="316"/>
      <c r="G944" s="316"/>
    </row>
    <row customFormat="1" r="945" s="72" spans="1:7">
      <c r="A945" s="68"/>
      <c r="B945" s="69">
        <v>515</v>
      </c>
      <c r="C945" s="70">
        <v>94774</v>
      </c>
      <c r="D945" s="311" t="s">
        <v>768</v>
      </c>
      <c r="E945" s="311"/>
      <c r="F945" s="71" t="s">
        <v>68</v>
      </c>
      <c r="G945" s="179">
        <v>0.2</v>
      </c>
    </row>
    <row customFormat="1" r="946" s="72" spans="1:7">
      <c r="A946" s="68"/>
      <c r="B946" s="69">
        <v>516</v>
      </c>
      <c r="C946" s="70">
        <v>97976</v>
      </c>
      <c r="D946" s="311" t="s">
        <v>769</v>
      </c>
      <c r="E946" s="311"/>
      <c r="F946" s="71" t="s">
        <v>68</v>
      </c>
      <c r="G946" s="179">
        <v>0.43</v>
      </c>
    </row>
    <row customFormat="1" r="947" s="72" spans="1:7">
      <c r="A947" s="68"/>
      <c r="B947" s="69">
        <v>517</v>
      </c>
      <c r="C947" s="70">
        <v>10655</v>
      </c>
      <c r="D947" s="311" t="s">
        <v>770</v>
      </c>
      <c r="E947" s="311"/>
      <c r="F947" s="71" t="s">
        <v>68</v>
      </c>
      <c r="G947" s="179">
        <v>1.06</v>
      </c>
    </row>
    <row customFormat="1" r="948" s="72" spans="1:7">
      <c r="A948" s="67"/>
      <c r="B948" s="316" t="s">
        <v>771</v>
      </c>
      <c r="C948" s="316"/>
      <c r="D948" s="316"/>
      <c r="E948" s="316"/>
      <c r="F948" s="316"/>
      <c r="G948" s="316"/>
    </row>
    <row customFormat="1" r="949" s="72" spans="1:7">
      <c r="A949" s="68"/>
      <c r="B949" s="69">
        <v>518</v>
      </c>
      <c r="C949" s="70">
        <v>24214</v>
      </c>
      <c r="D949" s="311" t="s">
        <v>772</v>
      </c>
      <c r="E949" s="311"/>
      <c r="F949" s="71" t="s">
        <v>68</v>
      </c>
      <c r="G949" s="179">
        <v>0.25</v>
      </c>
    </row>
    <row customFormat="1" r="950" s="72" spans="1:7">
      <c r="A950" s="68"/>
      <c r="B950" s="69">
        <v>519</v>
      </c>
      <c r="C950" s="70">
        <v>22860</v>
      </c>
      <c r="D950" s="311" t="s">
        <v>773</v>
      </c>
      <c r="E950" s="311"/>
      <c r="F950" s="71" t="s">
        <v>68</v>
      </c>
      <c r="G950" s="179">
        <v>0.53</v>
      </c>
    </row>
    <row customFormat="1" r="951" s="72" spans="1:7">
      <c r="A951" s="68"/>
      <c r="B951" s="69">
        <v>520</v>
      </c>
      <c r="C951" s="70">
        <v>23618</v>
      </c>
      <c r="D951" s="311" t="s">
        <v>1332</v>
      </c>
      <c r="E951" s="311"/>
      <c r="F951" s="71" t="s">
        <v>68</v>
      </c>
      <c r="G951" s="179">
        <v>1.33</v>
      </c>
    </row>
    <row customFormat="1" r="952" s="72" spans="1:7">
      <c r="A952" s="67"/>
      <c r="B952" s="316" t="s">
        <v>774</v>
      </c>
      <c r="C952" s="316"/>
      <c r="D952" s="316"/>
      <c r="E952" s="316"/>
      <c r="F952" s="316"/>
      <c r="G952" s="316"/>
    </row>
    <row customFormat="1" r="953" s="72" spans="1:7">
      <c r="A953" s="67"/>
      <c r="B953" s="316" t="s">
        <v>775</v>
      </c>
      <c r="C953" s="316"/>
      <c r="D953" s="316"/>
      <c r="E953" s="316"/>
      <c r="F953" s="316"/>
      <c r="G953" s="316"/>
    </row>
    <row customFormat="1" r="954" s="72" spans="1:7">
      <c r="A954" s="67"/>
      <c r="B954" s="395">
        <v>5663</v>
      </c>
      <c r="C954" s="395"/>
      <c r="D954" s="395"/>
      <c r="E954" s="395"/>
      <c r="F954" s="395"/>
      <c r="G954" s="395"/>
    </row>
    <row customFormat="1" r="955" s="72" spans="1:7">
      <c r="A955" s="67"/>
      <c r="B955" s="414">
        <v>5679</v>
      </c>
      <c r="C955" s="414"/>
      <c r="D955" s="414"/>
      <c r="E955" s="414"/>
      <c r="F955" s="414"/>
      <c r="G955" s="414"/>
    </row>
    <row customFormat="1" r="956" s="72" spans="1:7">
      <c r="A956" s="68"/>
      <c r="B956" s="69">
        <v>521</v>
      </c>
      <c r="C956" s="70">
        <v>23109</v>
      </c>
      <c r="D956" s="311" t="s">
        <v>776</v>
      </c>
      <c r="E956" s="311"/>
      <c r="F956" s="71" t="s">
        <v>68</v>
      </c>
      <c r="G956" s="179">
        <v>0.25</v>
      </c>
    </row>
    <row customFormat="1" r="957" s="72" spans="1:7">
      <c r="A957" s="68"/>
      <c r="B957" s="69">
        <v>522</v>
      </c>
      <c r="C957" s="70">
        <v>22098</v>
      </c>
      <c r="D957" s="311" t="s">
        <v>777</v>
      </c>
      <c r="E957" s="311"/>
      <c r="F957" s="71" t="s">
        <v>68</v>
      </c>
      <c r="G957" s="179">
        <v>0.53</v>
      </c>
    </row>
    <row customFormat="1" r="958" s="72" spans="1:7">
      <c r="A958" s="68"/>
      <c r="B958" s="69">
        <v>523</v>
      </c>
      <c r="C958" s="70">
        <v>26810</v>
      </c>
      <c r="D958" s="311" t="s">
        <v>778</v>
      </c>
      <c r="E958" s="311"/>
      <c r="F958" s="71" t="s">
        <v>68</v>
      </c>
      <c r="G958" s="179">
        <v>1.33</v>
      </c>
    </row>
    <row customFormat="1" r="959" s="72" spans="1:7">
      <c r="A959" s="67"/>
      <c r="B959" s="316" t="s">
        <v>779</v>
      </c>
      <c r="C959" s="316"/>
      <c r="D959" s="316"/>
      <c r="E959" s="316"/>
      <c r="F959" s="316"/>
      <c r="G959" s="316"/>
    </row>
    <row customFormat="1" r="960" s="72" spans="1:7">
      <c r="A960" s="67"/>
      <c r="B960" s="316" t="s">
        <v>780</v>
      </c>
      <c r="C960" s="316"/>
      <c r="D960" s="316"/>
      <c r="E960" s="316"/>
      <c r="F960" s="316"/>
      <c r="G960" s="316"/>
    </row>
    <row customFormat="1" r="961" s="72" spans="1:7">
      <c r="A961" s="68"/>
      <c r="B961" s="69">
        <v>524</v>
      </c>
      <c r="C961" s="70">
        <v>23649</v>
      </c>
      <c r="D961" s="311" t="s">
        <v>781</v>
      </c>
      <c r="E961" s="311"/>
      <c r="F961" s="71" t="s">
        <v>68</v>
      </c>
      <c r="G961" s="179">
        <v>0.13</v>
      </c>
    </row>
    <row customFormat="1" r="962" s="72" spans="1:7">
      <c r="A962" s="68"/>
      <c r="B962" s="69">
        <v>525</v>
      </c>
      <c r="C962" s="70">
        <v>22099</v>
      </c>
      <c r="D962" s="311" t="s">
        <v>782</v>
      </c>
      <c r="E962" s="311"/>
      <c r="F962" s="71" t="s">
        <v>68</v>
      </c>
      <c r="G962" s="179">
        <v>0.38</v>
      </c>
    </row>
    <row customFormat="1" r="963" s="72" spans="1:7">
      <c r="A963" s="68"/>
      <c r="B963" s="69">
        <v>526</v>
      </c>
      <c r="C963" s="70">
        <v>23111</v>
      </c>
      <c r="D963" s="311" t="s">
        <v>783</v>
      </c>
      <c r="E963" s="311"/>
      <c r="F963" s="71" t="s">
        <v>68</v>
      </c>
      <c r="G963" s="179">
        <v>1.33</v>
      </c>
    </row>
    <row customFormat="1" r="964" s="72" spans="1:7">
      <c r="A964" s="67"/>
      <c r="B964" s="316" t="s">
        <v>784</v>
      </c>
      <c r="C964" s="316"/>
      <c r="D964" s="316"/>
      <c r="E964" s="316"/>
      <c r="F964" s="316"/>
      <c r="G964" s="316"/>
    </row>
    <row customFormat="1" r="965" s="72" spans="1:7">
      <c r="A965" s="67"/>
      <c r="B965" s="316" t="s">
        <v>785</v>
      </c>
      <c r="C965" s="316"/>
      <c r="D965" s="316"/>
      <c r="E965" s="316"/>
      <c r="F965" s="316"/>
      <c r="G965" s="316"/>
    </row>
    <row customFormat="1" r="966" s="72" spans="1:7">
      <c r="A966" s="67"/>
      <c r="B966" s="316" t="s">
        <v>786</v>
      </c>
      <c r="C966" s="316"/>
      <c r="D966" s="316"/>
      <c r="E966" s="316"/>
      <c r="F966" s="316"/>
      <c r="G966" s="316"/>
    </row>
    <row customFormat="1" r="967" s="72" spans="1:7">
      <c r="A967" s="67"/>
      <c r="B967" s="316" t="s">
        <v>787</v>
      </c>
      <c r="C967" s="316"/>
      <c r="D967" s="316"/>
      <c r="E967" s="316"/>
      <c r="F967" s="316"/>
      <c r="G967" s="316"/>
    </row>
    <row customFormat="1" r="968" s="72" spans="1:7">
      <c r="A968" s="67"/>
      <c r="B968" s="316" t="s">
        <v>788</v>
      </c>
      <c r="C968" s="316"/>
      <c r="D968" s="316"/>
      <c r="E968" s="316"/>
      <c r="F968" s="316"/>
      <c r="G968" s="316"/>
    </row>
    <row customFormat="1" r="969" s="72" spans="1:7">
      <c r="A969" s="67"/>
      <c r="B969" s="316" t="s">
        <v>789</v>
      </c>
      <c r="C969" s="316"/>
      <c r="D969" s="316"/>
      <c r="E969" s="316"/>
      <c r="F969" s="316"/>
      <c r="G969" s="316"/>
    </row>
    <row customFormat="1" r="970" s="72" spans="1:7">
      <c r="A970" s="68"/>
      <c r="B970" s="69">
        <v>527</v>
      </c>
      <c r="C970" s="70">
        <v>89729</v>
      </c>
      <c r="D970" s="311" t="s">
        <v>790</v>
      </c>
      <c r="E970" s="311"/>
      <c r="F970" s="71" t="s">
        <v>68</v>
      </c>
      <c r="G970" s="179">
        <v>0.25</v>
      </c>
    </row>
    <row customFormat="1" ht="15.75" r="971" s="72" spans="1:7">
      <c r="A971" s="66"/>
      <c r="B971" s="189" t="s">
        <v>106</v>
      </c>
      <c r="C971" s="189" t="s">
        <v>0</v>
      </c>
      <c r="D971" s="327" t="s">
        <v>108</v>
      </c>
      <c r="E971" s="327"/>
      <c r="F971" s="327" t="s">
        <v>97</v>
      </c>
      <c r="G971" s="327"/>
    </row>
    <row customFormat="1" r="972" s="72" spans="1:7">
      <c r="A972" s="68"/>
      <c r="B972" s="69">
        <v>528</v>
      </c>
      <c r="C972" s="70">
        <v>92572</v>
      </c>
      <c r="D972" s="311" t="s">
        <v>791</v>
      </c>
      <c r="E972" s="311"/>
      <c r="F972" s="71" t="s">
        <v>68</v>
      </c>
      <c r="G972" s="179">
        <v>0.53</v>
      </c>
    </row>
    <row customFormat="1" r="973" s="72" spans="1:7">
      <c r="A973" s="68"/>
      <c r="B973" s="69">
        <v>529</v>
      </c>
      <c r="C973" s="70">
        <v>92573</v>
      </c>
      <c r="D973" s="311" t="s">
        <v>792</v>
      </c>
      <c r="E973" s="311"/>
      <c r="F973" s="71" t="s">
        <v>68</v>
      </c>
      <c r="G973" s="179">
        <v>1.33</v>
      </c>
    </row>
    <row customFormat="1" r="974" s="72" spans="1:7">
      <c r="A974" s="67"/>
      <c r="B974" s="316" t="s">
        <v>793</v>
      </c>
      <c r="C974" s="316"/>
      <c r="D974" s="316"/>
      <c r="E974" s="316"/>
      <c r="F974" s="316"/>
      <c r="G974" s="316"/>
    </row>
    <row customFormat="1" r="975" s="72" spans="1:7">
      <c r="A975" s="67"/>
      <c r="B975" s="316" t="s">
        <v>794</v>
      </c>
      <c r="C975" s="316"/>
      <c r="D975" s="316"/>
      <c r="E975" s="316"/>
      <c r="F975" s="316"/>
      <c r="G975" s="316"/>
    </row>
    <row customFormat="1" r="976" s="72" spans="1:7">
      <c r="A976" s="68"/>
      <c r="B976" s="69">
        <v>530</v>
      </c>
      <c r="C976" s="70">
        <v>22292</v>
      </c>
      <c r="D976" s="311" t="s">
        <v>1333</v>
      </c>
      <c r="E976" s="311"/>
      <c r="F976" s="71" t="s">
        <v>68</v>
      </c>
      <c r="G976" s="179">
        <v>0.25</v>
      </c>
    </row>
    <row customFormat="1" r="977" s="72" spans="1:7">
      <c r="A977" s="68"/>
      <c r="B977" s="69">
        <v>531</v>
      </c>
      <c r="C977" s="70">
        <v>20933</v>
      </c>
      <c r="D977" s="311" t="s">
        <v>795</v>
      </c>
      <c r="E977" s="311"/>
      <c r="F977" s="71" t="s">
        <v>68</v>
      </c>
      <c r="G977" s="179">
        <v>0.53</v>
      </c>
    </row>
    <row customFormat="1" r="978" s="72" spans="1:7">
      <c r="A978" s="68"/>
      <c r="B978" s="69">
        <v>532</v>
      </c>
      <c r="C978" s="70">
        <v>24857</v>
      </c>
      <c r="D978" s="311" t="s">
        <v>796</v>
      </c>
      <c r="E978" s="311"/>
      <c r="F978" s="71" t="s">
        <v>68</v>
      </c>
      <c r="G978" s="179">
        <v>1.33</v>
      </c>
    </row>
    <row customFormat="1" r="979" s="72" spans="1:7">
      <c r="A979" s="67"/>
      <c r="B979" s="409">
        <v>601</v>
      </c>
      <c r="C979" s="409"/>
      <c r="D979" s="409"/>
      <c r="E979" s="409"/>
      <c r="F979" s="409"/>
      <c r="G979" s="409"/>
    </row>
    <row customFormat="1" r="980" s="72" spans="1:7">
      <c r="A980" s="67"/>
      <c r="B980" s="316" t="s">
        <v>797</v>
      </c>
      <c r="C980" s="316"/>
      <c r="D980" s="316"/>
      <c r="E980" s="316"/>
      <c r="F980" s="316"/>
      <c r="G980" s="316"/>
    </row>
    <row customFormat="1" r="981" s="72" spans="1:7">
      <c r="A981" s="67"/>
      <c r="B981" s="407">
        <v>6024</v>
      </c>
      <c r="C981" s="407"/>
      <c r="D981" s="407"/>
      <c r="E981" s="407"/>
      <c r="F981" s="407"/>
      <c r="G981" s="407"/>
    </row>
    <row customFormat="1" r="982" s="72" spans="1:7">
      <c r="A982" s="67"/>
      <c r="B982" s="411">
        <v>6056</v>
      </c>
      <c r="C982" s="411"/>
      <c r="D982" s="411"/>
      <c r="E982" s="411"/>
      <c r="F982" s="411"/>
      <c r="G982" s="411"/>
    </row>
    <row customFormat="1" r="983" s="72" spans="1:7">
      <c r="A983" s="68"/>
      <c r="B983" s="69">
        <v>533</v>
      </c>
      <c r="C983" s="70">
        <v>16061</v>
      </c>
      <c r="D983" s="311" t="s">
        <v>798</v>
      </c>
      <c r="E983" s="311"/>
      <c r="F983" s="71" t="s">
        <v>68</v>
      </c>
      <c r="G983" s="179">
        <v>0.15</v>
      </c>
    </row>
    <row customFormat="1" r="984" s="72" spans="1:7">
      <c r="A984" s="68"/>
      <c r="B984" s="69">
        <v>534</v>
      </c>
      <c r="C984" s="70">
        <v>16105</v>
      </c>
      <c r="D984" s="311" t="s">
        <v>799</v>
      </c>
      <c r="E984" s="311"/>
      <c r="F984" s="71" t="s">
        <v>68</v>
      </c>
      <c r="G984" s="179">
        <v>0.42</v>
      </c>
    </row>
    <row customFormat="1" r="985" s="72" spans="1:7">
      <c r="A985" s="68"/>
      <c r="B985" s="69">
        <v>535</v>
      </c>
      <c r="C985" s="70">
        <v>16202</v>
      </c>
      <c r="D985" s="311" t="s">
        <v>800</v>
      </c>
      <c r="E985" s="311"/>
      <c r="F985" s="71" t="s">
        <v>68</v>
      </c>
      <c r="G985" s="179">
        <v>0.96</v>
      </c>
    </row>
    <row customFormat="1" r="986" s="72" spans="1:7">
      <c r="A986" s="67"/>
      <c r="B986" s="412">
        <v>6066</v>
      </c>
      <c r="C986" s="412"/>
      <c r="D986" s="412"/>
      <c r="E986" s="412"/>
      <c r="F986" s="412"/>
      <c r="G986" s="412"/>
    </row>
    <row customFormat="1" r="987" s="72" spans="1:7">
      <c r="A987" s="67"/>
      <c r="B987" s="316" t="s">
        <v>801</v>
      </c>
      <c r="C987" s="316"/>
      <c r="D987" s="316"/>
      <c r="E987" s="316"/>
      <c r="F987" s="316"/>
      <c r="G987" s="316"/>
    </row>
    <row customFormat="1" r="988" s="72" spans="1:7">
      <c r="A988" s="68"/>
      <c r="B988" s="69">
        <v>536</v>
      </c>
      <c r="C988" s="70">
        <v>21401</v>
      </c>
      <c r="D988" s="311" t="s">
        <v>802</v>
      </c>
      <c r="E988" s="311"/>
      <c r="F988" s="71" t="s">
        <v>68</v>
      </c>
      <c r="G988" s="179">
        <v>0.2</v>
      </c>
    </row>
    <row customFormat="1" r="989" s="72" spans="1:7">
      <c r="A989" s="68"/>
      <c r="B989" s="69">
        <v>537</v>
      </c>
      <c r="C989" s="70">
        <v>21578</v>
      </c>
      <c r="D989" s="311" t="s">
        <v>803</v>
      </c>
      <c r="E989" s="311"/>
      <c r="F989" s="71" t="s">
        <v>68</v>
      </c>
      <c r="G989" s="179">
        <v>0.43</v>
      </c>
    </row>
    <row customFormat="1" r="990" s="72" spans="1:7">
      <c r="A990" s="68"/>
      <c r="B990" s="69">
        <v>538</v>
      </c>
      <c r="C990" s="70">
        <v>23286</v>
      </c>
      <c r="D990" s="311" t="s">
        <v>804</v>
      </c>
      <c r="E990" s="311"/>
      <c r="F990" s="71" t="s">
        <v>68</v>
      </c>
      <c r="G990" s="179">
        <v>1.06</v>
      </c>
    </row>
    <row customFormat="1" r="991" s="72" spans="1:7">
      <c r="A991" s="67"/>
      <c r="B991" s="316" t="s">
        <v>805</v>
      </c>
      <c r="C991" s="316"/>
      <c r="D991" s="316"/>
      <c r="E991" s="316"/>
      <c r="F991" s="316"/>
      <c r="G991" s="316"/>
    </row>
    <row customFormat="1" r="992" s="72" spans="1:7">
      <c r="A992" s="67"/>
      <c r="B992" s="410">
        <v>6102</v>
      </c>
      <c r="C992" s="410"/>
      <c r="D992" s="410"/>
      <c r="E992" s="410"/>
      <c r="F992" s="410"/>
      <c r="G992" s="410"/>
    </row>
    <row customFormat="1" r="993" s="72" spans="1:7">
      <c r="A993" s="68"/>
      <c r="B993" s="69">
        <v>539</v>
      </c>
      <c r="C993" s="70">
        <v>24310</v>
      </c>
      <c r="D993" s="311" t="s">
        <v>806</v>
      </c>
      <c r="E993" s="311"/>
      <c r="F993" s="71" t="s">
        <v>68</v>
      </c>
      <c r="G993" s="179">
        <v>0.2</v>
      </c>
    </row>
    <row customFormat="1" r="994" s="72" spans="1:7">
      <c r="A994" s="68"/>
      <c r="B994" s="69">
        <v>540</v>
      </c>
      <c r="C994" s="70">
        <v>23964</v>
      </c>
      <c r="D994" s="311" t="s">
        <v>807</v>
      </c>
      <c r="E994" s="311"/>
      <c r="F994" s="71" t="s">
        <v>68</v>
      </c>
      <c r="G994" s="179">
        <v>0.43</v>
      </c>
    </row>
    <row customFormat="1" r="995" s="72" spans="1:7">
      <c r="A995" s="68"/>
      <c r="B995" s="69">
        <v>541</v>
      </c>
      <c r="C995" s="70">
        <v>24856</v>
      </c>
      <c r="D995" s="311" t="s">
        <v>808</v>
      </c>
      <c r="E995" s="311"/>
      <c r="F995" s="71" t="s">
        <v>68</v>
      </c>
      <c r="G995" s="179">
        <v>1.06</v>
      </c>
    </row>
    <row customFormat="1" r="996" s="72" spans="1:7">
      <c r="A996" s="67"/>
      <c r="B996" s="406">
        <v>61498</v>
      </c>
      <c r="C996" s="406"/>
      <c r="D996" s="406"/>
      <c r="E996" s="406"/>
      <c r="F996" s="406"/>
      <c r="G996" s="406"/>
    </row>
    <row customFormat="1" r="997" s="72" spans="1:7">
      <c r="A997" s="67"/>
      <c r="B997" s="316" t="s">
        <v>809</v>
      </c>
      <c r="C997" s="316"/>
      <c r="D997" s="316"/>
      <c r="E997" s="316"/>
      <c r="F997" s="316"/>
      <c r="G997" s="316"/>
    </row>
    <row customFormat="1" r="998" s="72" spans="1:7">
      <c r="A998" s="67"/>
      <c r="B998" s="407">
        <v>62161</v>
      </c>
      <c r="C998" s="407"/>
      <c r="D998" s="407"/>
      <c r="E998" s="407"/>
      <c r="F998" s="407"/>
      <c r="G998" s="407"/>
    </row>
    <row customFormat="1" r="999" s="72" spans="1:7">
      <c r="A999" s="67"/>
      <c r="B999" s="354">
        <v>6240</v>
      </c>
      <c r="C999" s="354"/>
      <c r="D999" s="354"/>
      <c r="E999" s="354"/>
      <c r="F999" s="354"/>
      <c r="G999" s="354"/>
    </row>
    <row customFormat="1" r="1000" s="72" spans="1:7">
      <c r="A1000" s="68"/>
      <c r="B1000" s="69">
        <v>542</v>
      </c>
      <c r="C1000" s="70">
        <v>23651</v>
      </c>
      <c r="D1000" s="311" t="s">
        <v>810</v>
      </c>
      <c r="E1000" s="311"/>
      <c r="F1000" s="71" t="s">
        <v>68</v>
      </c>
      <c r="G1000" s="179">
        <v>0.25</v>
      </c>
    </row>
    <row customFormat="1" r="1001" s="72" spans="1:7">
      <c r="A1001" s="68"/>
      <c r="B1001" s="69">
        <v>543</v>
      </c>
      <c r="C1001" s="70">
        <v>23962</v>
      </c>
      <c r="D1001" s="311" t="s">
        <v>811</v>
      </c>
      <c r="E1001" s="311"/>
      <c r="F1001" s="71" t="s">
        <v>68</v>
      </c>
      <c r="G1001" s="179">
        <v>0.53</v>
      </c>
    </row>
    <row customFormat="1" r="1002" s="72" spans="1:7">
      <c r="A1002" s="68"/>
      <c r="B1002" s="69">
        <v>544</v>
      </c>
      <c r="C1002" s="70">
        <v>21261</v>
      </c>
      <c r="D1002" s="311" t="s">
        <v>812</v>
      </c>
      <c r="E1002" s="311"/>
      <c r="F1002" s="71" t="s">
        <v>68</v>
      </c>
      <c r="G1002" s="179">
        <v>1.33</v>
      </c>
    </row>
    <row customFormat="1" r="1003" s="72" spans="1:7">
      <c r="A1003" s="67"/>
      <c r="B1003" s="316" t="s">
        <v>813</v>
      </c>
      <c r="C1003" s="316"/>
      <c r="D1003" s="316"/>
      <c r="E1003" s="316"/>
      <c r="F1003" s="316"/>
      <c r="G1003" s="316"/>
    </row>
    <row customFormat="1" r="1004" s="72" spans="1:7">
      <c r="A1004" s="67"/>
      <c r="B1004" s="316" t="s">
        <v>814</v>
      </c>
      <c r="C1004" s="316"/>
      <c r="D1004" s="316"/>
      <c r="E1004" s="316"/>
      <c r="F1004" s="316"/>
      <c r="G1004" s="316"/>
    </row>
    <row customFormat="1" r="1005" s="72" spans="1:7">
      <c r="A1005" s="68"/>
      <c r="B1005" s="69">
        <v>545</v>
      </c>
      <c r="C1005" s="70">
        <v>34568</v>
      </c>
      <c r="D1005" s="311" t="s">
        <v>815</v>
      </c>
      <c r="E1005" s="311"/>
      <c r="F1005" s="71" t="s">
        <v>68</v>
      </c>
      <c r="G1005" s="179">
        <v>0.25</v>
      </c>
    </row>
    <row customFormat="1" r="1006" s="72" spans="1:7">
      <c r="A1006" s="68"/>
      <c r="B1006" s="69">
        <v>546</v>
      </c>
      <c r="C1006" s="70">
        <v>34569</v>
      </c>
      <c r="D1006" s="311" t="s">
        <v>816</v>
      </c>
      <c r="E1006" s="311"/>
      <c r="F1006" s="71" t="s">
        <v>68</v>
      </c>
      <c r="G1006" s="179">
        <v>0.53</v>
      </c>
    </row>
    <row customFormat="1" r="1007" s="72" spans="1:7">
      <c r="A1007" s="68"/>
      <c r="B1007" s="69">
        <v>547</v>
      </c>
      <c r="C1007" s="70">
        <v>40831</v>
      </c>
      <c r="D1007" s="311" t="s">
        <v>1334</v>
      </c>
      <c r="E1007" s="311"/>
      <c r="F1007" s="71" t="s">
        <v>68</v>
      </c>
      <c r="G1007" s="179">
        <v>1.33</v>
      </c>
    </row>
    <row customFormat="1" r="1008" s="72" spans="1:7">
      <c r="A1008" s="68"/>
      <c r="B1008" s="69">
        <v>548</v>
      </c>
      <c r="C1008" s="70">
        <v>89380</v>
      </c>
      <c r="D1008" s="311" t="s">
        <v>817</v>
      </c>
      <c r="E1008" s="311"/>
      <c r="F1008" s="71" t="s">
        <v>68</v>
      </c>
      <c r="G1008" s="179">
        <v>0.11</v>
      </c>
    </row>
    <row customFormat="1" r="1009" s="72" spans="1:7">
      <c r="A1009" s="67"/>
      <c r="B1009" s="405">
        <v>62527</v>
      </c>
      <c r="C1009" s="405"/>
      <c r="D1009" s="405"/>
      <c r="E1009" s="405"/>
      <c r="F1009" s="405"/>
      <c r="G1009" s="405"/>
    </row>
    <row customFormat="1" r="1010" s="72" spans="1:7">
      <c r="A1010" s="67"/>
      <c r="B1010" s="408">
        <v>62600</v>
      </c>
      <c r="C1010" s="408"/>
      <c r="D1010" s="408"/>
      <c r="E1010" s="408"/>
      <c r="F1010" s="408"/>
      <c r="G1010" s="408"/>
    </row>
    <row customFormat="1" r="1011" s="72" spans="1:7">
      <c r="A1011" s="67"/>
      <c r="B1011" s="316" t="s">
        <v>1335</v>
      </c>
      <c r="C1011" s="316"/>
      <c r="D1011" s="316"/>
      <c r="E1011" s="316"/>
      <c r="F1011" s="316"/>
      <c r="G1011" s="316"/>
    </row>
    <row customFormat="1" r="1012" s="72" spans="1:7">
      <c r="A1012" s="68"/>
      <c r="B1012" s="69">
        <v>549</v>
      </c>
      <c r="C1012" s="70">
        <v>45248</v>
      </c>
      <c r="D1012" s="311" t="s">
        <v>1336</v>
      </c>
      <c r="E1012" s="311"/>
      <c r="F1012" s="71" t="s">
        <v>68</v>
      </c>
      <c r="G1012" s="179">
        <v>0.19</v>
      </c>
    </row>
    <row customFormat="1" r="1013" s="72" spans="1:7">
      <c r="A1013" s="68"/>
      <c r="B1013" s="69">
        <v>550</v>
      </c>
      <c r="C1013" s="70">
        <v>45249</v>
      </c>
      <c r="D1013" s="311" t="s">
        <v>1337</v>
      </c>
      <c r="E1013" s="311"/>
      <c r="F1013" s="71" t="s">
        <v>68</v>
      </c>
      <c r="G1013" s="179">
        <v>0.49</v>
      </c>
    </row>
    <row customFormat="1" r="1014" s="72" spans="1:7">
      <c r="A1014" s="68"/>
      <c r="B1014" s="69">
        <v>551</v>
      </c>
      <c r="C1014" s="70">
        <v>45250</v>
      </c>
      <c r="D1014" s="311" t="s">
        <v>1338</v>
      </c>
      <c r="E1014" s="311"/>
      <c r="F1014" s="71" t="s">
        <v>68</v>
      </c>
      <c r="G1014" s="179">
        <v>1.31</v>
      </c>
    </row>
    <row customFormat="1" r="1015" s="72" spans="1:7">
      <c r="A1015" s="67"/>
      <c r="B1015" s="401">
        <v>62903</v>
      </c>
      <c r="C1015" s="401"/>
      <c r="D1015" s="401"/>
      <c r="E1015" s="401"/>
      <c r="F1015" s="401"/>
      <c r="G1015" s="401"/>
    </row>
    <row customFormat="1" r="1016" s="72" spans="1:7">
      <c r="A1016" s="67"/>
      <c r="B1016" s="402">
        <v>62906</v>
      </c>
      <c r="C1016" s="402"/>
      <c r="D1016" s="402"/>
      <c r="E1016" s="402"/>
      <c r="F1016" s="402"/>
      <c r="G1016" s="402"/>
    </row>
    <row customFormat="1" r="1017" s="72" spans="1:7">
      <c r="A1017" s="67"/>
      <c r="B1017" s="316" t="s">
        <v>818</v>
      </c>
      <c r="C1017" s="316"/>
      <c r="D1017" s="316"/>
      <c r="E1017" s="316"/>
      <c r="F1017" s="316"/>
      <c r="G1017" s="316"/>
    </row>
    <row customFormat="1" r="1018" s="72" spans="1:7">
      <c r="A1018" s="67"/>
      <c r="B1018" s="316" t="s">
        <v>819</v>
      </c>
      <c r="C1018" s="316"/>
      <c r="D1018" s="316"/>
      <c r="E1018" s="316"/>
      <c r="F1018" s="316"/>
      <c r="G1018" s="316"/>
    </row>
    <row customFormat="1" r="1019" s="72" spans="1:7">
      <c r="A1019" s="68"/>
      <c r="B1019" s="69">
        <v>552</v>
      </c>
      <c r="C1019" s="70">
        <v>14317</v>
      </c>
      <c r="D1019" s="311" t="s">
        <v>820</v>
      </c>
      <c r="E1019" s="311"/>
      <c r="F1019" s="71" t="s">
        <v>68</v>
      </c>
      <c r="G1019" s="179">
        <v>0.11</v>
      </c>
    </row>
    <row customFormat="1" r="1020" s="72" spans="1:7">
      <c r="A1020" s="68"/>
      <c r="B1020" s="69">
        <v>553</v>
      </c>
      <c r="C1020" s="70">
        <v>14318</v>
      </c>
      <c r="D1020" s="311" t="s">
        <v>821</v>
      </c>
      <c r="E1020" s="311"/>
      <c r="F1020" s="71" t="s">
        <v>68</v>
      </c>
      <c r="G1020" s="179">
        <v>0.32</v>
      </c>
    </row>
    <row customFormat="1" r="1021" s="72" spans="1:7">
      <c r="A1021" s="68"/>
      <c r="B1021" s="69">
        <v>554</v>
      </c>
      <c r="C1021" s="70">
        <v>14319</v>
      </c>
      <c r="D1021" s="311" t="s">
        <v>822</v>
      </c>
      <c r="E1021" s="311"/>
      <c r="F1021" s="71" t="s">
        <v>68</v>
      </c>
      <c r="G1021" s="179">
        <v>1.06</v>
      </c>
    </row>
    <row customFormat="1" r="1022" s="72" spans="1:7">
      <c r="A1022" s="67"/>
      <c r="B1022" s="400">
        <v>64003</v>
      </c>
      <c r="C1022" s="400"/>
      <c r="D1022" s="400"/>
      <c r="E1022" s="400"/>
      <c r="F1022" s="400"/>
      <c r="G1022" s="400"/>
    </row>
    <row customFormat="1" r="1023" s="72" spans="1:7">
      <c r="A1023" s="67"/>
      <c r="B1023" s="316" t="s">
        <v>823</v>
      </c>
      <c r="C1023" s="316"/>
      <c r="D1023" s="316"/>
      <c r="E1023" s="316"/>
      <c r="F1023" s="316"/>
      <c r="G1023" s="316"/>
    </row>
    <row customFormat="1" r="1024" s="72" spans="1:7">
      <c r="A1024" s="67"/>
      <c r="B1024" s="403">
        <v>64140</v>
      </c>
      <c r="C1024" s="403"/>
      <c r="D1024" s="403"/>
      <c r="E1024" s="403"/>
      <c r="F1024" s="403"/>
      <c r="G1024" s="403"/>
    </row>
    <row customFormat="1" r="1025" s="72" spans="1:7">
      <c r="A1025" s="67"/>
      <c r="B1025" s="316" t="s">
        <v>824</v>
      </c>
      <c r="C1025" s="316"/>
      <c r="D1025" s="316"/>
      <c r="E1025" s="316"/>
      <c r="F1025" s="316"/>
      <c r="G1025" s="316"/>
    </row>
    <row customFormat="1" r="1026" s="72" spans="1:7">
      <c r="A1026" s="67"/>
      <c r="B1026" s="316" t="s">
        <v>825</v>
      </c>
      <c r="C1026" s="316"/>
      <c r="D1026" s="316"/>
      <c r="E1026" s="316"/>
      <c r="F1026" s="316"/>
      <c r="G1026" s="316"/>
    </row>
    <row customFormat="1" r="1027" s="72" spans="1:7">
      <c r="A1027" s="67"/>
      <c r="B1027" s="316" t="s">
        <v>826</v>
      </c>
      <c r="C1027" s="316"/>
      <c r="D1027" s="316"/>
      <c r="E1027" s="316"/>
      <c r="F1027" s="316"/>
      <c r="G1027" s="316"/>
    </row>
    <row customFormat="1" r="1028" s="72" spans="1:7">
      <c r="A1028" s="67"/>
      <c r="B1028" s="396">
        <v>6474</v>
      </c>
      <c r="C1028" s="396"/>
      <c r="D1028" s="396"/>
      <c r="E1028" s="396"/>
      <c r="F1028" s="396"/>
      <c r="G1028" s="396"/>
    </row>
    <row customFormat="1" r="1029" s="72" spans="1:7">
      <c r="A1029" s="67"/>
      <c r="B1029" s="404">
        <v>64882</v>
      </c>
      <c r="C1029" s="404"/>
      <c r="D1029" s="404"/>
      <c r="E1029" s="404"/>
      <c r="F1029" s="404"/>
      <c r="G1029" s="404"/>
    </row>
    <row customFormat="1" r="1030" s="72" spans="1:7">
      <c r="A1030" s="67"/>
      <c r="B1030" s="316" t="s">
        <v>827</v>
      </c>
      <c r="C1030" s="316"/>
      <c r="D1030" s="316"/>
      <c r="E1030" s="316"/>
      <c r="F1030" s="316"/>
      <c r="G1030" s="316"/>
    </row>
    <row customFormat="1" r="1031" s="72" spans="1:7">
      <c r="A1031" s="67"/>
      <c r="B1031" s="316" t="s">
        <v>828</v>
      </c>
      <c r="C1031" s="316"/>
      <c r="D1031" s="316"/>
      <c r="E1031" s="316"/>
      <c r="F1031" s="316"/>
      <c r="G1031" s="316"/>
    </row>
    <row customFormat="1" r="1032" s="72" spans="1:7">
      <c r="A1032" s="67"/>
      <c r="B1032" s="316" t="s">
        <v>829</v>
      </c>
      <c r="C1032" s="316"/>
      <c r="D1032" s="316"/>
      <c r="E1032" s="316"/>
      <c r="F1032" s="316"/>
      <c r="G1032" s="316"/>
    </row>
    <row customFormat="1" r="1033" s="72" spans="1:7">
      <c r="A1033" s="68"/>
      <c r="B1033" s="69">
        <v>555</v>
      </c>
      <c r="C1033" s="70">
        <v>97945</v>
      </c>
      <c r="D1033" s="311" t="s">
        <v>830</v>
      </c>
      <c r="E1033" s="311"/>
      <c r="F1033" s="71" t="s">
        <v>68</v>
      </c>
      <c r="G1033" s="179">
        <v>0.2</v>
      </c>
    </row>
    <row customFormat="1" r="1034" s="72" spans="1:7">
      <c r="A1034" s="68"/>
      <c r="B1034" s="69">
        <v>556</v>
      </c>
      <c r="C1034" s="70">
        <v>98244</v>
      </c>
      <c r="D1034" s="311" t="s">
        <v>831</v>
      </c>
      <c r="E1034" s="311"/>
      <c r="F1034" s="71" t="s">
        <v>68</v>
      </c>
      <c r="G1034" s="179">
        <v>0.53</v>
      </c>
    </row>
    <row customFormat="1" r="1035" s="72" spans="1:7">
      <c r="A1035" s="68"/>
      <c r="B1035" s="69">
        <v>557</v>
      </c>
      <c r="C1035" s="70">
        <v>97975</v>
      </c>
      <c r="D1035" s="311" t="s">
        <v>832</v>
      </c>
      <c r="E1035" s="311"/>
      <c r="F1035" s="71" t="s">
        <v>68</v>
      </c>
      <c r="G1035" s="179">
        <v>1.33</v>
      </c>
    </row>
    <row customFormat="1" r="1036" s="72" spans="1:7">
      <c r="A1036" s="67"/>
      <c r="B1036" s="344">
        <v>67185</v>
      </c>
      <c r="C1036" s="344"/>
      <c r="D1036" s="344"/>
      <c r="E1036" s="344"/>
      <c r="F1036" s="344"/>
      <c r="G1036" s="344"/>
    </row>
    <row customFormat="1" r="1037" s="72" spans="1:7">
      <c r="A1037" s="68"/>
      <c r="B1037" s="69">
        <v>558</v>
      </c>
      <c r="C1037" s="70">
        <v>26793</v>
      </c>
      <c r="D1037" s="311" t="s">
        <v>833</v>
      </c>
      <c r="E1037" s="311"/>
      <c r="F1037" s="71" t="s">
        <v>68</v>
      </c>
      <c r="G1037" s="179">
        <v>0.27</v>
      </c>
    </row>
    <row customFormat="1" r="1038" s="72" spans="1:7">
      <c r="A1038" s="68"/>
      <c r="B1038" s="69">
        <v>559</v>
      </c>
      <c r="C1038" s="70">
        <v>26794</v>
      </c>
      <c r="D1038" s="311" t="s">
        <v>834</v>
      </c>
      <c r="E1038" s="311"/>
      <c r="F1038" s="71" t="s">
        <v>68</v>
      </c>
      <c r="G1038" s="179">
        <v>0.39</v>
      </c>
    </row>
    <row customFormat="1" r="1039" s="72" spans="1:7">
      <c r="A1039" s="68"/>
      <c r="B1039" s="69">
        <v>560</v>
      </c>
      <c r="C1039" s="70">
        <v>26795</v>
      </c>
      <c r="D1039" s="311" t="s">
        <v>835</v>
      </c>
      <c r="E1039" s="311"/>
      <c r="F1039" s="71" t="s">
        <v>68</v>
      </c>
      <c r="G1039" s="179">
        <v>1.05</v>
      </c>
    </row>
    <row customFormat="1" r="1040" s="72" spans="1:7">
      <c r="A1040" s="67"/>
      <c r="B1040" s="316" t="s">
        <v>836</v>
      </c>
      <c r="C1040" s="316"/>
      <c r="D1040" s="316"/>
      <c r="E1040" s="316"/>
      <c r="F1040" s="316"/>
      <c r="G1040" s="316"/>
    </row>
    <row customFormat="1" r="1041" s="72" spans="1:7">
      <c r="A1041" s="68"/>
      <c r="B1041" s="69">
        <v>561</v>
      </c>
      <c r="C1041" s="70">
        <v>96982</v>
      </c>
      <c r="D1041" s="311" t="s">
        <v>1499</v>
      </c>
      <c r="E1041" s="311"/>
      <c r="F1041" s="71" t="s">
        <v>68</v>
      </c>
      <c r="G1041" s="179">
        <v>0.49</v>
      </c>
    </row>
    <row customFormat="1" r="1042" s="72" spans="1:7">
      <c r="A1042" s="68"/>
      <c r="B1042" s="69">
        <v>562</v>
      </c>
      <c r="C1042" s="70">
        <v>13991</v>
      </c>
      <c r="D1042" s="311" t="s">
        <v>1500</v>
      </c>
      <c r="E1042" s="311"/>
      <c r="F1042" s="71" t="s">
        <v>68</v>
      </c>
      <c r="G1042" s="179">
        <v>1.31</v>
      </c>
    </row>
    <row customFormat="1" r="1043" s="72" spans="1:7">
      <c r="A1043" s="68"/>
      <c r="B1043" s="69">
        <v>563</v>
      </c>
      <c r="C1043" s="70">
        <v>96983</v>
      </c>
      <c r="D1043" s="311" t="s">
        <v>1501</v>
      </c>
      <c r="E1043" s="311"/>
      <c r="F1043" s="71" t="s">
        <v>68</v>
      </c>
      <c r="G1043" s="179">
        <v>0.19</v>
      </c>
    </row>
    <row customFormat="1" r="1044" s="72" spans="1:7">
      <c r="A1044" s="67"/>
      <c r="B1044" s="313">
        <v>67569</v>
      </c>
      <c r="C1044" s="313"/>
      <c r="D1044" s="313"/>
      <c r="E1044" s="313"/>
      <c r="F1044" s="313"/>
      <c r="G1044" s="313"/>
    </row>
    <row customFormat="1" r="1045" s="72" spans="1:7">
      <c r="A1045" s="67"/>
      <c r="B1045" s="316" t="s">
        <v>837</v>
      </c>
      <c r="C1045" s="316"/>
      <c r="D1045" s="316"/>
      <c r="E1045" s="316"/>
      <c r="F1045" s="316"/>
      <c r="G1045" s="316"/>
    </row>
    <row customFormat="1" r="1046" s="72" spans="1:7">
      <c r="A1046" s="68"/>
      <c r="B1046" s="69">
        <v>564</v>
      </c>
      <c r="C1046" s="70">
        <v>17186</v>
      </c>
      <c r="D1046" s="311" t="s">
        <v>838</v>
      </c>
      <c r="E1046" s="311"/>
      <c r="F1046" s="71" t="s">
        <v>68</v>
      </c>
      <c r="G1046" s="179">
        <v>0.19</v>
      </c>
    </row>
    <row customFormat="1" r="1047" s="72" spans="1:7">
      <c r="A1047" s="68"/>
      <c r="B1047" s="69">
        <v>565</v>
      </c>
      <c r="C1047" s="70">
        <v>17187</v>
      </c>
      <c r="D1047" s="311" t="s">
        <v>839</v>
      </c>
      <c r="E1047" s="311"/>
      <c r="F1047" s="71" t="s">
        <v>68</v>
      </c>
      <c r="G1047" s="179">
        <v>0.49</v>
      </c>
    </row>
    <row customFormat="1" r="1048" s="72" spans="1:7">
      <c r="A1048" s="68"/>
      <c r="B1048" s="69">
        <v>566</v>
      </c>
      <c r="C1048" s="70">
        <v>17188</v>
      </c>
      <c r="D1048" s="311" t="s">
        <v>840</v>
      </c>
      <c r="E1048" s="311"/>
      <c r="F1048" s="71" t="s">
        <v>68</v>
      </c>
      <c r="G1048" s="179">
        <v>1.31</v>
      </c>
    </row>
    <row customFormat="1" r="1049" s="72" spans="1:7">
      <c r="A1049" s="67"/>
      <c r="B1049" s="316" t="s">
        <v>841</v>
      </c>
      <c r="C1049" s="316"/>
      <c r="D1049" s="316"/>
      <c r="E1049" s="316"/>
      <c r="F1049" s="316"/>
      <c r="G1049" s="316"/>
    </row>
    <row customFormat="1" r="1050" s="72" spans="1:7">
      <c r="A1050" s="67"/>
      <c r="B1050" s="316" t="s">
        <v>842</v>
      </c>
      <c r="C1050" s="316"/>
      <c r="D1050" s="316"/>
      <c r="E1050" s="316"/>
      <c r="F1050" s="316"/>
      <c r="G1050" s="316"/>
    </row>
    <row customFormat="1" r="1051" s="72" spans="1:7">
      <c r="A1051" s="67"/>
      <c r="B1051" s="398">
        <v>67915</v>
      </c>
      <c r="C1051" s="398"/>
      <c r="D1051" s="398"/>
      <c r="E1051" s="398"/>
      <c r="F1051" s="398"/>
      <c r="G1051" s="398"/>
    </row>
    <row customFormat="1" r="1052" s="72" spans="1:7">
      <c r="A1052" s="68"/>
      <c r="B1052" s="69">
        <v>567</v>
      </c>
      <c r="C1052" s="70">
        <v>24575</v>
      </c>
      <c r="D1052" s="311" t="s">
        <v>843</v>
      </c>
      <c r="E1052" s="311"/>
      <c r="F1052" s="71" t="s">
        <v>68</v>
      </c>
      <c r="G1052" s="179">
        <v>0.19</v>
      </c>
    </row>
    <row customFormat="1" r="1053" s="72" spans="1:7">
      <c r="A1053" s="68"/>
      <c r="B1053" s="69">
        <v>568</v>
      </c>
      <c r="C1053" s="70">
        <v>14275</v>
      </c>
      <c r="D1053" s="311" t="s">
        <v>844</v>
      </c>
      <c r="E1053" s="311"/>
      <c r="F1053" s="71" t="s">
        <v>68</v>
      </c>
      <c r="G1053" s="179">
        <v>0.49</v>
      </c>
    </row>
    <row customFormat="1" r="1054" s="72" spans="1:7">
      <c r="A1054" s="68"/>
      <c r="B1054" s="69">
        <v>569</v>
      </c>
      <c r="C1054" s="70">
        <v>24568</v>
      </c>
      <c r="D1054" s="311" t="s">
        <v>845</v>
      </c>
      <c r="E1054" s="311"/>
      <c r="F1054" s="71" t="s">
        <v>68</v>
      </c>
      <c r="G1054" s="179">
        <v>1.31</v>
      </c>
    </row>
    <row customFormat="1" r="1055" s="72" spans="1:7">
      <c r="A1055" s="67"/>
      <c r="B1055" s="399">
        <v>67959</v>
      </c>
      <c r="C1055" s="399"/>
      <c r="D1055" s="399"/>
      <c r="E1055" s="399"/>
      <c r="F1055" s="399"/>
      <c r="G1055" s="399"/>
    </row>
    <row customFormat="1" r="1056" s="72" spans="1:7">
      <c r="A1056" s="67"/>
      <c r="B1056" s="308">
        <v>68133</v>
      </c>
      <c r="C1056" s="308"/>
      <c r="D1056" s="308"/>
      <c r="E1056" s="308"/>
      <c r="F1056" s="308"/>
      <c r="G1056" s="308"/>
    </row>
    <row customFormat="1" r="1057" s="72" spans="1:7">
      <c r="A1057" s="67"/>
      <c r="B1057" s="316" t="s">
        <v>846</v>
      </c>
      <c r="C1057" s="316"/>
      <c r="D1057" s="316"/>
      <c r="E1057" s="316"/>
      <c r="F1057" s="316"/>
      <c r="G1057" s="316"/>
    </row>
    <row customFormat="1" r="1058" s="72" spans="1:7">
      <c r="A1058" s="67"/>
      <c r="B1058" s="316" t="s">
        <v>847</v>
      </c>
      <c r="C1058" s="316"/>
      <c r="D1058" s="316"/>
      <c r="E1058" s="316"/>
      <c r="F1058" s="316"/>
      <c r="G1058" s="316"/>
    </row>
    <row customFormat="1" r="1059" s="72" spans="1:7">
      <c r="A1059" s="67"/>
      <c r="B1059" s="316" t="s">
        <v>1502</v>
      </c>
      <c r="C1059" s="316"/>
      <c r="D1059" s="316"/>
      <c r="E1059" s="316"/>
      <c r="F1059" s="316"/>
      <c r="G1059" s="316"/>
    </row>
    <row customFormat="1" r="1060" s="72" spans="1:7">
      <c r="A1060" s="67"/>
      <c r="B1060" s="394">
        <v>69111</v>
      </c>
      <c r="C1060" s="394"/>
      <c r="D1060" s="394"/>
      <c r="E1060" s="394"/>
      <c r="F1060" s="394"/>
      <c r="G1060" s="394"/>
    </row>
    <row customFormat="1" r="1061" s="72" spans="1:7">
      <c r="A1061" s="67"/>
      <c r="B1061" s="316" t="s">
        <v>848</v>
      </c>
      <c r="C1061" s="316"/>
      <c r="D1061" s="316"/>
      <c r="E1061" s="316"/>
      <c r="F1061" s="316"/>
      <c r="G1061" s="316"/>
    </row>
    <row customFormat="1" r="1062" s="72" spans="1:7">
      <c r="A1062" s="68"/>
      <c r="B1062" s="69">
        <v>570</v>
      </c>
      <c r="C1062" s="70">
        <v>24582</v>
      </c>
      <c r="D1062" s="311" t="s">
        <v>849</v>
      </c>
      <c r="E1062" s="311"/>
      <c r="F1062" s="71" t="s">
        <v>68</v>
      </c>
      <c r="G1062" s="179">
        <v>0.25</v>
      </c>
    </row>
    <row customFormat="1" r="1063" s="72" spans="1:7">
      <c r="A1063" s="68"/>
      <c r="B1063" s="69">
        <v>571</v>
      </c>
      <c r="C1063" s="70">
        <v>14314</v>
      </c>
      <c r="D1063" s="311" t="s">
        <v>850</v>
      </c>
      <c r="E1063" s="311"/>
      <c r="F1063" s="71" t="s">
        <v>68</v>
      </c>
      <c r="G1063" s="179">
        <v>0.53</v>
      </c>
    </row>
    <row customFormat="1" r="1064" s="72" spans="1:7">
      <c r="A1064" s="68"/>
      <c r="B1064" s="69">
        <v>572</v>
      </c>
      <c r="C1064" s="70">
        <v>14315</v>
      </c>
      <c r="D1064" s="311" t="s">
        <v>1339</v>
      </c>
      <c r="E1064" s="311"/>
      <c r="F1064" s="71" t="s">
        <v>68</v>
      </c>
      <c r="G1064" s="179">
        <v>1.33</v>
      </c>
    </row>
    <row customFormat="1" r="1065" s="72" spans="1:7">
      <c r="A1065" s="67"/>
      <c r="B1065" s="397">
        <v>69443</v>
      </c>
      <c r="C1065" s="397"/>
      <c r="D1065" s="397"/>
      <c r="E1065" s="397"/>
      <c r="F1065" s="397"/>
      <c r="G1065" s="397"/>
    </row>
    <row customFormat="1" r="1066" s="72" spans="1:7">
      <c r="A1066" s="67"/>
      <c r="B1066" s="316" t="s">
        <v>851</v>
      </c>
      <c r="C1066" s="316"/>
      <c r="D1066" s="316"/>
      <c r="E1066" s="316"/>
      <c r="F1066" s="316"/>
      <c r="G1066" s="316"/>
    </row>
    <row customFormat="1" r="1067" s="72" spans="1:7">
      <c r="A1067" s="68"/>
      <c r="B1067" s="69">
        <v>573</v>
      </c>
      <c r="C1067" s="70">
        <v>24561</v>
      </c>
      <c r="D1067" s="311" t="s">
        <v>852</v>
      </c>
      <c r="E1067" s="311"/>
      <c r="F1067" s="71" t="s">
        <v>68</v>
      </c>
      <c r="G1067" s="179">
        <v>0.25</v>
      </c>
    </row>
    <row customFormat="1" ht="15.75" r="1068" s="72" spans="1:7">
      <c r="A1068" s="66"/>
      <c r="B1068" s="189" t="s">
        <v>106</v>
      </c>
      <c r="C1068" s="189" t="s">
        <v>0</v>
      </c>
      <c r="D1068" s="327" t="s">
        <v>108</v>
      </c>
      <c r="E1068" s="327"/>
      <c r="F1068" s="327" t="s">
        <v>97</v>
      </c>
      <c r="G1068" s="327"/>
    </row>
    <row customFormat="1" r="1069" s="72" spans="1:7">
      <c r="A1069" s="68"/>
      <c r="B1069" s="69">
        <v>574</v>
      </c>
      <c r="C1069" s="70">
        <v>24312</v>
      </c>
      <c r="D1069" s="311" t="s">
        <v>853</v>
      </c>
      <c r="E1069" s="311"/>
      <c r="F1069" s="71" t="s">
        <v>68</v>
      </c>
      <c r="G1069" s="179">
        <v>0.53</v>
      </c>
    </row>
    <row customFormat="1" r="1070" s="72" spans="1:7">
      <c r="A1070" s="68"/>
      <c r="B1070" s="69">
        <v>575</v>
      </c>
      <c r="C1070" s="70">
        <v>24311</v>
      </c>
      <c r="D1070" s="311" t="s">
        <v>854</v>
      </c>
      <c r="E1070" s="311"/>
      <c r="F1070" s="71" t="s">
        <v>68</v>
      </c>
      <c r="G1070" s="179">
        <v>1.33</v>
      </c>
    </row>
    <row customFormat="1" r="1071" s="72" spans="1:7">
      <c r="A1071" s="67"/>
      <c r="B1071" s="316" t="s">
        <v>855</v>
      </c>
      <c r="C1071" s="316"/>
      <c r="D1071" s="316"/>
      <c r="E1071" s="316"/>
      <c r="F1071" s="316"/>
      <c r="G1071" s="316"/>
    </row>
    <row customFormat="1" r="1072" s="72" spans="1:7">
      <c r="A1072" s="67"/>
      <c r="B1072" s="316" t="s">
        <v>856</v>
      </c>
      <c r="C1072" s="316"/>
      <c r="D1072" s="316"/>
      <c r="E1072" s="316"/>
      <c r="F1072" s="316"/>
      <c r="G1072" s="316"/>
    </row>
    <row customFormat="1" r="1073" s="72" spans="1:7">
      <c r="A1073" s="68"/>
      <c r="B1073" s="69">
        <v>576</v>
      </c>
      <c r="C1073" s="70">
        <v>91560</v>
      </c>
      <c r="D1073" s="311" t="s">
        <v>857</v>
      </c>
      <c r="E1073" s="311"/>
      <c r="F1073" s="71" t="s">
        <v>68</v>
      </c>
      <c r="G1073" s="179">
        <v>0.2</v>
      </c>
    </row>
    <row customFormat="1" r="1074" s="72" spans="1:7">
      <c r="A1074" s="68"/>
      <c r="B1074" s="69">
        <v>577</v>
      </c>
      <c r="C1074" s="70">
        <v>91906</v>
      </c>
      <c r="D1074" s="311" t="s">
        <v>858</v>
      </c>
      <c r="E1074" s="311"/>
      <c r="F1074" s="71" t="s">
        <v>68</v>
      </c>
      <c r="G1074" s="179">
        <v>0.43</v>
      </c>
    </row>
    <row customFormat="1" r="1075" s="72" spans="1:7">
      <c r="A1075" s="67"/>
      <c r="B1075" s="316" t="s">
        <v>859</v>
      </c>
      <c r="C1075" s="316"/>
      <c r="D1075" s="316"/>
      <c r="E1075" s="316"/>
      <c r="F1075" s="316"/>
      <c r="G1075" s="316"/>
    </row>
    <row customFormat="1" r="1076" s="72" spans="1:7">
      <c r="A1076" s="67"/>
      <c r="B1076" s="316" t="s">
        <v>860</v>
      </c>
      <c r="C1076" s="316"/>
      <c r="D1076" s="316"/>
      <c r="E1076" s="316"/>
      <c r="F1076" s="316"/>
      <c r="G1076" s="316"/>
    </row>
    <row customFormat="1" r="1077" s="72" spans="1:7">
      <c r="A1077" s="67"/>
      <c r="B1077" s="395">
        <v>7042</v>
      </c>
      <c r="C1077" s="395"/>
      <c r="D1077" s="395"/>
      <c r="E1077" s="395"/>
      <c r="F1077" s="395"/>
      <c r="G1077" s="395"/>
    </row>
    <row customFormat="1" r="1078" s="72" spans="1:7">
      <c r="A1078" s="67"/>
      <c r="B1078" s="316" t="s">
        <v>861</v>
      </c>
      <c r="C1078" s="316"/>
      <c r="D1078" s="316"/>
      <c r="E1078" s="316"/>
      <c r="F1078" s="316"/>
      <c r="G1078" s="316"/>
    </row>
    <row customFormat="1" r="1079" s="72" spans="1:7">
      <c r="A1079" s="67"/>
      <c r="B1079" s="396">
        <v>7071</v>
      </c>
      <c r="C1079" s="396"/>
      <c r="D1079" s="396"/>
      <c r="E1079" s="396"/>
      <c r="F1079" s="396"/>
      <c r="G1079" s="396"/>
    </row>
    <row customFormat="1" r="1080" s="72" spans="1:7">
      <c r="A1080" s="68"/>
      <c r="B1080" s="69">
        <v>578</v>
      </c>
      <c r="C1080" s="70">
        <v>23330</v>
      </c>
      <c r="D1080" s="311" t="s">
        <v>862</v>
      </c>
      <c r="E1080" s="311"/>
      <c r="F1080" s="71" t="s">
        <v>68</v>
      </c>
      <c r="G1080" s="179">
        <v>0.11</v>
      </c>
    </row>
    <row customFormat="1" r="1081" s="72" spans="1:7">
      <c r="A1081" s="68"/>
      <c r="B1081" s="69">
        <v>579</v>
      </c>
      <c r="C1081" s="70">
        <v>23599</v>
      </c>
      <c r="D1081" s="311" t="s">
        <v>863</v>
      </c>
      <c r="E1081" s="311"/>
      <c r="F1081" s="71" t="s">
        <v>68</v>
      </c>
      <c r="G1081" s="179">
        <v>0.32</v>
      </c>
    </row>
    <row customFormat="1" r="1082" s="72" spans="1:7">
      <c r="A1082" s="68"/>
      <c r="B1082" s="69">
        <v>580</v>
      </c>
      <c r="C1082" s="70">
        <v>16190</v>
      </c>
      <c r="D1082" s="311" t="s">
        <v>864</v>
      </c>
      <c r="E1082" s="311"/>
      <c r="F1082" s="71" t="s">
        <v>68</v>
      </c>
      <c r="G1082" s="179">
        <v>1.06</v>
      </c>
    </row>
    <row customFormat="1" r="1083" s="72" spans="1:7">
      <c r="A1083" s="67"/>
      <c r="B1083" s="316" t="s">
        <v>865</v>
      </c>
      <c r="C1083" s="316"/>
      <c r="D1083" s="316"/>
      <c r="E1083" s="316"/>
      <c r="F1083" s="316"/>
      <c r="G1083" s="316"/>
    </row>
    <row customFormat="1" r="1084" s="72" spans="1:7">
      <c r="A1084" s="68"/>
      <c r="B1084" s="69">
        <v>581</v>
      </c>
      <c r="C1084" s="70">
        <v>22856</v>
      </c>
      <c r="D1084" s="311" t="s">
        <v>1340</v>
      </c>
      <c r="E1084" s="311"/>
      <c r="F1084" s="71" t="s">
        <v>68</v>
      </c>
      <c r="G1084" s="179">
        <v>0.25</v>
      </c>
    </row>
    <row customFormat="1" r="1085" s="72" spans="1:7">
      <c r="A1085" s="68"/>
      <c r="B1085" s="69">
        <v>582</v>
      </c>
      <c r="C1085" s="70">
        <v>51475</v>
      </c>
      <c r="D1085" s="311" t="s">
        <v>1503</v>
      </c>
      <c r="E1085" s="311"/>
      <c r="F1085" s="71" t="s">
        <v>68</v>
      </c>
      <c r="G1085" s="179">
        <v>0.34</v>
      </c>
    </row>
    <row customFormat="1" r="1086" s="72" spans="1:7">
      <c r="A1086" s="68"/>
      <c r="B1086" s="69">
        <v>583</v>
      </c>
      <c r="C1086" s="70">
        <v>24175</v>
      </c>
      <c r="D1086" s="311" t="s">
        <v>866</v>
      </c>
      <c r="E1086" s="311"/>
      <c r="F1086" s="71" t="s">
        <v>68</v>
      </c>
      <c r="G1086" s="179">
        <v>0.53</v>
      </c>
    </row>
    <row customFormat="1" r="1087" s="72" spans="1:7">
      <c r="A1087" s="68"/>
      <c r="B1087" s="69">
        <v>584</v>
      </c>
      <c r="C1087" s="70">
        <v>24551</v>
      </c>
      <c r="D1087" s="311" t="s">
        <v>867</v>
      </c>
      <c r="E1087" s="311"/>
      <c r="F1087" s="71" t="s">
        <v>68</v>
      </c>
      <c r="G1087" s="179">
        <v>1.33</v>
      </c>
    </row>
    <row customFormat="1" r="1088" s="72" spans="1:7">
      <c r="A1088" s="67"/>
      <c r="B1088" s="391">
        <v>71046</v>
      </c>
      <c r="C1088" s="391"/>
      <c r="D1088" s="391"/>
      <c r="E1088" s="391"/>
      <c r="F1088" s="391"/>
      <c r="G1088" s="391"/>
    </row>
    <row customFormat="1" r="1089" s="72" spans="1:7">
      <c r="A1089" s="68"/>
      <c r="B1089" s="69">
        <v>585</v>
      </c>
      <c r="C1089" s="70">
        <v>11416</v>
      </c>
      <c r="D1089" s="311" t="s">
        <v>868</v>
      </c>
      <c r="E1089" s="311"/>
      <c r="F1089" s="71" t="s">
        <v>68</v>
      </c>
      <c r="G1089" s="179">
        <v>0.27</v>
      </c>
    </row>
    <row customFormat="1" r="1090" s="72" spans="1:7">
      <c r="A1090" s="68"/>
      <c r="B1090" s="69">
        <v>586</v>
      </c>
      <c r="C1090" s="70">
        <v>11417</v>
      </c>
      <c r="D1090" s="311" t="s">
        <v>869</v>
      </c>
      <c r="E1090" s="311"/>
      <c r="F1090" s="71" t="s">
        <v>68</v>
      </c>
      <c r="G1090" s="179">
        <v>0.39</v>
      </c>
    </row>
    <row customFormat="1" r="1091" s="72" spans="1:7">
      <c r="A1091" s="67"/>
      <c r="B1091" s="316" t="s">
        <v>870</v>
      </c>
      <c r="C1091" s="316"/>
      <c r="D1091" s="316"/>
      <c r="E1091" s="316"/>
      <c r="F1091" s="316"/>
      <c r="G1091" s="316"/>
    </row>
    <row customFormat="1" r="1092" s="72" spans="1:7">
      <c r="A1092" s="68"/>
      <c r="B1092" s="69">
        <v>587</v>
      </c>
      <c r="C1092" s="70">
        <v>14284</v>
      </c>
      <c r="D1092" s="311" t="s">
        <v>871</v>
      </c>
      <c r="E1092" s="311"/>
      <c r="F1092" s="71" t="s">
        <v>68</v>
      </c>
      <c r="G1092" s="179">
        <v>0.2</v>
      </c>
    </row>
    <row customFormat="1" r="1093" s="72" spans="1:7">
      <c r="A1093" s="68"/>
      <c r="B1093" s="69">
        <v>588</v>
      </c>
      <c r="C1093" s="70">
        <v>14285</v>
      </c>
      <c r="D1093" s="311" t="s">
        <v>872</v>
      </c>
      <c r="E1093" s="311"/>
      <c r="F1093" s="71" t="s">
        <v>68</v>
      </c>
      <c r="G1093" s="179">
        <v>0.43</v>
      </c>
    </row>
    <row customFormat="1" r="1094" s="72" spans="1:7">
      <c r="A1094" s="68"/>
      <c r="B1094" s="69">
        <v>589</v>
      </c>
      <c r="C1094" s="70">
        <v>14286</v>
      </c>
      <c r="D1094" s="311" t="s">
        <v>873</v>
      </c>
      <c r="E1094" s="311"/>
      <c r="F1094" s="71" t="s">
        <v>68</v>
      </c>
      <c r="G1094" s="179">
        <v>1.06</v>
      </c>
    </row>
    <row customFormat="1" r="1095" s="72" spans="1:7">
      <c r="A1095" s="67"/>
      <c r="B1095" s="390">
        <v>71168</v>
      </c>
      <c r="C1095" s="390"/>
      <c r="D1095" s="390"/>
      <c r="E1095" s="390"/>
      <c r="F1095" s="390"/>
      <c r="G1095" s="390"/>
    </row>
    <row customFormat="1" r="1096" s="72" spans="1:7">
      <c r="A1096" s="67"/>
      <c r="B1096" s="316" t="s">
        <v>874</v>
      </c>
      <c r="C1096" s="316"/>
      <c r="D1096" s="316"/>
      <c r="E1096" s="316"/>
      <c r="F1096" s="316"/>
      <c r="G1096" s="316"/>
    </row>
    <row customFormat="1" r="1097" s="72" spans="1:7">
      <c r="A1097" s="67"/>
      <c r="B1097" s="392">
        <v>71186</v>
      </c>
      <c r="C1097" s="392"/>
      <c r="D1097" s="392"/>
      <c r="E1097" s="392"/>
      <c r="F1097" s="392"/>
      <c r="G1097" s="392"/>
    </row>
    <row customFormat="1" r="1098" s="72" spans="1:7">
      <c r="A1098" s="67"/>
      <c r="B1098" s="393">
        <v>71196</v>
      </c>
      <c r="C1098" s="393"/>
      <c r="D1098" s="393"/>
      <c r="E1098" s="393"/>
      <c r="F1098" s="393"/>
      <c r="G1098" s="393"/>
    </row>
    <row customFormat="1" r="1099" s="72" spans="1:7">
      <c r="A1099" s="68"/>
      <c r="B1099" s="69">
        <v>590</v>
      </c>
      <c r="C1099" s="70">
        <v>11410</v>
      </c>
      <c r="D1099" s="311" t="s">
        <v>875</v>
      </c>
      <c r="E1099" s="311"/>
      <c r="F1099" s="71" t="s">
        <v>68</v>
      </c>
      <c r="G1099" s="179">
        <v>0.15</v>
      </c>
    </row>
    <row customFormat="1" r="1100" s="72" spans="1:7">
      <c r="A1100" s="67"/>
      <c r="B1100" s="316" t="s">
        <v>1341</v>
      </c>
      <c r="C1100" s="316"/>
      <c r="D1100" s="316"/>
      <c r="E1100" s="316"/>
      <c r="F1100" s="316"/>
      <c r="G1100" s="316"/>
    </row>
    <row customFormat="1" r="1101" s="72" spans="1:7">
      <c r="A1101" s="68"/>
      <c r="B1101" s="69">
        <v>591</v>
      </c>
      <c r="C1101" s="70">
        <v>45253</v>
      </c>
      <c r="D1101" s="311" t="s">
        <v>1342</v>
      </c>
      <c r="E1101" s="311"/>
      <c r="F1101" s="71" t="s">
        <v>68</v>
      </c>
      <c r="G1101" s="179">
        <v>0.19</v>
      </c>
    </row>
    <row customFormat="1" r="1102" s="72" spans="1:7">
      <c r="A1102" s="68"/>
      <c r="B1102" s="69">
        <v>592</v>
      </c>
      <c r="C1102" s="70">
        <v>45254</v>
      </c>
      <c r="D1102" s="311" t="s">
        <v>1343</v>
      </c>
      <c r="E1102" s="311"/>
      <c r="F1102" s="71" t="s">
        <v>68</v>
      </c>
      <c r="G1102" s="179">
        <v>0.49</v>
      </c>
    </row>
    <row customFormat="1" r="1103" s="72" spans="1:7">
      <c r="A1103" s="68"/>
      <c r="B1103" s="69">
        <v>593</v>
      </c>
      <c r="C1103" s="70">
        <v>45255</v>
      </c>
      <c r="D1103" s="311" t="s">
        <v>1344</v>
      </c>
      <c r="E1103" s="311"/>
      <c r="F1103" s="71" t="s">
        <v>68</v>
      </c>
      <c r="G1103" s="179">
        <v>1.31</v>
      </c>
    </row>
    <row customFormat="1" r="1104" s="72" spans="1:7">
      <c r="A1104" s="67"/>
      <c r="B1104" s="316" t="s">
        <v>876</v>
      </c>
      <c r="C1104" s="316"/>
      <c r="D1104" s="316"/>
      <c r="E1104" s="316"/>
      <c r="F1104" s="316"/>
      <c r="G1104" s="316"/>
    </row>
    <row customFormat="1" r="1105" s="72" spans="1:7">
      <c r="A1105" s="67"/>
      <c r="B1105" s="316" t="s">
        <v>877</v>
      </c>
      <c r="C1105" s="316"/>
      <c r="D1105" s="316"/>
      <c r="E1105" s="316"/>
      <c r="F1105" s="316"/>
      <c r="G1105" s="316"/>
    </row>
    <row customFormat="1" r="1106" s="72" spans="1:7">
      <c r="A1106" s="67"/>
      <c r="B1106" s="316" t="s">
        <v>878</v>
      </c>
      <c r="C1106" s="316"/>
      <c r="D1106" s="316"/>
      <c r="E1106" s="316"/>
      <c r="F1106" s="316"/>
      <c r="G1106" s="316"/>
    </row>
    <row customFormat="1" r="1107" s="72" spans="1:7">
      <c r="A1107" s="67"/>
      <c r="B1107" s="316" t="s">
        <v>879</v>
      </c>
      <c r="C1107" s="316"/>
      <c r="D1107" s="316"/>
      <c r="E1107" s="316"/>
      <c r="F1107" s="316"/>
      <c r="G1107" s="316"/>
    </row>
    <row customFormat="1" r="1108" s="72" spans="1:7">
      <c r="A1108" s="68"/>
      <c r="B1108" s="69">
        <v>594</v>
      </c>
      <c r="C1108" s="70">
        <v>22289</v>
      </c>
      <c r="D1108" s="311" t="s">
        <v>880</v>
      </c>
      <c r="E1108" s="311"/>
      <c r="F1108" s="71" t="s">
        <v>68</v>
      </c>
      <c r="G1108" s="179">
        <v>0.25</v>
      </c>
    </row>
    <row customFormat="1" r="1109" s="72" spans="1:7">
      <c r="A1109" s="68"/>
      <c r="B1109" s="69">
        <v>595</v>
      </c>
      <c r="C1109" s="70">
        <v>22102</v>
      </c>
      <c r="D1109" s="311" t="s">
        <v>881</v>
      </c>
      <c r="E1109" s="311"/>
      <c r="F1109" s="71" t="s">
        <v>68</v>
      </c>
      <c r="G1109" s="179">
        <v>0.53</v>
      </c>
    </row>
    <row customFormat="1" r="1110" s="72" spans="1:7">
      <c r="A1110" s="68"/>
      <c r="B1110" s="69">
        <v>596</v>
      </c>
      <c r="C1110" s="70">
        <v>16193</v>
      </c>
      <c r="D1110" s="311" t="s">
        <v>882</v>
      </c>
      <c r="E1110" s="311"/>
      <c r="F1110" s="71" t="s">
        <v>68</v>
      </c>
      <c r="G1110" s="179">
        <v>1.33</v>
      </c>
    </row>
    <row customFormat="1" r="1111" s="72" spans="1:7">
      <c r="A1111" s="67"/>
      <c r="B1111" s="316" t="s">
        <v>883</v>
      </c>
      <c r="C1111" s="316"/>
      <c r="D1111" s="316"/>
      <c r="E1111" s="316"/>
      <c r="F1111" s="316"/>
      <c r="G1111" s="316"/>
    </row>
    <row customFormat="1" r="1112" s="72" spans="1:7">
      <c r="A1112" s="67"/>
      <c r="B1112" s="316" t="s">
        <v>1345</v>
      </c>
      <c r="C1112" s="316"/>
      <c r="D1112" s="316"/>
      <c r="E1112" s="316"/>
      <c r="F1112" s="316"/>
      <c r="G1112" s="316"/>
    </row>
    <row customFormat="1" r="1113" s="72" spans="1:7">
      <c r="A1113" s="68"/>
      <c r="B1113" s="69">
        <v>597</v>
      </c>
      <c r="C1113" s="70">
        <v>45257</v>
      </c>
      <c r="D1113" s="311" t="s">
        <v>1346</v>
      </c>
      <c r="E1113" s="311"/>
      <c r="F1113" s="71" t="s">
        <v>68</v>
      </c>
      <c r="G1113" s="179">
        <v>0.19</v>
      </c>
    </row>
    <row customFormat="1" r="1114" s="72" spans="1:7">
      <c r="A1114" s="68"/>
      <c r="B1114" s="69">
        <v>598</v>
      </c>
      <c r="C1114" s="70">
        <v>45258</v>
      </c>
      <c r="D1114" s="311" t="s">
        <v>1347</v>
      </c>
      <c r="E1114" s="311"/>
      <c r="F1114" s="71" t="s">
        <v>68</v>
      </c>
      <c r="G1114" s="179">
        <v>0.49</v>
      </c>
    </row>
    <row customFormat="1" r="1115" s="72" spans="1:7">
      <c r="A1115" s="68"/>
      <c r="B1115" s="69">
        <v>599</v>
      </c>
      <c r="C1115" s="70">
        <v>45259</v>
      </c>
      <c r="D1115" s="311" t="s">
        <v>1348</v>
      </c>
      <c r="E1115" s="311"/>
      <c r="F1115" s="71" t="s">
        <v>68</v>
      </c>
      <c r="G1115" s="179">
        <v>1.31</v>
      </c>
    </row>
    <row customFormat="1" r="1116" s="72" spans="1:7">
      <c r="A1116" s="67"/>
      <c r="B1116" s="316" t="s">
        <v>1349</v>
      </c>
      <c r="C1116" s="316"/>
      <c r="D1116" s="316"/>
      <c r="E1116" s="316"/>
      <c r="F1116" s="316"/>
      <c r="G1116" s="316"/>
    </row>
    <row customFormat="1" r="1117" s="72" spans="1:7">
      <c r="A1117" s="67"/>
      <c r="B1117" s="316" t="s">
        <v>1350</v>
      </c>
      <c r="C1117" s="316"/>
      <c r="D1117" s="316"/>
      <c r="E1117" s="316"/>
      <c r="F1117" s="316"/>
      <c r="G1117" s="316"/>
    </row>
    <row customFormat="1" r="1118" s="72" spans="1:7">
      <c r="A1118" s="68"/>
      <c r="B1118" s="69">
        <v>600</v>
      </c>
      <c r="C1118" s="70">
        <v>45261</v>
      </c>
      <c r="D1118" s="311" t="s">
        <v>1351</v>
      </c>
      <c r="E1118" s="311"/>
      <c r="F1118" s="71" t="s">
        <v>68</v>
      </c>
      <c r="G1118" s="179">
        <v>0.19</v>
      </c>
    </row>
    <row customFormat="1" r="1119" s="72" spans="1:7">
      <c r="A1119" s="68"/>
      <c r="B1119" s="69">
        <v>601</v>
      </c>
      <c r="C1119" s="70">
        <v>45262</v>
      </c>
      <c r="D1119" s="311" t="s">
        <v>1352</v>
      </c>
      <c r="E1119" s="311"/>
      <c r="F1119" s="71" t="s">
        <v>68</v>
      </c>
      <c r="G1119" s="179">
        <v>0.49</v>
      </c>
    </row>
    <row customFormat="1" r="1120" s="72" spans="1:7">
      <c r="A1120" s="68"/>
      <c r="B1120" s="69">
        <v>602</v>
      </c>
      <c r="C1120" s="70">
        <v>45263</v>
      </c>
      <c r="D1120" s="311" t="s">
        <v>1353</v>
      </c>
      <c r="E1120" s="311"/>
      <c r="F1120" s="71" t="s">
        <v>68</v>
      </c>
      <c r="G1120" s="179">
        <v>1.31</v>
      </c>
    </row>
    <row customFormat="1" r="1121" s="72" spans="1:7">
      <c r="A1121" s="67"/>
      <c r="B1121" s="431">
        <v>7178</v>
      </c>
      <c r="C1121" s="431"/>
      <c r="D1121" s="431"/>
      <c r="E1121" s="431"/>
      <c r="F1121" s="431"/>
      <c r="G1121" s="431"/>
    </row>
    <row customFormat="1" r="1122" s="72" spans="1:7">
      <c r="A1122" s="67"/>
      <c r="B1122" s="316" t="s">
        <v>884</v>
      </c>
      <c r="C1122" s="316"/>
      <c r="D1122" s="316"/>
      <c r="E1122" s="316"/>
      <c r="F1122" s="316"/>
      <c r="G1122" s="316"/>
    </row>
    <row customFormat="1" r="1123" s="72" spans="1:7">
      <c r="A1123" s="67"/>
      <c r="B1123" s="329">
        <v>7304</v>
      </c>
      <c r="C1123" s="329"/>
      <c r="D1123" s="329"/>
      <c r="E1123" s="329"/>
      <c r="F1123" s="329"/>
      <c r="G1123" s="329"/>
    </row>
    <row customFormat="1" r="1124" s="72" spans="1:7">
      <c r="A1124" s="68"/>
      <c r="B1124" s="69">
        <v>603</v>
      </c>
      <c r="C1124" s="70">
        <v>22854</v>
      </c>
      <c r="D1124" s="311" t="s">
        <v>885</v>
      </c>
      <c r="E1124" s="311"/>
      <c r="F1124" s="71" t="s">
        <v>68</v>
      </c>
      <c r="G1124" s="179">
        <v>0.2</v>
      </c>
    </row>
    <row customFormat="1" r="1125" s="72" spans="1:7">
      <c r="A1125" s="67"/>
      <c r="B1125" s="387">
        <v>73134</v>
      </c>
      <c r="C1125" s="387"/>
      <c r="D1125" s="387"/>
      <c r="E1125" s="387"/>
      <c r="F1125" s="387"/>
      <c r="G1125" s="387"/>
    </row>
    <row customFormat="1" r="1126" s="72" spans="1:7">
      <c r="A1126" s="67"/>
      <c r="B1126" s="316" t="s">
        <v>886</v>
      </c>
      <c r="C1126" s="316"/>
      <c r="D1126" s="316"/>
      <c r="E1126" s="316"/>
      <c r="F1126" s="316"/>
      <c r="G1126" s="316"/>
    </row>
    <row customFormat="1" r="1127" s="72" spans="1:7">
      <c r="A1127" s="67"/>
      <c r="B1127" s="316" t="s">
        <v>887</v>
      </c>
      <c r="C1127" s="316"/>
      <c r="D1127" s="316"/>
      <c r="E1127" s="316"/>
      <c r="F1127" s="316"/>
      <c r="G1127" s="316"/>
    </row>
    <row customFormat="1" r="1128" s="72" spans="1:7">
      <c r="A1128" s="67"/>
      <c r="B1128" s="321">
        <v>74290</v>
      </c>
      <c r="C1128" s="321"/>
      <c r="D1128" s="321"/>
      <c r="E1128" s="321"/>
      <c r="F1128" s="321"/>
      <c r="G1128" s="321"/>
    </row>
    <row customFormat="1" r="1129" s="72" spans="1:7">
      <c r="A1129" s="68"/>
      <c r="B1129" s="69">
        <v>604</v>
      </c>
      <c r="C1129" s="70">
        <v>24558</v>
      </c>
      <c r="D1129" s="311" t="s">
        <v>1504</v>
      </c>
      <c r="E1129" s="311"/>
      <c r="F1129" s="71" t="s">
        <v>68</v>
      </c>
      <c r="G1129" s="179">
        <v>0.49</v>
      </c>
    </row>
    <row customFormat="1" r="1130" s="72" spans="1:7">
      <c r="A1130" s="68"/>
      <c r="B1130" s="69">
        <v>605</v>
      </c>
      <c r="C1130" s="70">
        <v>28710</v>
      </c>
      <c r="D1130" s="311" t="s">
        <v>1562</v>
      </c>
      <c r="E1130" s="311"/>
      <c r="F1130" s="71" t="s">
        <v>68</v>
      </c>
      <c r="G1130" s="179">
        <v>0.19</v>
      </c>
    </row>
    <row customFormat="1" r="1131" s="72" spans="1:7">
      <c r="A1131" s="68"/>
      <c r="B1131" s="69">
        <v>606</v>
      </c>
      <c r="C1131" s="70">
        <v>12801</v>
      </c>
      <c r="D1131" s="311" t="s">
        <v>888</v>
      </c>
      <c r="E1131" s="311"/>
      <c r="F1131" s="71" t="s">
        <v>68</v>
      </c>
      <c r="G1131" s="179">
        <v>0.86</v>
      </c>
    </row>
    <row customFormat="1" r="1132" s="72" spans="1:7">
      <c r="A1132" s="67"/>
      <c r="B1132" s="388">
        <v>74393</v>
      </c>
      <c r="C1132" s="388"/>
      <c r="D1132" s="388"/>
      <c r="E1132" s="388"/>
      <c r="F1132" s="388"/>
      <c r="G1132" s="388"/>
    </row>
    <row customFormat="1" r="1133" s="72" spans="1:7">
      <c r="A1133" s="67"/>
      <c r="B1133" s="316" t="s">
        <v>889</v>
      </c>
      <c r="C1133" s="316"/>
      <c r="D1133" s="316"/>
      <c r="E1133" s="316"/>
      <c r="F1133" s="316"/>
      <c r="G1133" s="316"/>
    </row>
    <row customFormat="1" r="1134" s="72" spans="1:7">
      <c r="A1134" s="67"/>
      <c r="B1134" s="322">
        <v>76314</v>
      </c>
      <c r="C1134" s="322"/>
      <c r="D1134" s="322"/>
      <c r="E1134" s="322"/>
      <c r="F1134" s="322"/>
      <c r="G1134" s="322"/>
    </row>
    <row customFormat="1" r="1135" s="72" spans="1:7">
      <c r="A1135" s="68"/>
      <c r="B1135" s="69">
        <v>607</v>
      </c>
      <c r="C1135" s="70">
        <v>24578</v>
      </c>
      <c r="D1135" s="311" t="s">
        <v>890</v>
      </c>
      <c r="E1135" s="311"/>
      <c r="F1135" s="71" t="s">
        <v>68</v>
      </c>
      <c r="G1135" s="179">
        <v>0.15</v>
      </c>
    </row>
    <row customFormat="1" r="1136" s="72" spans="1:7">
      <c r="A1136" s="68"/>
      <c r="B1136" s="69">
        <v>608</v>
      </c>
      <c r="C1136" s="70">
        <v>14268</v>
      </c>
      <c r="D1136" s="311" t="s">
        <v>891</v>
      </c>
      <c r="E1136" s="311"/>
      <c r="F1136" s="71" t="s">
        <v>68</v>
      </c>
      <c r="G1136" s="179">
        <v>0.39</v>
      </c>
    </row>
    <row customFormat="1" r="1137" s="72" spans="1:7">
      <c r="A1137" s="68"/>
      <c r="B1137" s="69">
        <v>609</v>
      </c>
      <c r="C1137" s="70">
        <v>14450</v>
      </c>
      <c r="D1137" s="311" t="s">
        <v>892</v>
      </c>
      <c r="E1137" s="311"/>
      <c r="F1137" s="71" t="s">
        <v>68</v>
      </c>
      <c r="G1137" s="179">
        <v>1.05</v>
      </c>
    </row>
    <row customFormat="1" r="1138" s="72" spans="1:7">
      <c r="A1138" s="67"/>
      <c r="B1138" s="323">
        <v>76372</v>
      </c>
      <c r="C1138" s="323"/>
      <c r="D1138" s="323"/>
      <c r="E1138" s="323"/>
      <c r="F1138" s="323"/>
      <c r="G1138" s="323"/>
    </row>
    <row customFormat="1" r="1139" s="72" spans="1:7">
      <c r="A1139" s="67"/>
      <c r="B1139" s="324">
        <v>76393</v>
      </c>
      <c r="C1139" s="324"/>
      <c r="D1139" s="324"/>
      <c r="E1139" s="324"/>
      <c r="F1139" s="324"/>
      <c r="G1139" s="324"/>
    </row>
    <row customFormat="1" r="1140" s="72" spans="1:7">
      <c r="A1140" s="68"/>
      <c r="B1140" s="69">
        <v>610</v>
      </c>
      <c r="C1140" s="70">
        <v>29462</v>
      </c>
      <c r="D1140" s="311" t="s">
        <v>893</v>
      </c>
      <c r="E1140" s="311"/>
      <c r="F1140" s="71" t="s">
        <v>68</v>
      </c>
      <c r="G1140" s="179">
        <v>0.19</v>
      </c>
    </row>
    <row customFormat="1" r="1141" s="72" spans="1:7">
      <c r="A1141" s="68"/>
      <c r="B1141" s="69">
        <v>611</v>
      </c>
      <c r="C1141" s="70">
        <v>98948</v>
      </c>
      <c r="D1141" s="311" t="s">
        <v>894</v>
      </c>
      <c r="E1141" s="311"/>
      <c r="F1141" s="71" t="s">
        <v>68</v>
      </c>
      <c r="G1141" s="179">
        <v>0.49</v>
      </c>
    </row>
    <row customFormat="1" r="1142" s="72" spans="1:7">
      <c r="A1142" s="68"/>
      <c r="B1142" s="69">
        <v>612</v>
      </c>
      <c r="C1142" s="70">
        <v>29475</v>
      </c>
      <c r="D1142" s="311" t="s">
        <v>895</v>
      </c>
      <c r="E1142" s="311"/>
      <c r="F1142" s="71" t="s">
        <v>68</v>
      </c>
      <c r="G1142" s="179">
        <v>1.31</v>
      </c>
    </row>
    <row customFormat="1" r="1143" s="72" spans="1:7">
      <c r="A1143" s="67"/>
      <c r="B1143" s="325">
        <v>76426</v>
      </c>
      <c r="C1143" s="325"/>
      <c r="D1143" s="325"/>
      <c r="E1143" s="325"/>
      <c r="F1143" s="325"/>
      <c r="G1143" s="325"/>
    </row>
    <row customFormat="1" r="1144" s="72" spans="1:7">
      <c r="A1144" s="68"/>
      <c r="B1144" s="69">
        <v>613</v>
      </c>
      <c r="C1144" s="70">
        <v>17207</v>
      </c>
      <c r="D1144" s="311" t="s">
        <v>1354</v>
      </c>
      <c r="E1144" s="311"/>
      <c r="F1144" s="71" t="s">
        <v>68</v>
      </c>
      <c r="G1144" s="179">
        <v>0.19</v>
      </c>
    </row>
    <row customFormat="1" r="1145" s="72" spans="1:7">
      <c r="A1145" s="68"/>
      <c r="B1145" s="69">
        <v>614</v>
      </c>
      <c r="C1145" s="70">
        <v>17208</v>
      </c>
      <c r="D1145" s="311" t="s">
        <v>1355</v>
      </c>
      <c r="E1145" s="311"/>
      <c r="F1145" s="71" t="s">
        <v>68</v>
      </c>
      <c r="G1145" s="179">
        <v>0.49</v>
      </c>
    </row>
    <row customFormat="1" r="1146" s="72" spans="1:7">
      <c r="A1146" s="68"/>
      <c r="B1146" s="69">
        <v>615</v>
      </c>
      <c r="C1146" s="70">
        <v>17209</v>
      </c>
      <c r="D1146" s="311" t="s">
        <v>1356</v>
      </c>
      <c r="E1146" s="311"/>
      <c r="F1146" s="71" t="s">
        <v>68</v>
      </c>
      <c r="G1146" s="179">
        <v>1.31</v>
      </c>
    </row>
    <row customFormat="1" r="1147" s="72" spans="1:7">
      <c r="A1147" s="67"/>
      <c r="B1147" s="316" t="s">
        <v>1505</v>
      </c>
      <c r="C1147" s="316"/>
      <c r="D1147" s="316"/>
      <c r="E1147" s="316"/>
      <c r="F1147" s="316"/>
      <c r="G1147" s="316"/>
    </row>
    <row customFormat="1" r="1148" s="72" spans="1:7">
      <c r="A1148" s="67"/>
      <c r="B1148" s="389">
        <v>76857</v>
      </c>
      <c r="C1148" s="389"/>
      <c r="D1148" s="389"/>
      <c r="E1148" s="389"/>
      <c r="F1148" s="389"/>
      <c r="G1148" s="389"/>
    </row>
    <row customFormat="1" r="1149" s="72" spans="1:7">
      <c r="A1149" s="67"/>
      <c r="B1149" s="429">
        <v>76860</v>
      </c>
      <c r="C1149" s="429"/>
      <c r="D1149" s="429"/>
      <c r="E1149" s="429"/>
      <c r="F1149" s="429"/>
      <c r="G1149" s="429"/>
    </row>
    <row customFormat="1" r="1150" s="72" spans="1:7">
      <c r="A1150" s="67"/>
      <c r="B1150" s="316" t="s">
        <v>896</v>
      </c>
      <c r="C1150" s="316"/>
      <c r="D1150" s="316"/>
      <c r="E1150" s="316"/>
      <c r="F1150" s="316"/>
      <c r="G1150" s="316"/>
    </row>
    <row customFormat="1" r="1151" s="72" spans="1:7">
      <c r="A1151" s="68"/>
      <c r="B1151" s="69">
        <v>616</v>
      </c>
      <c r="C1151" s="70">
        <v>96992</v>
      </c>
      <c r="D1151" s="311" t="s">
        <v>1357</v>
      </c>
      <c r="E1151" s="311"/>
      <c r="F1151" s="71" t="s">
        <v>68</v>
      </c>
      <c r="G1151" s="179">
        <v>0.11</v>
      </c>
    </row>
    <row customFormat="1" r="1152" s="72" spans="1:7">
      <c r="A1152" s="68"/>
      <c r="B1152" s="69">
        <v>617</v>
      </c>
      <c r="C1152" s="70">
        <v>45833</v>
      </c>
      <c r="D1152" s="311" t="s">
        <v>1358</v>
      </c>
      <c r="E1152" s="311"/>
      <c r="F1152" s="71" t="s">
        <v>68</v>
      </c>
      <c r="G1152" s="179">
        <v>0.21</v>
      </c>
    </row>
    <row customFormat="1" r="1153" s="72" spans="1:7">
      <c r="A1153" s="68"/>
      <c r="B1153" s="69">
        <v>618</v>
      </c>
      <c r="C1153" s="70">
        <v>29909</v>
      </c>
      <c r="D1153" s="311" t="s">
        <v>897</v>
      </c>
      <c r="E1153" s="311"/>
      <c r="F1153" s="71" t="s">
        <v>68</v>
      </c>
      <c r="G1153" s="179">
        <v>0.38</v>
      </c>
    </row>
    <row customFormat="1" r="1154" s="72" spans="1:7">
      <c r="A1154" s="68"/>
      <c r="B1154" s="69">
        <v>619</v>
      </c>
      <c r="C1154" s="70">
        <v>31891</v>
      </c>
      <c r="D1154" s="311" t="s">
        <v>1359</v>
      </c>
      <c r="E1154" s="311"/>
      <c r="F1154" s="71" t="s">
        <v>68</v>
      </c>
      <c r="G1154" s="179">
        <v>1.31</v>
      </c>
    </row>
    <row customFormat="1" r="1155" s="72" spans="1:7">
      <c r="A1155" s="68"/>
      <c r="B1155" s="69">
        <v>620</v>
      </c>
      <c r="C1155" s="70">
        <v>53147</v>
      </c>
      <c r="D1155" s="311" t="s">
        <v>1563</v>
      </c>
      <c r="E1155" s="311"/>
      <c r="F1155" s="71" t="s">
        <v>68</v>
      </c>
      <c r="G1155" s="179">
        <v>0.27</v>
      </c>
    </row>
    <row customFormat="1" r="1156" s="72" spans="1:7">
      <c r="A1156" s="68"/>
      <c r="B1156" s="69">
        <v>621</v>
      </c>
      <c r="C1156" s="70">
        <v>53148</v>
      </c>
      <c r="D1156" s="311" t="s">
        <v>1564</v>
      </c>
      <c r="E1156" s="311"/>
      <c r="F1156" s="71" t="s">
        <v>68</v>
      </c>
      <c r="G1156" s="179">
        <v>0.49</v>
      </c>
    </row>
    <row customFormat="1" r="1157" s="72" spans="1:7">
      <c r="A1157" s="68"/>
      <c r="B1157" s="69">
        <v>622</v>
      </c>
      <c r="C1157" s="70">
        <v>53150</v>
      </c>
      <c r="D1157" s="311" t="s">
        <v>1565</v>
      </c>
      <c r="E1157" s="311"/>
      <c r="F1157" s="71" t="s">
        <v>68</v>
      </c>
      <c r="G1157" s="179">
        <v>1.31</v>
      </c>
    </row>
    <row customFormat="1" r="1158" s="72" spans="1:7">
      <c r="A1158" s="67"/>
      <c r="B1158" s="316" t="s">
        <v>898</v>
      </c>
      <c r="C1158" s="316"/>
      <c r="D1158" s="316"/>
      <c r="E1158" s="316"/>
      <c r="F1158" s="316"/>
      <c r="G1158" s="316"/>
    </row>
    <row customFormat="1" r="1159" s="72" spans="1:7">
      <c r="A1159" s="68"/>
      <c r="B1159" s="69">
        <v>623</v>
      </c>
      <c r="C1159" s="70">
        <v>12787</v>
      </c>
      <c r="D1159" s="311" t="s">
        <v>899</v>
      </c>
      <c r="E1159" s="311"/>
      <c r="F1159" s="71" t="s">
        <v>68</v>
      </c>
      <c r="G1159" s="179">
        <v>0.19</v>
      </c>
    </row>
    <row customFormat="1" r="1160" s="72" spans="1:7">
      <c r="A1160" s="68"/>
      <c r="B1160" s="69">
        <v>624</v>
      </c>
      <c r="C1160" s="70">
        <v>12788</v>
      </c>
      <c r="D1160" s="311" t="s">
        <v>900</v>
      </c>
      <c r="E1160" s="311"/>
      <c r="F1160" s="71" t="s">
        <v>68</v>
      </c>
      <c r="G1160" s="179">
        <v>0.49</v>
      </c>
    </row>
    <row customFormat="1" r="1161" s="72" spans="1:7">
      <c r="A1161" s="68"/>
      <c r="B1161" s="69">
        <v>625</v>
      </c>
      <c r="C1161" s="70">
        <v>12789</v>
      </c>
      <c r="D1161" s="311" t="s">
        <v>901</v>
      </c>
      <c r="E1161" s="311"/>
      <c r="F1161" s="71" t="s">
        <v>68</v>
      </c>
      <c r="G1161" s="179">
        <v>1.31</v>
      </c>
    </row>
    <row customFormat="1" r="1162" s="72" spans="1:7">
      <c r="A1162" s="67"/>
      <c r="B1162" s="326">
        <v>76962</v>
      </c>
      <c r="C1162" s="326"/>
      <c r="D1162" s="326"/>
      <c r="E1162" s="326"/>
      <c r="F1162" s="326"/>
      <c r="G1162" s="326"/>
    </row>
    <row customFormat="1" r="1163" s="72" spans="1:7">
      <c r="A1163" s="67"/>
      <c r="B1163" s="308">
        <v>76966</v>
      </c>
      <c r="C1163" s="308"/>
      <c r="D1163" s="308"/>
      <c r="E1163" s="308"/>
      <c r="F1163" s="308"/>
      <c r="G1163" s="308"/>
    </row>
    <row customFormat="1" r="1164" s="72" spans="1:7">
      <c r="A1164" s="67"/>
      <c r="B1164" s="343">
        <v>76971</v>
      </c>
      <c r="C1164" s="343"/>
      <c r="D1164" s="343"/>
      <c r="E1164" s="343"/>
      <c r="F1164" s="343"/>
      <c r="G1164" s="343"/>
    </row>
    <row customFormat="1" ht="15.75" r="1165" s="72" spans="1:7">
      <c r="A1165" s="66"/>
      <c r="B1165" s="189" t="s">
        <v>106</v>
      </c>
      <c r="C1165" s="189" t="s">
        <v>0</v>
      </c>
      <c r="D1165" s="327" t="s">
        <v>108</v>
      </c>
      <c r="E1165" s="327"/>
      <c r="F1165" s="327" t="s">
        <v>97</v>
      </c>
      <c r="G1165" s="327"/>
    </row>
    <row customFormat="1" r="1166" s="72" spans="1:7">
      <c r="A1166" s="67"/>
      <c r="B1166" s="345">
        <v>76973</v>
      </c>
      <c r="C1166" s="345"/>
      <c r="D1166" s="345"/>
      <c r="E1166" s="345"/>
      <c r="F1166" s="345"/>
      <c r="G1166" s="345"/>
    </row>
    <row customFormat="1" r="1167" s="72" spans="1:7">
      <c r="A1167" s="67"/>
      <c r="B1167" s="352">
        <v>76973</v>
      </c>
      <c r="C1167" s="352"/>
      <c r="D1167" s="352"/>
      <c r="E1167" s="352"/>
      <c r="F1167" s="352"/>
      <c r="G1167" s="352"/>
    </row>
    <row customFormat="1" r="1168" s="72" spans="1:7">
      <c r="A1168" s="67"/>
      <c r="B1168" s="309">
        <v>76974</v>
      </c>
      <c r="C1168" s="309"/>
      <c r="D1168" s="309"/>
      <c r="E1168" s="309"/>
      <c r="F1168" s="309"/>
      <c r="G1168" s="309"/>
    </row>
    <row customFormat="1" r="1169" s="72" spans="1:7">
      <c r="A1169" s="67"/>
      <c r="B1169" s="310">
        <v>76975</v>
      </c>
      <c r="C1169" s="310"/>
      <c r="D1169" s="310"/>
      <c r="E1169" s="310"/>
      <c r="F1169" s="310"/>
      <c r="G1169" s="310"/>
    </row>
    <row customFormat="1" r="1170" s="72" spans="1:7">
      <c r="A1170" s="68"/>
      <c r="B1170" s="69">
        <v>626</v>
      </c>
      <c r="C1170" s="70">
        <v>12008</v>
      </c>
      <c r="D1170" s="311" t="s">
        <v>902</v>
      </c>
      <c r="E1170" s="311"/>
      <c r="F1170" s="71" t="s">
        <v>68</v>
      </c>
      <c r="G1170" s="179">
        <v>0.27</v>
      </c>
    </row>
    <row customFormat="1" r="1171" s="72" spans="1:7">
      <c r="A1171" s="68"/>
      <c r="B1171" s="69">
        <v>627</v>
      </c>
      <c r="C1171" s="70">
        <v>12009</v>
      </c>
      <c r="D1171" s="311" t="s">
        <v>903</v>
      </c>
      <c r="E1171" s="311"/>
      <c r="F1171" s="71" t="s">
        <v>68</v>
      </c>
      <c r="G1171" s="179">
        <v>0.49</v>
      </c>
    </row>
    <row customFormat="1" r="1172" s="72" spans="1:7">
      <c r="A1172" s="68"/>
      <c r="B1172" s="69">
        <v>628</v>
      </c>
      <c r="C1172" s="70">
        <v>12817</v>
      </c>
      <c r="D1172" s="311" t="s">
        <v>904</v>
      </c>
      <c r="E1172" s="311"/>
      <c r="F1172" s="71" t="s">
        <v>68</v>
      </c>
      <c r="G1172" s="179">
        <v>1.31</v>
      </c>
    </row>
    <row customFormat="1" r="1173" s="72" spans="1:7">
      <c r="A1173" s="67"/>
      <c r="B1173" s="316" t="s">
        <v>905</v>
      </c>
      <c r="C1173" s="316"/>
      <c r="D1173" s="316"/>
      <c r="E1173" s="316"/>
      <c r="F1173" s="316"/>
      <c r="G1173" s="316"/>
    </row>
    <row customFormat="1" r="1174" s="72" spans="1:7">
      <c r="A1174" s="68"/>
      <c r="B1174" s="69">
        <v>629</v>
      </c>
      <c r="C1174" s="70">
        <v>14289</v>
      </c>
      <c r="D1174" s="311" t="s">
        <v>906</v>
      </c>
      <c r="E1174" s="311"/>
      <c r="F1174" s="71" t="s">
        <v>68</v>
      </c>
      <c r="G1174" s="179">
        <v>0.39</v>
      </c>
    </row>
    <row customFormat="1" r="1175" s="72" spans="1:7">
      <c r="A1175" s="68"/>
      <c r="B1175" s="69">
        <v>630</v>
      </c>
      <c r="C1175" s="70">
        <v>14290</v>
      </c>
      <c r="D1175" s="311" t="s">
        <v>907</v>
      </c>
      <c r="E1175" s="311"/>
      <c r="F1175" s="71" t="s">
        <v>68</v>
      </c>
      <c r="G1175" s="179">
        <v>1.05</v>
      </c>
    </row>
    <row customFormat="1" r="1176" s="72" spans="1:7">
      <c r="A1176" s="67"/>
      <c r="B1176" s="312">
        <v>76988</v>
      </c>
      <c r="C1176" s="312"/>
      <c r="D1176" s="312"/>
      <c r="E1176" s="312"/>
      <c r="F1176" s="312"/>
      <c r="G1176" s="312"/>
    </row>
    <row customFormat="1" r="1177" s="72" spans="1:7">
      <c r="A1177" s="68"/>
      <c r="B1177" s="69">
        <v>631</v>
      </c>
      <c r="C1177" s="70">
        <v>27632</v>
      </c>
      <c r="D1177" s="311" t="s">
        <v>908</v>
      </c>
      <c r="E1177" s="311"/>
      <c r="F1177" s="71" t="s">
        <v>68</v>
      </c>
      <c r="G1177" s="179">
        <v>0.15</v>
      </c>
    </row>
    <row customFormat="1" r="1178" s="72" spans="1:7">
      <c r="A1178" s="68"/>
      <c r="B1178" s="69">
        <v>632</v>
      </c>
      <c r="C1178" s="70">
        <v>27633</v>
      </c>
      <c r="D1178" s="311" t="s">
        <v>909</v>
      </c>
      <c r="E1178" s="311"/>
      <c r="F1178" s="71" t="s">
        <v>68</v>
      </c>
      <c r="G1178" s="179">
        <v>0.39</v>
      </c>
    </row>
    <row customFormat="1" r="1179" s="72" spans="1:7">
      <c r="A1179" s="68"/>
      <c r="B1179" s="69">
        <v>633</v>
      </c>
      <c r="C1179" s="70">
        <v>27634</v>
      </c>
      <c r="D1179" s="311" t="s">
        <v>910</v>
      </c>
      <c r="E1179" s="311"/>
      <c r="F1179" s="71" t="s">
        <v>68</v>
      </c>
      <c r="G1179" s="179">
        <v>1.05</v>
      </c>
    </row>
    <row customFormat="1" r="1180" s="72" spans="1:7">
      <c r="A1180" s="67"/>
      <c r="B1180" s="318">
        <v>76989</v>
      </c>
      <c r="C1180" s="318"/>
      <c r="D1180" s="318"/>
      <c r="E1180" s="318"/>
      <c r="F1180" s="318"/>
      <c r="G1180" s="318"/>
    </row>
    <row customFormat="1" r="1181" s="72" spans="1:7">
      <c r="A1181" s="67"/>
      <c r="B1181" s="316" t="s">
        <v>911</v>
      </c>
      <c r="C1181" s="316"/>
      <c r="D1181" s="316"/>
      <c r="E1181" s="316"/>
      <c r="F1181" s="316"/>
      <c r="G1181" s="316"/>
    </row>
    <row customFormat="1" r="1182" s="72" spans="1:7">
      <c r="A1182" s="67"/>
      <c r="B1182" s="313">
        <v>76991</v>
      </c>
      <c r="C1182" s="313"/>
      <c r="D1182" s="313"/>
      <c r="E1182" s="313"/>
      <c r="F1182" s="313"/>
      <c r="G1182" s="313"/>
    </row>
    <row customFormat="1" r="1183" s="72" spans="1:7">
      <c r="A1183" s="67"/>
      <c r="B1183" s="386">
        <v>76993</v>
      </c>
      <c r="C1183" s="386"/>
      <c r="D1183" s="386"/>
      <c r="E1183" s="386"/>
      <c r="F1183" s="386"/>
      <c r="G1183" s="386"/>
    </row>
    <row customFormat="1" r="1184" s="72" spans="1:7">
      <c r="A1184" s="67"/>
      <c r="B1184" s="314">
        <v>76996</v>
      </c>
      <c r="C1184" s="314"/>
      <c r="D1184" s="314"/>
      <c r="E1184" s="314"/>
      <c r="F1184" s="314"/>
      <c r="G1184" s="314"/>
    </row>
    <row customFormat="1" r="1185" s="72" spans="1:7">
      <c r="A1185" s="67"/>
      <c r="B1185" s="315">
        <v>77000</v>
      </c>
      <c r="C1185" s="315"/>
      <c r="D1185" s="315"/>
      <c r="E1185" s="315"/>
      <c r="F1185" s="315"/>
      <c r="G1185" s="315"/>
    </row>
    <row customFormat="1" r="1186" s="72" spans="1:7">
      <c r="A1186" s="67"/>
      <c r="B1186" s="319">
        <v>77002</v>
      </c>
      <c r="C1186" s="319"/>
      <c r="D1186" s="319"/>
      <c r="E1186" s="319"/>
      <c r="F1186" s="319"/>
      <c r="G1186" s="319"/>
    </row>
    <row customFormat="1" r="1187" s="72" spans="1:7">
      <c r="A1187" s="67"/>
      <c r="B1187" s="320">
        <v>77028</v>
      </c>
      <c r="C1187" s="320"/>
      <c r="D1187" s="320"/>
      <c r="E1187" s="320"/>
      <c r="F1187" s="320"/>
      <c r="G1187" s="320"/>
    </row>
    <row customFormat="1" r="1188" s="72" spans="1:7">
      <c r="A1188" s="68"/>
      <c r="B1188" s="69">
        <v>634</v>
      </c>
      <c r="C1188" s="70">
        <v>12012</v>
      </c>
      <c r="D1188" s="311" t="s">
        <v>912</v>
      </c>
      <c r="E1188" s="311"/>
      <c r="F1188" s="71" t="s">
        <v>68</v>
      </c>
      <c r="G1188" s="179">
        <v>0.19</v>
      </c>
    </row>
    <row customFormat="1" r="1189" s="72" spans="1:7">
      <c r="A1189" s="68"/>
      <c r="B1189" s="69">
        <v>635</v>
      </c>
      <c r="C1189" s="70">
        <v>12011</v>
      </c>
      <c r="D1189" s="311" t="s">
        <v>913</v>
      </c>
      <c r="E1189" s="311"/>
      <c r="F1189" s="71" t="s">
        <v>68</v>
      </c>
      <c r="G1189" s="179">
        <v>0.49</v>
      </c>
    </row>
    <row customFormat="1" r="1190" s="72" spans="1:7">
      <c r="A1190" s="68"/>
      <c r="B1190" s="69">
        <v>636</v>
      </c>
      <c r="C1190" s="70">
        <v>12811</v>
      </c>
      <c r="D1190" s="311" t="s">
        <v>914</v>
      </c>
      <c r="E1190" s="311"/>
      <c r="F1190" s="71" t="s">
        <v>68</v>
      </c>
      <c r="G1190" s="179">
        <v>1.31</v>
      </c>
    </row>
    <row customFormat="1" r="1191" s="72" spans="1:7">
      <c r="A1191" s="67"/>
      <c r="B1191" s="317">
        <v>77031</v>
      </c>
      <c r="C1191" s="317"/>
      <c r="D1191" s="317"/>
      <c r="E1191" s="317"/>
      <c r="F1191" s="317"/>
      <c r="G1191" s="317"/>
    </row>
    <row customFormat="1" r="1192" s="72" spans="1:7">
      <c r="A1192" s="67"/>
      <c r="B1192" s="385">
        <v>77033</v>
      </c>
      <c r="C1192" s="385"/>
      <c r="D1192" s="385"/>
      <c r="E1192" s="385"/>
      <c r="F1192" s="385"/>
      <c r="G1192" s="385"/>
    </row>
    <row customFormat="1" r="1193" s="72" spans="1:7">
      <c r="A1193" s="67"/>
      <c r="B1193" s="316" t="s">
        <v>915</v>
      </c>
      <c r="C1193" s="316"/>
      <c r="D1193" s="316"/>
      <c r="E1193" s="316"/>
      <c r="F1193" s="316"/>
      <c r="G1193" s="316"/>
    </row>
    <row customFormat="1" r="1194" s="72" spans="1:7">
      <c r="A1194" s="68"/>
      <c r="B1194" s="69">
        <v>637</v>
      </c>
      <c r="C1194" s="70">
        <v>89702</v>
      </c>
      <c r="D1194" s="311" t="s">
        <v>1566</v>
      </c>
      <c r="E1194" s="311"/>
      <c r="F1194" s="71" t="s">
        <v>68</v>
      </c>
      <c r="G1194" s="179">
        <v>0.39</v>
      </c>
    </row>
    <row customFormat="1" r="1195" s="72" spans="1:7">
      <c r="A1195" s="68"/>
      <c r="B1195" s="69">
        <v>638</v>
      </c>
      <c r="C1195" s="70">
        <v>89905</v>
      </c>
      <c r="D1195" s="311" t="s">
        <v>1567</v>
      </c>
      <c r="E1195" s="311"/>
      <c r="F1195" s="71" t="s">
        <v>68</v>
      </c>
      <c r="G1195" s="179">
        <v>0.15</v>
      </c>
    </row>
    <row customFormat="1" r="1196" s="72" spans="1:7">
      <c r="A1196" s="67"/>
      <c r="B1196" s="316" t="s">
        <v>916</v>
      </c>
      <c r="C1196" s="316"/>
      <c r="D1196" s="316"/>
      <c r="E1196" s="316"/>
      <c r="F1196" s="316"/>
      <c r="G1196" s="316"/>
    </row>
    <row customFormat="1" r="1197" s="72" spans="1:7">
      <c r="A1197" s="68"/>
      <c r="B1197" s="69">
        <v>639</v>
      </c>
      <c r="C1197" s="70">
        <v>24306</v>
      </c>
      <c r="D1197" s="311" t="s">
        <v>917</v>
      </c>
      <c r="E1197" s="311"/>
      <c r="F1197" s="71" t="s">
        <v>68</v>
      </c>
      <c r="G1197" s="179">
        <v>1.05</v>
      </c>
    </row>
    <row customFormat="1" r="1198" s="72" spans="1:7">
      <c r="A1198" s="68"/>
      <c r="B1198" s="69">
        <v>640</v>
      </c>
      <c r="C1198" s="70">
        <v>31964</v>
      </c>
      <c r="D1198" s="311" t="s">
        <v>918</v>
      </c>
      <c r="E1198" s="311"/>
      <c r="F1198" s="71" t="s">
        <v>68</v>
      </c>
      <c r="G1198" s="179">
        <v>0.19</v>
      </c>
    </row>
    <row customFormat="1" r="1199" s="72" spans="1:7">
      <c r="A1199" s="68"/>
      <c r="B1199" s="69">
        <v>641</v>
      </c>
      <c r="C1199" s="70">
        <v>31164</v>
      </c>
      <c r="D1199" s="311" t="s">
        <v>919</v>
      </c>
      <c r="E1199" s="311"/>
      <c r="F1199" s="71" t="s">
        <v>68</v>
      </c>
      <c r="G1199" s="179">
        <v>0.49</v>
      </c>
    </row>
    <row customFormat="1" r="1200" s="72" spans="1:7">
      <c r="A1200" s="68"/>
      <c r="B1200" s="69">
        <v>642</v>
      </c>
      <c r="C1200" s="70">
        <v>31128</v>
      </c>
      <c r="D1200" s="311" t="s">
        <v>920</v>
      </c>
      <c r="E1200" s="311"/>
      <c r="F1200" s="71" t="s">
        <v>68</v>
      </c>
      <c r="G1200" s="179">
        <v>1.31</v>
      </c>
    </row>
    <row customFormat="1" r="1201" s="72" spans="1:7">
      <c r="A1201" s="67"/>
      <c r="B1201" s="316" t="s">
        <v>921</v>
      </c>
      <c r="C1201" s="316"/>
      <c r="D1201" s="316"/>
      <c r="E1201" s="316"/>
      <c r="F1201" s="316"/>
      <c r="G1201" s="316"/>
    </row>
    <row customFormat="1" r="1202" s="72" spans="1:7">
      <c r="A1202" s="67"/>
      <c r="B1202" s="316" t="s">
        <v>922</v>
      </c>
      <c r="C1202" s="316"/>
      <c r="D1202" s="316"/>
      <c r="E1202" s="316"/>
      <c r="F1202" s="316"/>
      <c r="G1202" s="316"/>
    </row>
    <row customFormat="1" r="1203" s="72" spans="1:7">
      <c r="A1203" s="68"/>
      <c r="B1203" s="69">
        <v>643</v>
      </c>
      <c r="C1203" s="70">
        <v>93203</v>
      </c>
      <c r="D1203" s="311" t="s">
        <v>923</v>
      </c>
      <c r="E1203" s="311"/>
      <c r="F1203" s="71" t="s">
        <v>68</v>
      </c>
      <c r="G1203" s="179">
        <v>0.11</v>
      </c>
    </row>
    <row customFormat="1" r="1204" s="72" spans="1:7">
      <c r="A1204" s="68"/>
      <c r="B1204" s="69">
        <v>644</v>
      </c>
      <c r="C1204" s="70">
        <v>12183</v>
      </c>
      <c r="D1204" s="311" t="s">
        <v>1360</v>
      </c>
      <c r="E1204" s="311"/>
      <c r="F1204" s="71" t="s">
        <v>68</v>
      </c>
      <c r="G1204" s="179">
        <v>0.21</v>
      </c>
    </row>
    <row customFormat="1" r="1205" s="72" spans="1:7">
      <c r="A1205" s="68"/>
      <c r="B1205" s="69">
        <v>645</v>
      </c>
      <c r="C1205" s="70">
        <v>93204</v>
      </c>
      <c r="D1205" s="311" t="s">
        <v>924</v>
      </c>
      <c r="E1205" s="311"/>
      <c r="F1205" s="71" t="s">
        <v>68</v>
      </c>
      <c r="G1205" s="179">
        <v>0.38</v>
      </c>
    </row>
    <row customFormat="1" r="1206" s="72" spans="1:7">
      <c r="A1206" s="68"/>
      <c r="B1206" s="69">
        <v>646</v>
      </c>
      <c r="C1206" s="70">
        <v>10874</v>
      </c>
      <c r="D1206" s="311" t="s">
        <v>925</v>
      </c>
      <c r="E1206" s="311"/>
      <c r="F1206" s="71" t="s">
        <v>68</v>
      </c>
      <c r="G1206" s="179">
        <v>1.31</v>
      </c>
    </row>
    <row customFormat="1" r="1207" s="72" spans="1:7">
      <c r="A1207" s="68"/>
      <c r="B1207" s="69">
        <v>647</v>
      </c>
      <c r="C1207" s="70">
        <v>89681</v>
      </c>
      <c r="D1207" s="311" t="s">
        <v>1506</v>
      </c>
      <c r="E1207" s="311"/>
      <c r="F1207" s="71" t="s">
        <v>68</v>
      </c>
      <c r="G1207" s="179">
        <v>0.11</v>
      </c>
    </row>
    <row customFormat="1" r="1208" s="72" spans="1:7">
      <c r="A1208" s="68"/>
      <c r="B1208" s="69">
        <v>648</v>
      </c>
      <c r="C1208" s="70">
        <v>89682</v>
      </c>
      <c r="D1208" s="311" t="s">
        <v>926</v>
      </c>
      <c r="E1208" s="311"/>
      <c r="F1208" s="71" t="s">
        <v>68</v>
      </c>
      <c r="G1208" s="179">
        <v>0.38</v>
      </c>
    </row>
    <row customFormat="1" r="1209" s="72" spans="1:7">
      <c r="A1209" s="68"/>
      <c r="B1209" s="69">
        <v>649</v>
      </c>
      <c r="C1209" s="70">
        <v>10872</v>
      </c>
      <c r="D1209" s="311" t="s">
        <v>1507</v>
      </c>
      <c r="E1209" s="311"/>
      <c r="F1209" s="71" t="s">
        <v>68</v>
      </c>
      <c r="G1209" s="179">
        <v>1.31</v>
      </c>
    </row>
    <row customFormat="1" r="1210" s="72" spans="1:7">
      <c r="A1210" s="67"/>
      <c r="B1210" s="316" t="s">
        <v>927</v>
      </c>
      <c r="C1210" s="316"/>
      <c r="D1210" s="316"/>
      <c r="E1210" s="316"/>
      <c r="F1210" s="316"/>
      <c r="G1210" s="316"/>
    </row>
    <row customFormat="1" r="1211" s="72" spans="1:7">
      <c r="A1211" s="67"/>
      <c r="B1211" s="382">
        <v>77079</v>
      </c>
      <c r="C1211" s="382"/>
      <c r="D1211" s="382"/>
      <c r="E1211" s="382"/>
      <c r="F1211" s="382"/>
      <c r="G1211" s="382"/>
    </row>
    <row customFormat="1" r="1212" s="72" spans="1:7">
      <c r="A1212" s="68"/>
      <c r="B1212" s="69">
        <v>650</v>
      </c>
      <c r="C1212" s="70">
        <v>30979</v>
      </c>
      <c r="D1212" s="311" t="s">
        <v>928</v>
      </c>
      <c r="E1212" s="311"/>
      <c r="F1212" s="71" t="s">
        <v>68</v>
      </c>
      <c r="G1212" s="179">
        <v>0.15</v>
      </c>
    </row>
    <row customFormat="1" r="1213" s="72" spans="1:7">
      <c r="A1213" s="68"/>
      <c r="B1213" s="69">
        <v>651</v>
      </c>
      <c r="C1213" s="70">
        <v>32748</v>
      </c>
      <c r="D1213" s="311" t="s">
        <v>929</v>
      </c>
      <c r="E1213" s="311"/>
      <c r="F1213" s="71" t="s">
        <v>68</v>
      </c>
      <c r="G1213" s="179">
        <v>0.39</v>
      </c>
    </row>
    <row customFormat="1" r="1214" s="72" spans="1:7">
      <c r="A1214" s="68"/>
      <c r="B1214" s="69">
        <v>652</v>
      </c>
      <c r="C1214" s="70">
        <v>32264</v>
      </c>
      <c r="D1214" s="311" t="s">
        <v>930</v>
      </c>
      <c r="E1214" s="311"/>
      <c r="F1214" s="71" t="s">
        <v>68</v>
      </c>
      <c r="G1214" s="179">
        <v>1.05</v>
      </c>
    </row>
    <row customFormat="1" r="1215" s="72" spans="1:7">
      <c r="A1215" s="67"/>
      <c r="B1215" s="316" t="s">
        <v>931</v>
      </c>
      <c r="C1215" s="316"/>
      <c r="D1215" s="316"/>
      <c r="E1215" s="316"/>
      <c r="F1215" s="316"/>
      <c r="G1215" s="316"/>
    </row>
    <row customFormat="1" r="1216" s="72" spans="1:7">
      <c r="A1216" s="67"/>
      <c r="B1216" s="316" t="s">
        <v>932</v>
      </c>
      <c r="C1216" s="316"/>
      <c r="D1216" s="316"/>
      <c r="E1216" s="316"/>
      <c r="F1216" s="316"/>
      <c r="G1216" s="316"/>
    </row>
    <row customFormat="1" r="1217" s="72" spans="1:7">
      <c r="A1217" s="67"/>
      <c r="B1217" s="316" t="s">
        <v>933</v>
      </c>
      <c r="C1217" s="316"/>
      <c r="D1217" s="316"/>
      <c r="E1217" s="316"/>
      <c r="F1217" s="316"/>
      <c r="G1217" s="316"/>
    </row>
    <row customFormat="1" r="1218" s="72" spans="1:7">
      <c r="A1218" s="67"/>
      <c r="B1218" s="346">
        <v>77092</v>
      </c>
      <c r="C1218" s="346"/>
      <c r="D1218" s="346"/>
      <c r="E1218" s="346"/>
      <c r="F1218" s="346"/>
      <c r="G1218" s="346"/>
    </row>
    <row customFormat="1" r="1219" s="72" spans="1:7">
      <c r="A1219" s="67"/>
      <c r="B1219" s="316" t="s">
        <v>934</v>
      </c>
      <c r="C1219" s="316"/>
      <c r="D1219" s="316"/>
      <c r="E1219" s="316"/>
      <c r="F1219" s="316"/>
      <c r="G1219" s="316"/>
    </row>
    <row customFormat="1" r="1220" s="72" spans="1:7">
      <c r="A1220" s="67"/>
      <c r="B1220" s="322">
        <v>77096</v>
      </c>
      <c r="C1220" s="322"/>
      <c r="D1220" s="322"/>
      <c r="E1220" s="322"/>
      <c r="F1220" s="322"/>
      <c r="G1220" s="322"/>
    </row>
    <row customFormat="1" r="1221" s="72" spans="1:7">
      <c r="A1221" s="67"/>
      <c r="B1221" s="383">
        <v>77097</v>
      </c>
      <c r="C1221" s="383"/>
      <c r="D1221" s="383"/>
      <c r="E1221" s="383"/>
      <c r="F1221" s="383"/>
      <c r="G1221" s="383"/>
    </row>
    <row customFormat="1" r="1222" s="72" spans="1:7">
      <c r="A1222" s="67"/>
      <c r="B1222" s="380">
        <v>77098</v>
      </c>
      <c r="C1222" s="380"/>
      <c r="D1222" s="380"/>
      <c r="E1222" s="380"/>
      <c r="F1222" s="380"/>
      <c r="G1222" s="380"/>
    </row>
    <row customFormat="1" r="1223" s="72" spans="1:7">
      <c r="A1223" s="67"/>
      <c r="B1223" s="381">
        <v>77099</v>
      </c>
      <c r="C1223" s="381"/>
      <c r="D1223" s="381"/>
      <c r="E1223" s="381"/>
      <c r="F1223" s="381"/>
      <c r="G1223" s="381"/>
    </row>
    <row customFormat="1" r="1224" s="72" spans="1:7">
      <c r="A1224" s="67"/>
      <c r="B1224" s="316" t="s">
        <v>935</v>
      </c>
      <c r="C1224" s="316"/>
      <c r="D1224" s="316"/>
      <c r="E1224" s="316"/>
      <c r="F1224" s="316"/>
      <c r="G1224" s="316"/>
    </row>
    <row customFormat="1" r="1225" s="72" spans="1:7">
      <c r="A1225" s="67"/>
      <c r="B1225" s="384">
        <v>77100</v>
      </c>
      <c r="C1225" s="384"/>
      <c r="D1225" s="384"/>
      <c r="E1225" s="384"/>
      <c r="F1225" s="384"/>
      <c r="G1225" s="384"/>
    </row>
    <row customFormat="1" r="1226" s="72" spans="1:7">
      <c r="A1226" s="67"/>
      <c r="B1226" s="328">
        <v>77101</v>
      </c>
      <c r="C1226" s="328"/>
      <c r="D1226" s="328"/>
      <c r="E1226" s="328"/>
      <c r="F1226" s="328"/>
      <c r="G1226" s="328"/>
    </row>
    <row customFormat="1" r="1227" s="72" spans="1:7">
      <c r="A1227" s="67"/>
      <c r="B1227" s="313">
        <v>77103</v>
      </c>
      <c r="C1227" s="313"/>
      <c r="D1227" s="313"/>
      <c r="E1227" s="313"/>
      <c r="F1227" s="313"/>
      <c r="G1227" s="313"/>
    </row>
    <row customFormat="1" r="1228" s="72" spans="1:7">
      <c r="A1228" s="67"/>
      <c r="B1228" s="377">
        <v>77104</v>
      </c>
      <c r="C1228" s="377"/>
      <c r="D1228" s="377"/>
      <c r="E1228" s="377"/>
      <c r="F1228" s="377"/>
      <c r="G1228" s="377"/>
    </row>
    <row customFormat="1" r="1229" s="72" spans="1:7">
      <c r="A1229" s="67"/>
      <c r="B1229" s="316" t="s">
        <v>936</v>
      </c>
      <c r="C1229" s="316"/>
      <c r="D1229" s="316"/>
      <c r="E1229" s="316"/>
      <c r="F1229" s="316"/>
      <c r="G1229" s="316"/>
    </row>
    <row customFormat="1" r="1230" s="72" spans="1:7">
      <c r="A1230" s="67"/>
      <c r="B1230" s="378">
        <v>77161</v>
      </c>
      <c r="C1230" s="378"/>
      <c r="D1230" s="378"/>
      <c r="E1230" s="378"/>
      <c r="F1230" s="378"/>
      <c r="G1230" s="378"/>
    </row>
    <row customFormat="1" r="1231" s="72" spans="1:7">
      <c r="A1231" s="67"/>
      <c r="B1231" s="376">
        <v>77162</v>
      </c>
      <c r="C1231" s="376"/>
      <c r="D1231" s="376"/>
      <c r="E1231" s="376"/>
      <c r="F1231" s="376"/>
      <c r="G1231" s="376"/>
    </row>
    <row customFormat="1" r="1232" s="72" spans="1:7">
      <c r="A1232" s="68"/>
      <c r="B1232" s="69">
        <v>653</v>
      </c>
      <c r="C1232" s="70">
        <v>89710</v>
      </c>
      <c r="D1232" s="311" t="s">
        <v>937</v>
      </c>
      <c r="E1232" s="311"/>
      <c r="F1232" s="71" t="s">
        <v>68</v>
      </c>
      <c r="G1232" s="179">
        <v>0.15</v>
      </c>
    </row>
    <row customFormat="1" r="1233" s="72" spans="1:7">
      <c r="A1233" s="68"/>
      <c r="B1233" s="69">
        <v>654</v>
      </c>
      <c r="C1233" s="70">
        <v>86246</v>
      </c>
      <c r="D1233" s="311" t="s">
        <v>938</v>
      </c>
      <c r="E1233" s="311"/>
      <c r="F1233" s="71" t="s">
        <v>68</v>
      </c>
      <c r="G1233" s="179">
        <v>0.39</v>
      </c>
    </row>
    <row customFormat="1" r="1234" s="72" spans="1:7">
      <c r="A1234" s="67"/>
      <c r="B1234" s="316" t="s">
        <v>939</v>
      </c>
      <c r="C1234" s="316"/>
      <c r="D1234" s="316"/>
      <c r="E1234" s="316"/>
      <c r="F1234" s="316"/>
      <c r="G1234" s="316"/>
    </row>
    <row customFormat="1" r="1235" s="72" spans="1:7">
      <c r="A1235" s="68"/>
      <c r="B1235" s="69">
        <v>655</v>
      </c>
      <c r="C1235" s="70">
        <v>24307</v>
      </c>
      <c r="D1235" s="311" t="s">
        <v>940</v>
      </c>
      <c r="E1235" s="311"/>
      <c r="F1235" s="71" t="s">
        <v>68</v>
      </c>
      <c r="G1235" s="179">
        <v>1.31</v>
      </c>
    </row>
    <row customFormat="1" r="1236" s="72" spans="1:7">
      <c r="A1236" s="68"/>
      <c r="B1236" s="69">
        <v>656</v>
      </c>
      <c r="C1236" s="70">
        <v>96959</v>
      </c>
      <c r="D1236" s="311" t="s">
        <v>1568</v>
      </c>
      <c r="E1236" s="311"/>
      <c r="F1236" s="71" t="s">
        <v>68</v>
      </c>
      <c r="G1236" s="179">
        <v>0.19</v>
      </c>
    </row>
    <row customFormat="1" r="1237" s="72" spans="1:7">
      <c r="A1237" s="68"/>
      <c r="B1237" s="69">
        <v>657</v>
      </c>
      <c r="C1237" s="70">
        <v>96958</v>
      </c>
      <c r="D1237" s="311" t="s">
        <v>1508</v>
      </c>
      <c r="E1237" s="311"/>
      <c r="F1237" s="71" t="s">
        <v>68</v>
      </c>
      <c r="G1237" s="179">
        <v>0.49</v>
      </c>
    </row>
    <row customFormat="1" r="1238" s="72" spans="1:7">
      <c r="A1238" s="67"/>
      <c r="B1238" s="316" t="s">
        <v>941</v>
      </c>
      <c r="C1238" s="316"/>
      <c r="D1238" s="316"/>
      <c r="E1238" s="316"/>
      <c r="F1238" s="316"/>
      <c r="G1238" s="316"/>
    </row>
    <row customFormat="1" r="1239" s="72" spans="1:7">
      <c r="A1239" s="68"/>
      <c r="B1239" s="69">
        <v>658</v>
      </c>
      <c r="C1239" s="70">
        <v>88600</v>
      </c>
      <c r="D1239" s="311" t="s">
        <v>942</v>
      </c>
      <c r="E1239" s="311"/>
      <c r="F1239" s="71" t="s">
        <v>68</v>
      </c>
      <c r="G1239" s="179">
        <v>0.43</v>
      </c>
    </row>
    <row customFormat="1" r="1240" s="72" spans="1:7">
      <c r="A1240" s="68"/>
      <c r="B1240" s="69">
        <v>659</v>
      </c>
      <c r="C1240" s="70">
        <v>89723</v>
      </c>
      <c r="D1240" s="311" t="s">
        <v>943</v>
      </c>
      <c r="E1240" s="311"/>
      <c r="F1240" s="71" t="s">
        <v>68</v>
      </c>
      <c r="G1240" s="179">
        <v>1.06</v>
      </c>
    </row>
    <row customFormat="1" r="1241" s="72" spans="1:7">
      <c r="A1241" s="67"/>
      <c r="B1241" s="317">
        <v>77301</v>
      </c>
      <c r="C1241" s="317"/>
      <c r="D1241" s="317"/>
      <c r="E1241" s="317"/>
      <c r="F1241" s="317"/>
      <c r="G1241" s="317"/>
    </row>
    <row customFormat="1" r="1242" s="72" spans="1:7">
      <c r="A1242" s="67"/>
      <c r="B1242" s="316" t="s">
        <v>944</v>
      </c>
      <c r="C1242" s="316"/>
      <c r="D1242" s="316"/>
      <c r="E1242" s="316"/>
      <c r="F1242" s="316"/>
      <c r="G1242" s="316"/>
    </row>
    <row customFormat="1" r="1243" s="72" spans="1:7">
      <c r="A1243" s="67"/>
      <c r="B1243" s="316" t="s">
        <v>945</v>
      </c>
      <c r="C1243" s="316"/>
      <c r="D1243" s="316"/>
      <c r="E1243" s="316"/>
      <c r="F1243" s="316"/>
      <c r="G1243" s="316"/>
    </row>
    <row customFormat="1" r="1244" s="72" spans="1:7">
      <c r="A1244" s="67"/>
      <c r="B1244" s="379">
        <v>7799</v>
      </c>
      <c r="C1244" s="379"/>
      <c r="D1244" s="379"/>
      <c r="E1244" s="379"/>
      <c r="F1244" s="379"/>
      <c r="G1244" s="379"/>
    </row>
    <row customFormat="1" r="1245" s="72" spans="1:7">
      <c r="A1245" s="68"/>
      <c r="B1245" s="69">
        <v>660</v>
      </c>
      <c r="C1245" s="70">
        <v>14222</v>
      </c>
      <c r="D1245" s="311" t="s">
        <v>946</v>
      </c>
      <c r="E1245" s="311"/>
      <c r="F1245" s="71" t="s">
        <v>68</v>
      </c>
      <c r="G1245" s="179">
        <v>0.2</v>
      </c>
    </row>
    <row customFormat="1" r="1246" s="72" spans="1:7">
      <c r="A1246" s="67"/>
      <c r="B1246" s="316" t="s">
        <v>947</v>
      </c>
      <c r="C1246" s="316"/>
      <c r="D1246" s="316"/>
      <c r="E1246" s="316"/>
      <c r="F1246" s="316"/>
      <c r="G1246" s="316"/>
    </row>
    <row customFormat="1" r="1247" s="72" spans="1:7">
      <c r="A1247" s="68"/>
      <c r="B1247" s="69">
        <v>661</v>
      </c>
      <c r="C1247" s="70">
        <v>14333</v>
      </c>
      <c r="D1247" s="311" t="s">
        <v>948</v>
      </c>
      <c r="E1247" s="311"/>
      <c r="F1247" s="71" t="s">
        <v>68</v>
      </c>
      <c r="G1247" s="179">
        <v>0.19</v>
      </c>
    </row>
    <row customFormat="1" r="1248" s="72" spans="1:7">
      <c r="A1248" s="68"/>
      <c r="B1248" s="69">
        <v>662</v>
      </c>
      <c r="C1248" s="70">
        <v>14334</v>
      </c>
      <c r="D1248" s="311" t="s">
        <v>949</v>
      </c>
      <c r="E1248" s="311"/>
      <c r="F1248" s="71" t="s">
        <v>68</v>
      </c>
      <c r="G1248" s="179">
        <v>0.49</v>
      </c>
    </row>
    <row customFormat="1" r="1249" s="72" spans="1:7">
      <c r="A1249" s="68"/>
      <c r="B1249" s="69">
        <v>663</v>
      </c>
      <c r="C1249" s="70">
        <v>14335</v>
      </c>
      <c r="D1249" s="311" t="s">
        <v>950</v>
      </c>
      <c r="E1249" s="311"/>
      <c r="F1249" s="71" t="s">
        <v>68</v>
      </c>
      <c r="G1249" s="179">
        <v>1.31</v>
      </c>
    </row>
    <row customFormat="1" r="1250" s="72" spans="1:7">
      <c r="A1250" s="67"/>
      <c r="B1250" s="374">
        <v>78024</v>
      </c>
      <c r="C1250" s="374"/>
      <c r="D1250" s="374"/>
      <c r="E1250" s="374"/>
      <c r="F1250" s="374"/>
      <c r="G1250" s="374"/>
    </row>
    <row customFormat="1" r="1251" s="72" spans="1:7">
      <c r="A1251" s="68"/>
      <c r="B1251" s="69">
        <v>664</v>
      </c>
      <c r="C1251" s="70">
        <v>12724</v>
      </c>
      <c r="D1251" s="311" t="s">
        <v>951</v>
      </c>
      <c r="E1251" s="311"/>
      <c r="F1251" s="71" t="s">
        <v>68</v>
      </c>
      <c r="G1251" s="179">
        <v>0.19</v>
      </c>
    </row>
    <row customFormat="1" r="1252" s="72" spans="1:7">
      <c r="A1252" s="68"/>
      <c r="B1252" s="69">
        <v>665</v>
      </c>
      <c r="C1252" s="70">
        <v>24556</v>
      </c>
      <c r="D1252" s="311" t="s">
        <v>952</v>
      </c>
      <c r="E1252" s="311"/>
      <c r="F1252" s="71" t="s">
        <v>68</v>
      </c>
      <c r="G1252" s="179">
        <v>0.49</v>
      </c>
    </row>
    <row customFormat="1" r="1253" s="72" spans="1:7">
      <c r="A1253" s="68"/>
      <c r="B1253" s="69">
        <v>666</v>
      </c>
      <c r="C1253" s="70">
        <v>30301</v>
      </c>
      <c r="D1253" s="311" t="s">
        <v>953</v>
      </c>
      <c r="E1253" s="311"/>
      <c r="F1253" s="71" t="s">
        <v>68</v>
      </c>
      <c r="G1253" s="179">
        <v>1.31</v>
      </c>
    </row>
    <row customFormat="1" r="1254" s="72" spans="1:7">
      <c r="A1254" s="67"/>
      <c r="B1254" s="316" t="s">
        <v>954</v>
      </c>
      <c r="C1254" s="316"/>
      <c r="D1254" s="316"/>
      <c r="E1254" s="316"/>
      <c r="F1254" s="316"/>
      <c r="G1254" s="316"/>
    </row>
    <row customFormat="1" r="1255" s="72" spans="1:7">
      <c r="A1255" s="68"/>
      <c r="B1255" s="69">
        <v>667</v>
      </c>
      <c r="C1255" s="70">
        <v>96974</v>
      </c>
      <c r="D1255" s="311" t="s">
        <v>955</v>
      </c>
      <c r="E1255" s="311"/>
      <c r="F1255" s="71" t="s">
        <v>68</v>
      </c>
      <c r="G1255" s="179">
        <v>0.19</v>
      </c>
    </row>
    <row customFormat="1" r="1256" s="72" spans="1:7">
      <c r="A1256" s="68"/>
      <c r="B1256" s="69">
        <v>668</v>
      </c>
      <c r="C1256" s="70">
        <v>96973</v>
      </c>
      <c r="D1256" s="311" t="s">
        <v>956</v>
      </c>
      <c r="E1256" s="311"/>
      <c r="F1256" s="71" t="s">
        <v>68</v>
      </c>
      <c r="G1256" s="179">
        <v>0.49</v>
      </c>
    </row>
    <row customFormat="1" r="1257" s="72" spans="1:7">
      <c r="A1257" s="68"/>
      <c r="B1257" s="69">
        <v>669</v>
      </c>
      <c r="C1257" s="70">
        <v>14161</v>
      </c>
      <c r="D1257" s="311" t="s">
        <v>1361</v>
      </c>
      <c r="E1257" s="311"/>
      <c r="F1257" s="71" t="s">
        <v>68</v>
      </c>
      <c r="G1257" s="179">
        <v>1.31</v>
      </c>
    </row>
    <row customFormat="1" r="1258" s="72" spans="1:7">
      <c r="A1258" s="67"/>
      <c r="B1258" s="375">
        <v>78127</v>
      </c>
      <c r="C1258" s="375"/>
      <c r="D1258" s="375"/>
      <c r="E1258" s="375"/>
      <c r="F1258" s="375"/>
      <c r="G1258" s="375"/>
    </row>
    <row customFormat="1" r="1259" s="72" spans="1:7">
      <c r="A1259" s="68"/>
      <c r="B1259" s="69">
        <v>670</v>
      </c>
      <c r="C1259" s="70">
        <v>14218</v>
      </c>
      <c r="D1259" s="311" t="s">
        <v>957</v>
      </c>
      <c r="E1259" s="311"/>
      <c r="F1259" s="71" t="s">
        <v>68</v>
      </c>
      <c r="G1259" s="179">
        <v>0.19</v>
      </c>
    </row>
    <row customFormat="1" r="1260" s="72" spans="1:7">
      <c r="A1260" s="68"/>
      <c r="B1260" s="69">
        <v>671</v>
      </c>
      <c r="C1260" s="70">
        <v>14219</v>
      </c>
      <c r="D1260" s="311" t="s">
        <v>958</v>
      </c>
      <c r="E1260" s="311"/>
      <c r="F1260" s="71" t="s">
        <v>68</v>
      </c>
      <c r="G1260" s="179">
        <v>0.49</v>
      </c>
    </row>
    <row customFormat="1" r="1261" s="72" spans="1:7">
      <c r="A1261" s="68"/>
      <c r="B1261" s="69">
        <v>672</v>
      </c>
      <c r="C1261" s="70">
        <v>14220</v>
      </c>
      <c r="D1261" s="311" t="s">
        <v>959</v>
      </c>
      <c r="E1261" s="311"/>
      <c r="F1261" s="71" t="s">
        <v>68</v>
      </c>
      <c r="G1261" s="179">
        <v>1.31</v>
      </c>
    </row>
    <row customFormat="1" ht="15.75" r="1262" s="72" spans="1:7">
      <c r="A1262" s="66"/>
      <c r="B1262" s="189" t="s">
        <v>106</v>
      </c>
      <c r="C1262" s="189" t="s">
        <v>0</v>
      </c>
      <c r="D1262" s="327" t="s">
        <v>108</v>
      </c>
      <c r="E1262" s="327"/>
      <c r="F1262" s="327" t="s">
        <v>97</v>
      </c>
      <c r="G1262" s="327"/>
    </row>
    <row customFormat="1" r="1263" s="72" spans="1:7">
      <c r="A1263" s="67"/>
      <c r="B1263" s="372">
        <v>78148</v>
      </c>
      <c r="C1263" s="372"/>
      <c r="D1263" s="372"/>
      <c r="E1263" s="372"/>
      <c r="F1263" s="372"/>
      <c r="G1263" s="372"/>
    </row>
    <row customFormat="1" r="1264" s="72" spans="1:7">
      <c r="A1264" s="68"/>
      <c r="B1264" s="69">
        <v>673</v>
      </c>
      <c r="C1264" s="70">
        <v>45266</v>
      </c>
      <c r="D1264" s="311" t="s">
        <v>1362</v>
      </c>
      <c r="E1264" s="311"/>
      <c r="F1264" s="71" t="s">
        <v>68</v>
      </c>
      <c r="G1264" s="179">
        <v>0.19</v>
      </c>
    </row>
    <row customFormat="1" r="1265" s="72" spans="1:7">
      <c r="A1265" s="68"/>
      <c r="B1265" s="69">
        <v>674</v>
      </c>
      <c r="C1265" s="70">
        <v>45267</v>
      </c>
      <c r="D1265" s="311" t="s">
        <v>1363</v>
      </c>
      <c r="E1265" s="311"/>
      <c r="F1265" s="71" t="s">
        <v>68</v>
      </c>
      <c r="G1265" s="179">
        <v>0.49</v>
      </c>
    </row>
    <row customFormat="1" r="1266" s="72" spans="1:7">
      <c r="A1266" s="68"/>
      <c r="B1266" s="69">
        <v>675</v>
      </c>
      <c r="C1266" s="70">
        <v>45268</v>
      </c>
      <c r="D1266" s="311" t="s">
        <v>1364</v>
      </c>
      <c r="E1266" s="311"/>
      <c r="F1266" s="71" t="s">
        <v>68</v>
      </c>
      <c r="G1266" s="179">
        <v>1.31</v>
      </c>
    </row>
    <row customFormat="1" r="1267" s="72" spans="1:7">
      <c r="A1267" s="67"/>
      <c r="B1267" s="316" t="s">
        <v>960</v>
      </c>
      <c r="C1267" s="316"/>
      <c r="D1267" s="316"/>
      <c r="E1267" s="316"/>
      <c r="F1267" s="316"/>
      <c r="G1267" s="316"/>
    </row>
    <row customFormat="1" r="1268" s="72" spans="1:7">
      <c r="A1268" s="67"/>
      <c r="B1268" s="373">
        <v>78311</v>
      </c>
      <c r="C1268" s="373"/>
      <c r="D1268" s="373"/>
      <c r="E1268" s="373"/>
      <c r="F1268" s="373"/>
      <c r="G1268" s="373"/>
    </row>
    <row customFormat="1" r="1269" s="72" spans="1:7">
      <c r="A1269" s="68"/>
      <c r="B1269" s="69">
        <v>676</v>
      </c>
      <c r="C1269" s="70">
        <v>24560</v>
      </c>
      <c r="D1269" s="311" t="s">
        <v>961</v>
      </c>
      <c r="E1269" s="311"/>
      <c r="F1269" s="71" t="s">
        <v>68</v>
      </c>
      <c r="G1269" s="179">
        <v>0.19</v>
      </c>
    </row>
    <row customFormat="1" r="1270" s="72" spans="1:7">
      <c r="A1270" s="68"/>
      <c r="B1270" s="69">
        <v>677</v>
      </c>
      <c r="C1270" s="70">
        <v>14258</v>
      </c>
      <c r="D1270" s="311" t="s">
        <v>962</v>
      </c>
      <c r="E1270" s="311"/>
      <c r="F1270" s="71" t="s">
        <v>68</v>
      </c>
      <c r="G1270" s="179">
        <v>0.49</v>
      </c>
    </row>
    <row customFormat="1" r="1271" s="72" spans="1:7">
      <c r="A1271" s="68"/>
      <c r="B1271" s="69">
        <v>678</v>
      </c>
      <c r="C1271" s="70">
        <v>14259</v>
      </c>
      <c r="D1271" s="311" t="s">
        <v>963</v>
      </c>
      <c r="E1271" s="311"/>
      <c r="F1271" s="71" t="s">
        <v>68</v>
      </c>
      <c r="G1271" s="179">
        <v>1.31</v>
      </c>
    </row>
    <row customFormat="1" r="1272" s="72" spans="1:7">
      <c r="A1272" s="67"/>
      <c r="B1272" s="316" t="s">
        <v>964</v>
      </c>
      <c r="C1272" s="316"/>
      <c r="D1272" s="316"/>
      <c r="E1272" s="316"/>
      <c r="F1272" s="316"/>
      <c r="G1272" s="316"/>
    </row>
    <row customFormat="1" r="1273" s="72" spans="1:7">
      <c r="A1273" s="68"/>
      <c r="B1273" s="69">
        <v>679</v>
      </c>
      <c r="C1273" s="70">
        <v>15399</v>
      </c>
      <c r="D1273" s="311" t="s">
        <v>1365</v>
      </c>
      <c r="E1273" s="311"/>
      <c r="F1273" s="71" t="s">
        <v>68</v>
      </c>
      <c r="G1273" s="179">
        <v>0.49</v>
      </c>
    </row>
    <row customFormat="1" r="1274" s="72" spans="1:7">
      <c r="A1274" s="67"/>
      <c r="B1274" s="316" t="s">
        <v>965</v>
      </c>
      <c r="C1274" s="316"/>
      <c r="D1274" s="316"/>
      <c r="E1274" s="316"/>
      <c r="F1274" s="316"/>
      <c r="G1274" s="316"/>
    </row>
    <row customFormat="1" r="1275" s="72" spans="1:7">
      <c r="A1275" s="67"/>
      <c r="B1275" s="316" t="s">
        <v>966</v>
      </c>
      <c r="C1275" s="316"/>
      <c r="D1275" s="316"/>
      <c r="E1275" s="316"/>
      <c r="F1275" s="316"/>
      <c r="G1275" s="316"/>
    </row>
    <row customFormat="1" r="1276" s="72" spans="1:7">
      <c r="A1276" s="68"/>
      <c r="B1276" s="69">
        <v>680</v>
      </c>
      <c r="C1276" s="70">
        <v>12783</v>
      </c>
      <c r="D1276" s="311" t="s">
        <v>967</v>
      </c>
      <c r="E1276" s="311"/>
      <c r="F1276" s="71" t="s">
        <v>68</v>
      </c>
      <c r="G1276" s="179">
        <v>0.19</v>
      </c>
    </row>
    <row customFormat="1" r="1277" s="72" spans="1:7">
      <c r="A1277" s="68"/>
      <c r="B1277" s="69">
        <v>681</v>
      </c>
      <c r="C1277" s="70">
        <v>12784</v>
      </c>
      <c r="D1277" s="311" t="s">
        <v>968</v>
      </c>
      <c r="E1277" s="311"/>
      <c r="F1277" s="71" t="s">
        <v>68</v>
      </c>
      <c r="G1277" s="179">
        <v>0.49</v>
      </c>
    </row>
    <row customFormat="1" r="1278" s="72" spans="1:7">
      <c r="A1278" s="68"/>
      <c r="B1278" s="69">
        <v>682</v>
      </c>
      <c r="C1278" s="70">
        <v>12785</v>
      </c>
      <c r="D1278" s="311" t="s">
        <v>969</v>
      </c>
      <c r="E1278" s="311"/>
      <c r="F1278" s="71" t="s">
        <v>68</v>
      </c>
      <c r="G1278" s="179">
        <v>1.31</v>
      </c>
    </row>
    <row customFormat="1" r="1279" s="72" spans="1:7">
      <c r="A1279" s="67"/>
      <c r="B1279" s="316" t="s">
        <v>970</v>
      </c>
      <c r="C1279" s="316"/>
      <c r="D1279" s="316"/>
      <c r="E1279" s="316"/>
      <c r="F1279" s="316"/>
      <c r="G1279" s="316"/>
    </row>
    <row customFormat="1" r="1280" s="72" spans="1:7">
      <c r="A1280" s="68"/>
      <c r="B1280" s="69">
        <v>683</v>
      </c>
      <c r="C1280" s="70">
        <v>48967</v>
      </c>
      <c r="D1280" s="311" t="s">
        <v>1509</v>
      </c>
      <c r="E1280" s="311"/>
      <c r="F1280" s="71" t="s">
        <v>68</v>
      </c>
      <c r="G1280" s="179">
        <v>0.27</v>
      </c>
    </row>
    <row customFormat="1" r="1281" s="72" spans="1:7">
      <c r="A1281" s="68"/>
      <c r="B1281" s="69">
        <v>684</v>
      </c>
      <c r="C1281" s="70">
        <v>39882</v>
      </c>
      <c r="D1281" s="311" t="s">
        <v>1510</v>
      </c>
      <c r="E1281" s="311"/>
      <c r="F1281" s="71" t="s">
        <v>68</v>
      </c>
      <c r="G1281" s="179">
        <v>0.49</v>
      </c>
    </row>
    <row customFormat="1" r="1282" s="72" spans="1:7">
      <c r="A1282" s="68"/>
      <c r="B1282" s="69">
        <v>685</v>
      </c>
      <c r="C1282" s="70">
        <v>39883</v>
      </c>
      <c r="D1282" s="311" t="s">
        <v>1511</v>
      </c>
      <c r="E1282" s="311"/>
      <c r="F1282" s="71" t="s">
        <v>68</v>
      </c>
      <c r="G1282" s="179">
        <v>1.31</v>
      </c>
    </row>
    <row customFormat="1" r="1283" s="72" spans="1:7">
      <c r="A1283" s="67"/>
      <c r="B1283" s="316" t="s">
        <v>971</v>
      </c>
      <c r="C1283" s="316"/>
      <c r="D1283" s="316"/>
      <c r="E1283" s="316"/>
      <c r="F1283" s="316"/>
      <c r="G1283" s="316"/>
    </row>
    <row customFormat="1" r="1284" s="72" spans="1:7">
      <c r="A1284" s="68"/>
      <c r="B1284" s="69">
        <v>686</v>
      </c>
      <c r="C1284" s="70">
        <v>24577</v>
      </c>
      <c r="D1284" s="311" t="s">
        <v>972</v>
      </c>
      <c r="E1284" s="311"/>
      <c r="F1284" s="71" t="s">
        <v>68</v>
      </c>
      <c r="G1284" s="179">
        <v>0.15</v>
      </c>
    </row>
    <row customFormat="1" r="1285" s="72" spans="1:7">
      <c r="A1285" s="68"/>
      <c r="B1285" s="69">
        <v>687</v>
      </c>
      <c r="C1285" s="70">
        <v>14265</v>
      </c>
      <c r="D1285" s="311" t="s">
        <v>973</v>
      </c>
      <c r="E1285" s="311"/>
      <c r="F1285" s="71" t="s">
        <v>68</v>
      </c>
      <c r="G1285" s="179">
        <v>1.05</v>
      </c>
    </row>
    <row customFormat="1" r="1286" s="72" spans="1:7">
      <c r="A1286" s="67"/>
      <c r="B1286" s="316" t="s">
        <v>974</v>
      </c>
      <c r="C1286" s="316"/>
      <c r="D1286" s="316"/>
      <c r="E1286" s="316"/>
      <c r="F1286" s="316"/>
      <c r="G1286" s="316"/>
    </row>
    <row customFormat="1" r="1287" s="72" spans="1:7">
      <c r="A1287" s="67"/>
      <c r="B1287" s="369">
        <v>78880</v>
      </c>
      <c r="C1287" s="369"/>
      <c r="D1287" s="369"/>
      <c r="E1287" s="369"/>
      <c r="F1287" s="369"/>
      <c r="G1287" s="369"/>
    </row>
    <row customFormat="1" r="1288" s="72" spans="1:7">
      <c r="A1288" s="68"/>
      <c r="B1288" s="69">
        <v>688</v>
      </c>
      <c r="C1288" s="70">
        <v>12015</v>
      </c>
      <c r="D1288" s="311" t="s">
        <v>975</v>
      </c>
      <c r="E1288" s="311"/>
      <c r="F1288" s="71" t="s">
        <v>68</v>
      </c>
      <c r="G1288" s="179">
        <v>0.19</v>
      </c>
    </row>
    <row customFormat="1" r="1289" s="72" spans="1:7">
      <c r="A1289" s="68"/>
      <c r="B1289" s="69">
        <v>689</v>
      </c>
      <c r="C1289" s="70">
        <v>12014</v>
      </c>
      <c r="D1289" s="311" t="s">
        <v>976</v>
      </c>
      <c r="E1289" s="311"/>
      <c r="F1289" s="71" t="s">
        <v>68</v>
      </c>
      <c r="G1289" s="179">
        <v>0.49</v>
      </c>
    </row>
    <row customFormat="1" r="1290" s="72" spans="1:7">
      <c r="A1290" s="68"/>
      <c r="B1290" s="69">
        <v>690</v>
      </c>
      <c r="C1290" s="70">
        <v>12765</v>
      </c>
      <c r="D1290" s="311" t="s">
        <v>977</v>
      </c>
      <c r="E1290" s="311"/>
      <c r="F1290" s="71" t="s">
        <v>68</v>
      </c>
      <c r="G1290" s="179">
        <v>1.31</v>
      </c>
    </row>
    <row customFormat="1" r="1291" s="72" spans="1:7">
      <c r="A1291" s="67"/>
      <c r="B1291" s="367">
        <v>78888</v>
      </c>
      <c r="C1291" s="367"/>
      <c r="D1291" s="367"/>
      <c r="E1291" s="367"/>
      <c r="F1291" s="367"/>
      <c r="G1291" s="367"/>
    </row>
    <row customFormat="1" r="1292" s="72" spans="1:7">
      <c r="A1292" s="67"/>
      <c r="B1292" s="316" t="s">
        <v>978</v>
      </c>
      <c r="C1292" s="316"/>
      <c r="D1292" s="316"/>
      <c r="E1292" s="316"/>
      <c r="F1292" s="316"/>
      <c r="G1292" s="316"/>
    </row>
    <row customFormat="1" r="1293" s="72" spans="1:7">
      <c r="A1293" s="67"/>
      <c r="B1293" s="368">
        <v>78890</v>
      </c>
      <c r="C1293" s="368"/>
      <c r="D1293" s="368"/>
      <c r="E1293" s="368"/>
      <c r="F1293" s="368"/>
      <c r="G1293" s="368"/>
    </row>
    <row customFormat="1" r="1294" s="72" spans="1:7">
      <c r="A1294" s="67"/>
      <c r="B1294" s="365">
        <v>78891</v>
      </c>
      <c r="C1294" s="365"/>
      <c r="D1294" s="365"/>
      <c r="E1294" s="365"/>
      <c r="F1294" s="365"/>
      <c r="G1294" s="365"/>
    </row>
    <row customFormat="1" r="1295" s="72" spans="1:7">
      <c r="A1295" s="67"/>
      <c r="B1295" s="366">
        <v>78893</v>
      </c>
      <c r="C1295" s="366"/>
      <c r="D1295" s="366"/>
      <c r="E1295" s="366"/>
      <c r="F1295" s="366"/>
      <c r="G1295" s="366"/>
    </row>
    <row customFormat="1" r="1296" s="72" spans="1:7">
      <c r="A1296" s="67"/>
      <c r="B1296" s="370">
        <v>78894</v>
      </c>
      <c r="C1296" s="370"/>
      <c r="D1296" s="370"/>
      <c r="E1296" s="370"/>
      <c r="F1296" s="370"/>
      <c r="G1296" s="370"/>
    </row>
    <row customFormat="1" r="1297" s="72" spans="1:7">
      <c r="A1297" s="67"/>
      <c r="B1297" s="371">
        <v>78895</v>
      </c>
      <c r="C1297" s="371"/>
      <c r="D1297" s="371"/>
      <c r="E1297" s="371"/>
      <c r="F1297" s="371"/>
      <c r="G1297" s="371"/>
    </row>
    <row customFormat="1" r="1298" s="72" spans="1:7">
      <c r="A1298" s="68"/>
      <c r="B1298" s="69">
        <v>691</v>
      </c>
      <c r="C1298" s="70">
        <v>96956</v>
      </c>
      <c r="D1298" s="311" t="s">
        <v>1366</v>
      </c>
      <c r="E1298" s="311"/>
      <c r="F1298" s="71" t="s">
        <v>68</v>
      </c>
      <c r="G1298" s="179">
        <v>0.19</v>
      </c>
    </row>
    <row customFormat="1" r="1299" s="72" spans="1:7">
      <c r="A1299" s="68"/>
      <c r="B1299" s="69">
        <v>692</v>
      </c>
      <c r="C1299" s="70">
        <v>96955</v>
      </c>
      <c r="D1299" s="311" t="s">
        <v>1367</v>
      </c>
      <c r="E1299" s="311"/>
      <c r="F1299" s="71" t="s">
        <v>68</v>
      </c>
      <c r="G1299" s="179">
        <v>0.49</v>
      </c>
    </row>
    <row customFormat="1" r="1300" s="72" spans="1:7">
      <c r="A1300" s="68"/>
      <c r="B1300" s="69">
        <v>693</v>
      </c>
      <c r="C1300" s="70">
        <v>45244</v>
      </c>
      <c r="D1300" s="311" t="s">
        <v>1368</v>
      </c>
      <c r="E1300" s="311"/>
      <c r="F1300" s="71" t="s">
        <v>68</v>
      </c>
      <c r="G1300" s="179">
        <v>1.31</v>
      </c>
    </row>
    <row customFormat="1" r="1301" s="72" spans="1:7">
      <c r="A1301" s="67"/>
      <c r="B1301" s="360">
        <v>78896</v>
      </c>
      <c r="C1301" s="360"/>
      <c r="D1301" s="360"/>
      <c r="E1301" s="360"/>
      <c r="F1301" s="360"/>
      <c r="G1301" s="360"/>
    </row>
    <row customFormat="1" r="1302" s="72" spans="1:7">
      <c r="A1302" s="67"/>
      <c r="B1302" s="361">
        <v>78897</v>
      </c>
      <c r="C1302" s="361"/>
      <c r="D1302" s="361"/>
      <c r="E1302" s="361"/>
      <c r="F1302" s="361"/>
      <c r="G1302" s="361"/>
    </row>
    <row customFormat="1" r="1303" s="72" spans="1:7">
      <c r="A1303" s="67"/>
      <c r="B1303" s="316" t="s">
        <v>979</v>
      </c>
      <c r="C1303" s="316"/>
      <c r="D1303" s="316"/>
      <c r="E1303" s="316"/>
      <c r="F1303" s="316"/>
      <c r="G1303" s="316"/>
    </row>
    <row customFormat="1" r="1304" s="72" spans="1:7">
      <c r="A1304" s="67"/>
      <c r="B1304" s="358">
        <v>78899</v>
      </c>
      <c r="C1304" s="358"/>
      <c r="D1304" s="358"/>
      <c r="E1304" s="358"/>
      <c r="F1304" s="358"/>
      <c r="G1304" s="358"/>
    </row>
    <row customFormat="1" r="1305" s="72" spans="1:7">
      <c r="A1305" s="67"/>
      <c r="B1305" s="359">
        <v>78900</v>
      </c>
      <c r="C1305" s="359"/>
      <c r="D1305" s="359"/>
      <c r="E1305" s="359"/>
      <c r="F1305" s="359"/>
      <c r="G1305" s="359"/>
    </row>
    <row customFormat="1" r="1306" s="72" spans="1:7">
      <c r="A1306" s="67"/>
      <c r="B1306" s="356">
        <v>78901</v>
      </c>
      <c r="C1306" s="356"/>
      <c r="D1306" s="356"/>
      <c r="E1306" s="356"/>
      <c r="F1306" s="356"/>
      <c r="G1306" s="356"/>
    </row>
    <row customFormat="1" r="1307" s="72" spans="1:7">
      <c r="A1307" s="67"/>
      <c r="B1307" s="357">
        <v>78902</v>
      </c>
      <c r="C1307" s="357"/>
      <c r="D1307" s="357"/>
      <c r="E1307" s="357"/>
      <c r="F1307" s="357"/>
      <c r="G1307" s="357"/>
    </row>
    <row customFormat="1" r="1308" s="72" spans="1:7">
      <c r="A1308" s="67"/>
      <c r="B1308" s="362">
        <v>78903</v>
      </c>
      <c r="C1308" s="362"/>
      <c r="D1308" s="362"/>
      <c r="E1308" s="362"/>
      <c r="F1308" s="362"/>
      <c r="G1308" s="362"/>
    </row>
    <row customFormat="1" r="1309" s="72" spans="1:7">
      <c r="A1309" s="67"/>
      <c r="B1309" s="363">
        <v>78919</v>
      </c>
      <c r="C1309" s="363"/>
      <c r="D1309" s="363"/>
      <c r="E1309" s="363"/>
      <c r="F1309" s="363"/>
      <c r="G1309" s="363"/>
    </row>
    <row customFormat="1" r="1310" s="72" spans="1:7">
      <c r="A1310" s="67"/>
      <c r="B1310" s="364">
        <v>78944</v>
      </c>
      <c r="C1310" s="364"/>
      <c r="D1310" s="364"/>
      <c r="E1310" s="364"/>
      <c r="F1310" s="364"/>
      <c r="G1310" s="364"/>
    </row>
    <row customFormat="1" r="1311" s="72" spans="1:7">
      <c r="A1311" s="68"/>
      <c r="B1311" s="69">
        <v>694</v>
      </c>
      <c r="C1311" s="70">
        <v>26789</v>
      </c>
      <c r="D1311" s="311" t="s">
        <v>980</v>
      </c>
      <c r="E1311" s="311"/>
      <c r="F1311" s="71" t="s">
        <v>68</v>
      </c>
      <c r="G1311" s="179">
        <v>0.19</v>
      </c>
    </row>
    <row customFormat="1" r="1312" s="72" spans="1:7">
      <c r="A1312" s="68"/>
      <c r="B1312" s="69">
        <v>695</v>
      </c>
      <c r="C1312" s="70">
        <v>26790</v>
      </c>
      <c r="D1312" s="311" t="s">
        <v>981</v>
      </c>
      <c r="E1312" s="311"/>
      <c r="F1312" s="71" t="s">
        <v>68</v>
      </c>
      <c r="G1312" s="179">
        <v>0.49</v>
      </c>
    </row>
    <row customFormat="1" r="1313" s="72" spans="1:7">
      <c r="A1313" s="68"/>
      <c r="B1313" s="69">
        <v>696</v>
      </c>
      <c r="C1313" s="70">
        <v>26791</v>
      </c>
      <c r="D1313" s="311" t="s">
        <v>982</v>
      </c>
      <c r="E1313" s="311"/>
      <c r="F1313" s="71" t="s">
        <v>68</v>
      </c>
      <c r="G1313" s="179">
        <v>1.31</v>
      </c>
    </row>
    <row customFormat="1" r="1314" s="72" spans="1:7">
      <c r="A1314" s="67"/>
      <c r="B1314" s="355">
        <v>78945</v>
      </c>
      <c r="C1314" s="355"/>
      <c r="D1314" s="355"/>
      <c r="E1314" s="355"/>
      <c r="F1314" s="355"/>
      <c r="G1314" s="355"/>
    </row>
    <row customFormat="1" r="1315" s="72" spans="1:7">
      <c r="A1315" s="68"/>
      <c r="B1315" s="69">
        <v>697</v>
      </c>
      <c r="C1315" s="70">
        <v>24581</v>
      </c>
      <c r="D1315" s="311" t="s">
        <v>983</v>
      </c>
      <c r="E1315" s="311"/>
      <c r="F1315" s="71" t="s">
        <v>68</v>
      </c>
      <c r="G1315" s="179">
        <v>0.19</v>
      </c>
    </row>
    <row customFormat="1" r="1316" s="72" spans="1:7">
      <c r="A1316" s="68"/>
      <c r="B1316" s="69">
        <v>698</v>
      </c>
      <c r="C1316" s="70">
        <v>14281</v>
      </c>
      <c r="D1316" s="311" t="s">
        <v>984</v>
      </c>
      <c r="E1316" s="311"/>
      <c r="F1316" s="71" t="s">
        <v>68</v>
      </c>
      <c r="G1316" s="179">
        <v>0.49</v>
      </c>
    </row>
    <row customFormat="1" r="1317" s="72" spans="1:7">
      <c r="A1317" s="68"/>
      <c r="B1317" s="69">
        <v>699</v>
      </c>
      <c r="C1317" s="70">
        <v>14282</v>
      </c>
      <c r="D1317" s="311" t="s">
        <v>985</v>
      </c>
      <c r="E1317" s="311"/>
      <c r="F1317" s="71" t="s">
        <v>68</v>
      </c>
      <c r="G1317" s="179">
        <v>1.31</v>
      </c>
    </row>
    <row customFormat="1" r="1318" s="72" spans="1:7">
      <c r="A1318" s="67"/>
      <c r="B1318" s="316" t="s">
        <v>986</v>
      </c>
      <c r="C1318" s="316"/>
      <c r="D1318" s="316"/>
      <c r="E1318" s="316"/>
      <c r="F1318" s="316"/>
      <c r="G1318" s="316"/>
    </row>
    <row customFormat="1" r="1319" s="72" spans="1:7">
      <c r="A1319" s="68"/>
      <c r="B1319" s="69">
        <v>700</v>
      </c>
      <c r="C1319" s="70">
        <v>12775</v>
      </c>
      <c r="D1319" s="311" t="s">
        <v>987</v>
      </c>
      <c r="E1319" s="311"/>
      <c r="F1319" s="71" t="s">
        <v>68</v>
      </c>
      <c r="G1319" s="179">
        <v>0.19</v>
      </c>
    </row>
    <row customFormat="1" r="1320" s="72" spans="1:7">
      <c r="A1320" s="68"/>
      <c r="B1320" s="69">
        <v>701</v>
      </c>
      <c r="C1320" s="70">
        <v>12776</v>
      </c>
      <c r="D1320" s="311" t="s">
        <v>988</v>
      </c>
      <c r="E1320" s="311"/>
      <c r="F1320" s="71" t="s">
        <v>68</v>
      </c>
      <c r="G1320" s="179">
        <v>0.49</v>
      </c>
    </row>
    <row customFormat="1" r="1321" s="72" spans="1:7">
      <c r="A1321" s="68"/>
      <c r="B1321" s="69">
        <v>702</v>
      </c>
      <c r="C1321" s="70">
        <v>12777</v>
      </c>
      <c r="D1321" s="311" t="s">
        <v>989</v>
      </c>
      <c r="E1321" s="311"/>
      <c r="F1321" s="71" t="s">
        <v>68</v>
      </c>
      <c r="G1321" s="179">
        <v>1.31</v>
      </c>
    </row>
    <row customFormat="1" r="1322" s="72" spans="1:7">
      <c r="A1322" s="67"/>
      <c r="B1322" s="316" t="s">
        <v>990</v>
      </c>
      <c r="C1322" s="316"/>
      <c r="D1322" s="316"/>
      <c r="E1322" s="316"/>
      <c r="F1322" s="316"/>
      <c r="G1322" s="316"/>
    </row>
    <row customFormat="1" r="1323" s="72" spans="1:7">
      <c r="A1323" s="68"/>
      <c r="B1323" s="69">
        <v>703</v>
      </c>
      <c r="C1323" s="70">
        <v>14245</v>
      </c>
      <c r="D1323" s="311" t="s">
        <v>991</v>
      </c>
      <c r="E1323" s="311"/>
      <c r="F1323" s="71" t="s">
        <v>68</v>
      </c>
      <c r="G1323" s="179">
        <v>0.19</v>
      </c>
    </row>
    <row customFormat="1" r="1324" s="72" spans="1:7">
      <c r="A1324" s="68"/>
      <c r="B1324" s="69">
        <v>704</v>
      </c>
      <c r="C1324" s="70">
        <v>14246</v>
      </c>
      <c r="D1324" s="311" t="s">
        <v>992</v>
      </c>
      <c r="E1324" s="311"/>
      <c r="F1324" s="71" t="s">
        <v>68</v>
      </c>
      <c r="G1324" s="179">
        <v>0.49</v>
      </c>
    </row>
    <row customFormat="1" r="1325" s="72" spans="1:7">
      <c r="A1325" s="68"/>
      <c r="B1325" s="69">
        <v>705</v>
      </c>
      <c r="C1325" s="70">
        <v>14247</v>
      </c>
      <c r="D1325" s="311" t="s">
        <v>993</v>
      </c>
      <c r="E1325" s="311"/>
      <c r="F1325" s="71" t="s">
        <v>68</v>
      </c>
      <c r="G1325" s="179">
        <v>1.31</v>
      </c>
    </row>
    <row customFormat="1" r="1326" s="72" spans="1:7">
      <c r="A1326" s="67"/>
      <c r="B1326" s="316" t="s">
        <v>994</v>
      </c>
      <c r="C1326" s="316"/>
      <c r="D1326" s="316"/>
      <c r="E1326" s="316"/>
      <c r="F1326" s="316"/>
      <c r="G1326" s="316"/>
    </row>
    <row customFormat="1" r="1327" s="72" spans="1:7">
      <c r="A1327" s="67"/>
      <c r="B1327" s="316" t="s">
        <v>995</v>
      </c>
      <c r="C1327" s="316"/>
      <c r="D1327" s="316"/>
      <c r="E1327" s="316"/>
      <c r="F1327" s="316"/>
      <c r="G1327" s="316"/>
    </row>
    <row customFormat="1" r="1328" s="72" spans="1:7">
      <c r="A1328" s="68"/>
      <c r="B1328" s="69">
        <v>706</v>
      </c>
      <c r="C1328" s="70">
        <v>39864</v>
      </c>
      <c r="D1328" s="311" t="s">
        <v>1369</v>
      </c>
      <c r="E1328" s="311"/>
      <c r="F1328" s="71" t="s">
        <v>68</v>
      </c>
      <c r="G1328" s="179">
        <v>0.19</v>
      </c>
    </row>
    <row customFormat="1" r="1329" s="72" spans="1:7">
      <c r="A1329" s="68"/>
      <c r="B1329" s="69">
        <v>707</v>
      </c>
      <c r="C1329" s="70">
        <v>39865</v>
      </c>
      <c r="D1329" s="311" t="s">
        <v>1370</v>
      </c>
      <c r="E1329" s="311"/>
      <c r="F1329" s="71" t="s">
        <v>68</v>
      </c>
      <c r="G1329" s="179">
        <v>0.49</v>
      </c>
    </row>
    <row customFormat="1" r="1330" s="72" spans="1:7">
      <c r="A1330" s="68"/>
      <c r="B1330" s="69">
        <v>708</v>
      </c>
      <c r="C1330" s="70">
        <v>39866</v>
      </c>
      <c r="D1330" s="311" t="s">
        <v>1371</v>
      </c>
      <c r="E1330" s="311"/>
      <c r="F1330" s="71" t="s">
        <v>68</v>
      </c>
      <c r="G1330" s="179">
        <v>1.31</v>
      </c>
    </row>
    <row customFormat="1" r="1331" s="72" spans="1:7">
      <c r="A1331" s="67"/>
      <c r="B1331" s="316" t="s">
        <v>996</v>
      </c>
      <c r="C1331" s="316"/>
      <c r="D1331" s="316"/>
      <c r="E1331" s="316"/>
      <c r="F1331" s="316"/>
      <c r="G1331" s="316"/>
    </row>
    <row customFormat="1" r="1332" s="72" spans="1:7">
      <c r="A1332" s="68"/>
      <c r="B1332" s="69">
        <v>709</v>
      </c>
      <c r="C1332" s="70">
        <v>24176</v>
      </c>
      <c r="D1332" s="311" t="s">
        <v>997</v>
      </c>
      <c r="E1332" s="311"/>
      <c r="F1332" s="71" t="s">
        <v>68</v>
      </c>
      <c r="G1332" s="179">
        <v>0.2</v>
      </c>
    </row>
    <row customFormat="1" r="1333" s="72" spans="1:7">
      <c r="A1333" s="68"/>
      <c r="B1333" s="69">
        <v>710</v>
      </c>
      <c r="C1333" s="70">
        <v>26356</v>
      </c>
      <c r="D1333" s="311" t="s">
        <v>998</v>
      </c>
      <c r="E1333" s="311"/>
      <c r="F1333" s="71" t="s">
        <v>68</v>
      </c>
      <c r="G1333" s="179">
        <v>0.43</v>
      </c>
    </row>
    <row customFormat="1" r="1334" s="72" spans="1:7">
      <c r="A1334" s="67"/>
      <c r="B1334" s="316" t="s">
        <v>999</v>
      </c>
      <c r="C1334" s="316"/>
      <c r="D1334" s="316"/>
      <c r="E1334" s="316"/>
      <c r="F1334" s="316"/>
      <c r="G1334" s="316"/>
    </row>
    <row customFormat="1" r="1335" s="72" spans="1:7">
      <c r="A1335" s="67"/>
      <c r="B1335" s="340">
        <v>8167</v>
      </c>
      <c r="C1335" s="340"/>
      <c r="D1335" s="340"/>
      <c r="E1335" s="340"/>
      <c r="F1335" s="340"/>
      <c r="G1335" s="340"/>
    </row>
    <row customFormat="1" r="1336" s="72" spans="1:7">
      <c r="A1336" s="67"/>
      <c r="B1336" s="316" t="s">
        <v>1000</v>
      </c>
      <c r="C1336" s="316"/>
      <c r="D1336" s="316"/>
      <c r="E1336" s="316"/>
      <c r="F1336" s="316"/>
      <c r="G1336" s="316"/>
    </row>
    <row customFormat="1" r="1337" s="72" spans="1:7">
      <c r="A1337" s="67"/>
      <c r="B1337" s="354">
        <v>8561</v>
      </c>
      <c r="C1337" s="354"/>
      <c r="D1337" s="354"/>
      <c r="E1337" s="354"/>
      <c r="F1337" s="354"/>
      <c r="G1337" s="354"/>
    </row>
    <row customFormat="1" r="1338" s="72" spans="1:7">
      <c r="A1338" s="67"/>
      <c r="B1338" s="316" t="s">
        <v>1001</v>
      </c>
      <c r="C1338" s="316"/>
      <c r="D1338" s="316"/>
      <c r="E1338" s="316"/>
      <c r="F1338" s="316"/>
      <c r="G1338" s="316"/>
    </row>
    <row customFormat="1" r="1339" s="72" spans="1:7">
      <c r="A1339" s="68"/>
      <c r="B1339" s="69">
        <v>711</v>
      </c>
      <c r="C1339" s="70">
        <v>17203</v>
      </c>
      <c r="D1339" s="311" t="s">
        <v>1002</v>
      </c>
      <c r="E1339" s="311"/>
      <c r="F1339" s="71" t="s">
        <v>68</v>
      </c>
      <c r="G1339" s="179">
        <v>0.2</v>
      </c>
    </row>
    <row customFormat="1" r="1340" s="72" spans="1:7">
      <c r="A1340" s="68"/>
      <c r="B1340" s="69">
        <v>712</v>
      </c>
      <c r="C1340" s="70">
        <v>17204</v>
      </c>
      <c r="D1340" s="311" t="s">
        <v>1003</v>
      </c>
      <c r="E1340" s="311"/>
      <c r="F1340" s="71" t="s">
        <v>68</v>
      </c>
      <c r="G1340" s="179">
        <v>0.43</v>
      </c>
    </row>
    <row customFormat="1" r="1341" s="72" spans="1:7">
      <c r="A1341" s="67"/>
      <c r="B1341" s="316" t="s">
        <v>1004</v>
      </c>
      <c r="C1341" s="316"/>
      <c r="D1341" s="316"/>
      <c r="E1341" s="316"/>
      <c r="F1341" s="316"/>
      <c r="G1341" s="316"/>
    </row>
    <row customFormat="1" r="1342" s="72" spans="1:7">
      <c r="A1342" s="67"/>
      <c r="B1342" s="316" t="s">
        <v>1005</v>
      </c>
      <c r="C1342" s="316"/>
      <c r="D1342" s="316"/>
      <c r="E1342" s="316"/>
      <c r="F1342" s="316"/>
      <c r="G1342" s="316"/>
    </row>
    <row customFormat="1" r="1343" s="72" spans="1:7">
      <c r="A1343" s="67"/>
      <c r="B1343" s="316" t="s">
        <v>1006</v>
      </c>
      <c r="C1343" s="316"/>
      <c r="D1343" s="316"/>
      <c r="E1343" s="316"/>
      <c r="F1343" s="316"/>
      <c r="G1343" s="316"/>
    </row>
    <row customFormat="1" r="1344" s="72" spans="1:7">
      <c r="A1344" s="68"/>
      <c r="B1344" s="69">
        <v>713</v>
      </c>
      <c r="C1344" s="70">
        <v>23598</v>
      </c>
      <c r="D1344" s="311" t="s">
        <v>1007</v>
      </c>
      <c r="E1344" s="311"/>
      <c r="F1344" s="71" t="s">
        <v>68</v>
      </c>
      <c r="G1344" s="179">
        <v>0.2</v>
      </c>
    </row>
    <row customFormat="1" r="1345" s="72" spans="1:7">
      <c r="A1345" s="68"/>
      <c r="B1345" s="69">
        <v>714</v>
      </c>
      <c r="C1345" s="70">
        <v>23113</v>
      </c>
      <c r="D1345" s="311" t="s">
        <v>1008</v>
      </c>
      <c r="E1345" s="311"/>
      <c r="F1345" s="71" t="s">
        <v>68</v>
      </c>
      <c r="G1345" s="179">
        <v>0.43</v>
      </c>
    </row>
    <row customFormat="1" r="1346" s="72" spans="1:7">
      <c r="A1346" s="67"/>
      <c r="B1346" s="316" t="s">
        <v>1009</v>
      </c>
      <c r="C1346" s="316"/>
      <c r="D1346" s="316"/>
      <c r="E1346" s="316"/>
      <c r="F1346" s="316"/>
      <c r="G1346" s="316"/>
    </row>
    <row customFormat="1" r="1347" s="72" spans="1:7">
      <c r="A1347" s="68"/>
      <c r="B1347" s="69">
        <v>715</v>
      </c>
      <c r="C1347" s="70">
        <v>24570</v>
      </c>
      <c r="D1347" s="311" t="s">
        <v>1372</v>
      </c>
      <c r="E1347" s="311"/>
      <c r="F1347" s="71" t="s">
        <v>68</v>
      </c>
      <c r="G1347" s="179">
        <v>0.15</v>
      </c>
    </row>
    <row customFormat="1" r="1348" s="72" spans="1:7">
      <c r="A1348" s="68"/>
      <c r="B1348" s="69">
        <v>716</v>
      </c>
      <c r="C1348" s="70">
        <v>14293</v>
      </c>
      <c r="D1348" s="311" t="s">
        <v>1010</v>
      </c>
      <c r="E1348" s="311"/>
      <c r="F1348" s="71" t="s">
        <v>68</v>
      </c>
      <c r="G1348" s="179">
        <v>0.42</v>
      </c>
    </row>
    <row customFormat="1" r="1349" s="72" spans="1:7">
      <c r="A1349" s="68"/>
      <c r="B1349" s="69">
        <v>717</v>
      </c>
      <c r="C1349" s="70">
        <v>14345</v>
      </c>
      <c r="D1349" s="311" t="s">
        <v>1011</v>
      </c>
      <c r="E1349" s="311"/>
      <c r="F1349" s="71" t="s">
        <v>68</v>
      </c>
      <c r="G1349" s="179">
        <v>0.96</v>
      </c>
    </row>
    <row customFormat="1" r="1350" s="72" spans="1:7">
      <c r="A1350" s="67"/>
      <c r="B1350" s="316" t="s">
        <v>1012</v>
      </c>
      <c r="C1350" s="316"/>
      <c r="D1350" s="316"/>
      <c r="E1350" s="316"/>
      <c r="F1350" s="316"/>
      <c r="G1350" s="316"/>
    </row>
    <row customFormat="1" r="1351" s="72" spans="1:7">
      <c r="A1351" s="68"/>
      <c r="B1351" s="69">
        <v>718</v>
      </c>
      <c r="C1351" s="70">
        <v>22100</v>
      </c>
      <c r="D1351" s="311" t="s">
        <v>1013</v>
      </c>
      <c r="E1351" s="311"/>
      <c r="F1351" s="71" t="s">
        <v>68</v>
      </c>
      <c r="G1351" s="179">
        <v>0.25</v>
      </c>
    </row>
    <row customFormat="1" r="1352" s="72" spans="1:7">
      <c r="A1352" s="68"/>
      <c r="B1352" s="69">
        <v>719</v>
      </c>
      <c r="C1352" s="70">
        <v>22855</v>
      </c>
      <c r="D1352" s="311" t="s">
        <v>1014</v>
      </c>
      <c r="E1352" s="311"/>
      <c r="F1352" s="71" t="s">
        <v>68</v>
      </c>
      <c r="G1352" s="179">
        <v>0.53</v>
      </c>
    </row>
    <row customFormat="1" r="1353" s="72" spans="1:7">
      <c r="A1353" s="68"/>
      <c r="B1353" s="69">
        <v>720</v>
      </c>
      <c r="C1353" s="70">
        <v>23541</v>
      </c>
      <c r="D1353" s="311" t="s">
        <v>1015</v>
      </c>
      <c r="E1353" s="311"/>
      <c r="F1353" s="71" t="s">
        <v>68</v>
      </c>
      <c r="G1353" s="179">
        <v>1.33</v>
      </c>
    </row>
    <row customFormat="1" r="1354" s="72" spans="1:7">
      <c r="A1354" s="67"/>
      <c r="B1354" s="316" t="s">
        <v>1016</v>
      </c>
      <c r="C1354" s="316"/>
      <c r="D1354" s="316"/>
      <c r="E1354" s="316"/>
      <c r="F1354" s="316"/>
      <c r="G1354" s="316"/>
    </row>
    <row customFormat="1" r="1355" s="72" spans="1:7">
      <c r="A1355" s="67"/>
      <c r="B1355" s="329">
        <v>8832</v>
      </c>
      <c r="C1355" s="329"/>
      <c r="D1355" s="329"/>
      <c r="E1355" s="329"/>
      <c r="F1355" s="329"/>
      <c r="G1355" s="329"/>
    </row>
    <row customFormat="1" r="1356" s="72" spans="1:7">
      <c r="A1356" s="68"/>
      <c r="B1356" s="69">
        <v>721</v>
      </c>
      <c r="C1356" s="70">
        <v>48476</v>
      </c>
      <c r="D1356" s="311" t="s">
        <v>1373</v>
      </c>
      <c r="E1356" s="311"/>
      <c r="F1356" s="71" t="s">
        <v>68</v>
      </c>
      <c r="G1356" s="179">
        <v>0.17</v>
      </c>
    </row>
    <row customFormat="1" r="1357" s="72" spans="1:7">
      <c r="A1357" s="68"/>
      <c r="B1357" s="69">
        <v>722</v>
      </c>
      <c r="C1357" s="70">
        <v>26799</v>
      </c>
      <c r="D1357" s="311" t="s">
        <v>1017</v>
      </c>
      <c r="E1357" s="311"/>
      <c r="F1357" s="71" t="s">
        <v>68</v>
      </c>
      <c r="G1357" s="179">
        <v>0.96</v>
      </c>
    </row>
    <row customFormat="1" r="1358" s="72" spans="1:7">
      <c r="A1358" s="67"/>
      <c r="B1358" s="316" t="s">
        <v>1018</v>
      </c>
      <c r="C1358" s="316"/>
      <c r="D1358" s="316"/>
      <c r="E1358" s="316"/>
      <c r="F1358" s="316"/>
      <c r="G1358" s="316"/>
    </row>
    <row customFormat="1" ht="15.75" r="1359" s="72" spans="1:7">
      <c r="A1359" s="66"/>
      <c r="B1359" s="189" t="s">
        <v>106</v>
      </c>
      <c r="C1359" s="189" t="s">
        <v>0</v>
      </c>
      <c r="D1359" s="327" t="s">
        <v>108</v>
      </c>
      <c r="E1359" s="327"/>
      <c r="F1359" s="327" t="s">
        <v>97</v>
      </c>
      <c r="G1359" s="327"/>
    </row>
    <row customFormat="1" r="1360" s="72" spans="1:7">
      <c r="A1360" s="68"/>
      <c r="B1360" s="69">
        <v>723</v>
      </c>
      <c r="C1360" s="70">
        <v>24583</v>
      </c>
      <c r="D1360" s="311" t="s">
        <v>1019</v>
      </c>
      <c r="E1360" s="311"/>
      <c r="F1360" s="71" t="s">
        <v>68</v>
      </c>
      <c r="G1360" s="179">
        <v>0.2</v>
      </c>
    </row>
    <row customFormat="1" r="1361" s="72" spans="1:7">
      <c r="A1361" s="68"/>
      <c r="B1361" s="69">
        <v>724</v>
      </c>
      <c r="C1361" s="70">
        <v>89778</v>
      </c>
      <c r="D1361" s="311" t="s">
        <v>1020</v>
      </c>
      <c r="E1361" s="311"/>
      <c r="F1361" s="71" t="s">
        <v>68</v>
      </c>
      <c r="G1361" s="179">
        <v>0.43</v>
      </c>
    </row>
    <row customFormat="1" r="1362" s="72" spans="1:7">
      <c r="A1362" s="68"/>
      <c r="B1362" s="69">
        <v>725</v>
      </c>
      <c r="C1362" s="70">
        <v>14753</v>
      </c>
      <c r="D1362" s="311" t="s">
        <v>1021</v>
      </c>
      <c r="E1362" s="311"/>
      <c r="F1362" s="71" t="s">
        <v>68</v>
      </c>
      <c r="G1362" s="179">
        <v>1.06</v>
      </c>
    </row>
    <row customFormat="1" r="1363" s="72" spans="1:7">
      <c r="A1363" s="67"/>
      <c r="B1363" s="316" t="s">
        <v>1022</v>
      </c>
      <c r="C1363" s="316"/>
      <c r="D1363" s="316"/>
      <c r="E1363" s="316"/>
      <c r="F1363" s="316"/>
      <c r="G1363" s="316"/>
    </row>
    <row customFormat="1" r="1364" s="72" spans="1:7">
      <c r="A1364" s="68"/>
      <c r="B1364" s="69">
        <v>726</v>
      </c>
      <c r="C1364" s="70">
        <v>24345</v>
      </c>
      <c r="D1364" s="311" t="s">
        <v>1023</v>
      </c>
      <c r="E1364" s="311"/>
      <c r="F1364" s="71" t="s">
        <v>68</v>
      </c>
      <c r="G1364" s="179">
        <v>0.25</v>
      </c>
    </row>
    <row customFormat="1" r="1365" s="72" spans="1:7">
      <c r="A1365" s="68"/>
      <c r="B1365" s="69">
        <v>727</v>
      </c>
      <c r="C1365" s="70">
        <v>24308</v>
      </c>
      <c r="D1365" s="311" t="s">
        <v>1024</v>
      </c>
      <c r="E1365" s="311"/>
      <c r="F1365" s="71" t="s">
        <v>68</v>
      </c>
      <c r="G1365" s="179">
        <v>0.53</v>
      </c>
    </row>
    <row customFormat="1" r="1366" s="72" spans="1:7">
      <c r="A1366" s="68"/>
      <c r="B1366" s="69">
        <v>728</v>
      </c>
      <c r="C1366" s="70">
        <v>24309</v>
      </c>
      <c r="D1366" s="311" t="s">
        <v>1025</v>
      </c>
      <c r="E1366" s="311"/>
      <c r="F1366" s="71" t="s">
        <v>68</v>
      </c>
      <c r="G1366" s="179">
        <v>1.33</v>
      </c>
    </row>
    <row customFormat="1" r="1367" s="72" spans="1:7">
      <c r="A1367" s="67"/>
      <c r="B1367" s="316" t="s">
        <v>1026</v>
      </c>
      <c r="C1367" s="316"/>
      <c r="D1367" s="316"/>
      <c r="E1367" s="316"/>
      <c r="F1367" s="316"/>
      <c r="G1367" s="316"/>
    </row>
    <row customFormat="1" r="1368" s="72" spans="1:7">
      <c r="A1368" s="67"/>
      <c r="B1368" s="316" t="s">
        <v>1027</v>
      </c>
      <c r="C1368" s="316"/>
      <c r="D1368" s="316"/>
      <c r="E1368" s="316"/>
      <c r="F1368" s="316"/>
      <c r="G1368" s="316"/>
    </row>
    <row customFormat="1" r="1369" s="72" spans="1:7">
      <c r="A1369" s="68"/>
      <c r="B1369" s="69">
        <v>729</v>
      </c>
      <c r="C1369" s="70">
        <v>24580</v>
      </c>
      <c r="D1369" s="311" t="s">
        <v>1028</v>
      </c>
      <c r="E1369" s="311"/>
      <c r="F1369" s="71" t="s">
        <v>68</v>
      </c>
      <c r="G1369" s="179">
        <v>0.2</v>
      </c>
    </row>
    <row customFormat="1" r="1370" s="72" spans="1:7">
      <c r="A1370" s="68"/>
      <c r="B1370" s="69">
        <v>730</v>
      </c>
      <c r="C1370" s="70">
        <v>14307</v>
      </c>
      <c r="D1370" s="311" t="s">
        <v>1029</v>
      </c>
      <c r="E1370" s="311"/>
      <c r="F1370" s="71" t="s">
        <v>68</v>
      </c>
      <c r="G1370" s="179">
        <v>1.06</v>
      </c>
    </row>
    <row customFormat="1" r="1371" s="72" spans="1:7">
      <c r="A1371" s="67"/>
      <c r="B1371" s="316" t="s">
        <v>1030</v>
      </c>
      <c r="C1371" s="316"/>
      <c r="D1371" s="316"/>
      <c r="E1371" s="316"/>
      <c r="F1371" s="316"/>
      <c r="G1371" s="316"/>
    </row>
    <row customFormat="1" r="1372" s="72" spans="1:7">
      <c r="A1372" s="67"/>
      <c r="B1372" s="348">
        <v>91470</v>
      </c>
      <c r="C1372" s="348"/>
      <c r="D1372" s="348"/>
      <c r="E1372" s="348"/>
      <c r="F1372" s="348"/>
      <c r="G1372" s="348"/>
    </row>
    <row customFormat="1" r="1373" s="72" spans="1:7">
      <c r="A1373" s="68"/>
      <c r="B1373" s="69">
        <v>731</v>
      </c>
      <c r="C1373" s="70">
        <v>30524</v>
      </c>
      <c r="D1373" s="311" t="s">
        <v>1031</v>
      </c>
      <c r="E1373" s="311"/>
      <c r="F1373" s="71" t="s">
        <v>68</v>
      </c>
      <c r="G1373" s="179">
        <v>0.11</v>
      </c>
    </row>
    <row customFormat="1" r="1374" s="72" spans="1:7">
      <c r="A1374" s="68"/>
      <c r="B1374" s="69">
        <v>732</v>
      </c>
      <c r="C1374" s="70">
        <v>29362</v>
      </c>
      <c r="D1374" s="311" t="s">
        <v>1032</v>
      </c>
      <c r="E1374" s="311"/>
      <c r="F1374" s="71" t="s">
        <v>68</v>
      </c>
      <c r="G1374" s="179">
        <v>0.38</v>
      </c>
    </row>
    <row customFormat="1" r="1375" s="72" spans="1:7">
      <c r="A1375" s="68"/>
      <c r="B1375" s="69">
        <v>733</v>
      </c>
      <c r="C1375" s="70">
        <v>29455</v>
      </c>
      <c r="D1375" s="311" t="s">
        <v>1033</v>
      </c>
      <c r="E1375" s="311"/>
      <c r="F1375" s="71" t="s">
        <v>68</v>
      </c>
      <c r="G1375" s="179">
        <v>1.31</v>
      </c>
    </row>
    <row customFormat="1" r="1376" s="72" spans="1:7">
      <c r="A1376" s="67"/>
      <c r="B1376" s="316" t="s">
        <v>1034</v>
      </c>
      <c r="C1376" s="316"/>
      <c r="D1376" s="316"/>
      <c r="E1376" s="316"/>
      <c r="F1376" s="316"/>
      <c r="G1376" s="316"/>
    </row>
    <row customFormat="1" r="1377" s="72" spans="1:7">
      <c r="A1377" s="67"/>
      <c r="B1377" s="316" t="s">
        <v>1035</v>
      </c>
      <c r="C1377" s="316"/>
      <c r="D1377" s="316"/>
      <c r="E1377" s="316"/>
      <c r="F1377" s="316"/>
      <c r="G1377" s="316"/>
    </row>
    <row customFormat="1" r="1378" s="72" spans="1:7">
      <c r="A1378" s="67"/>
      <c r="B1378" s="316" t="s">
        <v>1036</v>
      </c>
      <c r="C1378" s="316"/>
      <c r="D1378" s="316"/>
      <c r="E1378" s="316"/>
      <c r="F1378" s="316"/>
      <c r="G1378" s="316"/>
    </row>
    <row customFormat="1" r="1379" s="72" spans="1:7">
      <c r="A1379" s="67"/>
      <c r="B1379" s="316" t="s">
        <v>1037</v>
      </c>
      <c r="C1379" s="316"/>
      <c r="D1379" s="316"/>
      <c r="E1379" s="316"/>
      <c r="F1379" s="316"/>
      <c r="G1379" s="316"/>
    </row>
    <row customFormat="1" r="1380" s="72" spans="1:7">
      <c r="A1380" s="67"/>
      <c r="B1380" s="349">
        <v>9455</v>
      </c>
      <c r="C1380" s="349"/>
      <c r="D1380" s="349"/>
      <c r="E1380" s="349"/>
      <c r="F1380" s="349"/>
      <c r="G1380" s="349"/>
    </row>
    <row customFormat="1" r="1381" s="72" spans="1:7">
      <c r="A1381" s="67"/>
      <c r="B1381" s="350">
        <v>94564</v>
      </c>
      <c r="C1381" s="350"/>
      <c r="D1381" s="350"/>
      <c r="E1381" s="350"/>
      <c r="F1381" s="350"/>
      <c r="G1381" s="350"/>
    </row>
    <row customFormat="1" r="1382" s="72" spans="1:7">
      <c r="A1382" s="68"/>
      <c r="B1382" s="69">
        <v>734</v>
      </c>
      <c r="C1382" s="70">
        <v>14447</v>
      </c>
      <c r="D1382" s="311" t="s">
        <v>1038</v>
      </c>
      <c r="E1382" s="311"/>
      <c r="F1382" s="71" t="s">
        <v>68</v>
      </c>
      <c r="G1382" s="179">
        <v>0.11</v>
      </c>
    </row>
    <row customFormat="1" r="1383" s="72" spans="1:7">
      <c r="A1383" s="68"/>
      <c r="B1383" s="69">
        <v>735</v>
      </c>
      <c r="C1383" s="70">
        <v>14448</v>
      </c>
      <c r="D1383" s="311" t="s">
        <v>1039</v>
      </c>
      <c r="E1383" s="311"/>
      <c r="F1383" s="71" t="s">
        <v>68</v>
      </c>
      <c r="G1383" s="179">
        <v>0.38</v>
      </c>
    </row>
    <row customFormat="1" r="1384" s="72" spans="1:7">
      <c r="A1384" s="68"/>
      <c r="B1384" s="69">
        <v>736</v>
      </c>
      <c r="C1384" s="70">
        <v>14449</v>
      </c>
      <c r="D1384" s="311" t="s">
        <v>1040</v>
      </c>
      <c r="E1384" s="311"/>
      <c r="F1384" s="71" t="s">
        <v>68</v>
      </c>
      <c r="G1384" s="179">
        <v>1.05</v>
      </c>
    </row>
    <row customFormat="1" r="1385" s="72" spans="1:7">
      <c r="A1385" s="67"/>
      <c r="B1385" s="347">
        <v>94591</v>
      </c>
      <c r="C1385" s="347"/>
      <c r="D1385" s="347"/>
      <c r="E1385" s="347"/>
      <c r="F1385" s="347"/>
      <c r="G1385" s="347"/>
    </row>
    <row customFormat="1" r="1386" s="72" spans="1:7">
      <c r="A1386" s="68"/>
      <c r="B1386" s="69">
        <v>737</v>
      </c>
      <c r="C1386" s="70">
        <v>30436</v>
      </c>
      <c r="D1386" s="311" t="s">
        <v>1041</v>
      </c>
      <c r="E1386" s="311"/>
      <c r="F1386" s="71" t="s">
        <v>68</v>
      </c>
      <c r="G1386" s="179">
        <v>0.19</v>
      </c>
    </row>
    <row customFormat="1" r="1387" s="72" spans="1:7">
      <c r="A1387" s="68"/>
      <c r="B1387" s="69">
        <v>738</v>
      </c>
      <c r="C1387" s="70">
        <v>29688</v>
      </c>
      <c r="D1387" s="311" t="s">
        <v>1042</v>
      </c>
      <c r="E1387" s="311"/>
      <c r="F1387" s="71" t="s">
        <v>68</v>
      </c>
      <c r="G1387" s="179">
        <v>0.49</v>
      </c>
    </row>
    <row customFormat="1" r="1388" s="72" spans="1:7">
      <c r="A1388" s="68"/>
      <c r="B1388" s="69">
        <v>739</v>
      </c>
      <c r="C1388" s="70">
        <v>28706</v>
      </c>
      <c r="D1388" s="311" t="s">
        <v>1043</v>
      </c>
      <c r="E1388" s="311"/>
      <c r="F1388" s="71" t="s">
        <v>68</v>
      </c>
      <c r="G1388" s="179">
        <v>1.31</v>
      </c>
    </row>
    <row customFormat="1" r="1389" s="72" spans="1:7">
      <c r="A1389" s="67"/>
      <c r="B1389" s="316" t="s">
        <v>1044</v>
      </c>
      <c r="C1389" s="316"/>
      <c r="D1389" s="316"/>
      <c r="E1389" s="316"/>
      <c r="F1389" s="316"/>
      <c r="G1389" s="316"/>
    </row>
    <row customFormat="1" r="1390" s="72" spans="1:7">
      <c r="A1390" s="68"/>
      <c r="B1390" s="69">
        <v>740</v>
      </c>
      <c r="C1390" s="70">
        <v>12779</v>
      </c>
      <c r="D1390" s="311" t="s">
        <v>1045</v>
      </c>
      <c r="E1390" s="311"/>
      <c r="F1390" s="71" t="s">
        <v>68</v>
      </c>
      <c r="G1390" s="179">
        <v>0.19</v>
      </c>
    </row>
    <row customFormat="1" r="1391" s="72" spans="1:7">
      <c r="A1391" s="68"/>
      <c r="B1391" s="69">
        <v>741</v>
      </c>
      <c r="C1391" s="70">
        <v>24557</v>
      </c>
      <c r="D1391" s="311" t="s">
        <v>1046</v>
      </c>
      <c r="E1391" s="311"/>
      <c r="F1391" s="71" t="s">
        <v>68</v>
      </c>
      <c r="G1391" s="179">
        <v>0.49</v>
      </c>
    </row>
    <row customFormat="1" r="1392" s="72" spans="1:7">
      <c r="A1392" s="68"/>
      <c r="B1392" s="69">
        <v>742</v>
      </c>
      <c r="C1392" s="70">
        <v>24559</v>
      </c>
      <c r="D1392" s="311" t="s">
        <v>1047</v>
      </c>
      <c r="E1392" s="311"/>
      <c r="F1392" s="71" t="s">
        <v>68</v>
      </c>
      <c r="G1392" s="179">
        <v>1.31</v>
      </c>
    </row>
    <row customFormat="1" r="1393" s="72" spans="1:7">
      <c r="A1393" s="67"/>
      <c r="B1393" s="353">
        <v>95512</v>
      </c>
      <c r="C1393" s="353"/>
      <c r="D1393" s="353"/>
      <c r="E1393" s="353"/>
      <c r="F1393" s="353"/>
      <c r="G1393" s="353"/>
    </row>
    <row customFormat="1" r="1394" s="72" spans="1:7">
      <c r="A1394" s="68"/>
      <c r="B1394" s="69">
        <v>743</v>
      </c>
      <c r="C1394" s="70">
        <v>30247</v>
      </c>
      <c r="D1394" s="311" t="s">
        <v>1048</v>
      </c>
      <c r="E1394" s="311"/>
      <c r="F1394" s="71" t="s">
        <v>68</v>
      </c>
      <c r="G1394" s="179">
        <v>0.19</v>
      </c>
    </row>
    <row customFormat="1" r="1395" s="72" spans="1:7">
      <c r="A1395" s="68"/>
      <c r="B1395" s="69">
        <v>744</v>
      </c>
      <c r="C1395" s="70">
        <v>31165</v>
      </c>
      <c r="D1395" s="311" t="s">
        <v>1049</v>
      </c>
      <c r="E1395" s="311"/>
      <c r="F1395" s="71" t="s">
        <v>68</v>
      </c>
      <c r="G1395" s="179">
        <v>0.49</v>
      </c>
    </row>
    <row customFormat="1" r="1396" s="72" spans="1:7">
      <c r="A1396" s="68"/>
      <c r="B1396" s="69">
        <v>745</v>
      </c>
      <c r="C1396" s="70">
        <v>31166</v>
      </c>
      <c r="D1396" s="311" t="s">
        <v>1050</v>
      </c>
      <c r="E1396" s="311"/>
      <c r="F1396" s="71" t="s">
        <v>68</v>
      </c>
      <c r="G1396" s="179">
        <v>1.31</v>
      </c>
    </row>
    <row customFormat="1" r="1397" s="72" spans="1:7">
      <c r="A1397" s="67"/>
      <c r="B1397" s="351">
        <v>95648</v>
      </c>
      <c r="C1397" s="351"/>
      <c r="D1397" s="351"/>
      <c r="E1397" s="351"/>
      <c r="F1397" s="351"/>
      <c r="G1397" s="351"/>
    </row>
    <row customFormat="1" r="1398" s="72" spans="1:7">
      <c r="A1398" s="67"/>
      <c r="B1398" s="352">
        <v>95740</v>
      </c>
      <c r="C1398" s="352"/>
      <c r="D1398" s="352"/>
      <c r="E1398" s="352"/>
      <c r="F1398" s="352"/>
      <c r="G1398" s="352"/>
    </row>
    <row customFormat="1" r="1399" s="72" spans="1:7">
      <c r="A1399" s="68"/>
      <c r="B1399" s="69">
        <v>746</v>
      </c>
      <c r="C1399" s="70">
        <v>12733</v>
      </c>
      <c r="D1399" s="311" t="s">
        <v>1051</v>
      </c>
      <c r="E1399" s="311"/>
      <c r="F1399" s="71" t="s">
        <v>68</v>
      </c>
      <c r="G1399" s="179">
        <v>0.19</v>
      </c>
    </row>
    <row customFormat="1" r="1400" s="72" spans="1:7">
      <c r="A1400" s="68"/>
      <c r="B1400" s="69">
        <v>747</v>
      </c>
      <c r="C1400" s="70">
        <v>12734</v>
      </c>
      <c r="D1400" s="311" t="s">
        <v>1052</v>
      </c>
      <c r="E1400" s="311"/>
      <c r="F1400" s="71" t="s">
        <v>68</v>
      </c>
      <c r="G1400" s="179">
        <v>0.49</v>
      </c>
    </row>
    <row customFormat="1" r="1401" s="72" spans="1:7">
      <c r="A1401" s="68"/>
      <c r="B1401" s="69">
        <v>748</v>
      </c>
      <c r="C1401" s="70">
        <v>12735</v>
      </c>
      <c r="D1401" s="311" t="s">
        <v>1053</v>
      </c>
      <c r="E1401" s="311"/>
      <c r="F1401" s="71" t="s">
        <v>68</v>
      </c>
      <c r="G1401" s="179">
        <v>1.31</v>
      </c>
    </row>
    <row customFormat="1" r="1402" s="72" spans="1:7">
      <c r="A1402" s="67"/>
      <c r="B1402" s="316" t="s">
        <v>1054</v>
      </c>
      <c r="C1402" s="316"/>
      <c r="D1402" s="316"/>
      <c r="E1402" s="316"/>
      <c r="F1402" s="316"/>
      <c r="G1402" s="316"/>
    </row>
    <row customFormat="1" r="1403" s="72" spans="1:7">
      <c r="A1403" s="68"/>
      <c r="B1403" s="69">
        <v>749</v>
      </c>
      <c r="C1403" s="197">
        <v>51871</v>
      </c>
      <c r="D1403" s="311" t="s">
        <v>1512</v>
      </c>
      <c r="E1403" s="311"/>
      <c r="F1403" s="71" t="s">
        <v>68</v>
      </c>
      <c r="G1403" s="179">
        <v>0.34</v>
      </c>
    </row>
    <row customFormat="1" r="1404" s="72" spans="1:7">
      <c r="A1404" s="67"/>
      <c r="B1404" s="316" t="s">
        <v>1055</v>
      </c>
      <c r="C1404" s="316"/>
      <c r="D1404" s="316"/>
      <c r="E1404" s="316"/>
      <c r="F1404" s="316"/>
      <c r="G1404" s="316"/>
    </row>
    <row customFormat="1" r="1405" s="72" spans="1:7">
      <c r="A1405" s="68"/>
      <c r="B1405" s="69">
        <v>750</v>
      </c>
      <c r="C1405" s="70">
        <v>23963</v>
      </c>
      <c r="D1405" s="311" t="s">
        <v>1056</v>
      </c>
      <c r="E1405" s="311"/>
      <c r="F1405" s="71" t="s">
        <v>68</v>
      </c>
      <c r="G1405" s="179">
        <v>0.25</v>
      </c>
    </row>
    <row customFormat="1" r="1406" s="72" spans="1:7">
      <c r="A1406" s="68"/>
      <c r="B1406" s="69">
        <v>751</v>
      </c>
      <c r="C1406" s="70">
        <v>55492</v>
      </c>
      <c r="D1406" s="311" t="s">
        <v>1057</v>
      </c>
      <c r="E1406" s="311"/>
      <c r="F1406" s="71" t="s">
        <v>68</v>
      </c>
      <c r="G1406" s="179">
        <v>0.53</v>
      </c>
    </row>
    <row customFormat="1" r="1407" s="72" spans="1:7">
      <c r="A1407" s="68"/>
      <c r="B1407" s="69">
        <v>752</v>
      </c>
      <c r="C1407" s="70">
        <v>23652</v>
      </c>
      <c r="D1407" s="311" t="s">
        <v>1058</v>
      </c>
      <c r="E1407" s="311"/>
      <c r="F1407" s="71" t="s">
        <v>68</v>
      </c>
      <c r="G1407" s="179">
        <v>1.33</v>
      </c>
    </row>
    <row customFormat="1" r="1408" s="72" spans="1:7">
      <c r="A1408" s="67"/>
      <c r="B1408" s="316" t="s">
        <v>1059</v>
      </c>
      <c r="C1408" s="316"/>
      <c r="D1408" s="316"/>
      <c r="E1408" s="316"/>
      <c r="F1408" s="316"/>
      <c r="G1408" s="316"/>
    </row>
    <row customFormat="1" r="1409" s="72" spans="1:7">
      <c r="A1409" s="67"/>
      <c r="B1409" s="345">
        <v>96894</v>
      </c>
      <c r="C1409" s="345"/>
      <c r="D1409" s="345"/>
      <c r="E1409" s="345"/>
      <c r="F1409" s="345"/>
      <c r="G1409" s="345"/>
    </row>
    <row customFormat="1" r="1410" s="72" spans="1:7">
      <c r="A1410" s="67"/>
      <c r="B1410" s="316" t="s">
        <v>1060</v>
      </c>
      <c r="C1410" s="316"/>
      <c r="D1410" s="316"/>
      <c r="E1410" s="316"/>
      <c r="F1410" s="316"/>
      <c r="G1410" s="316"/>
    </row>
    <row customFormat="1" r="1411" s="72" spans="1:7">
      <c r="A1411" s="68"/>
      <c r="B1411" s="69">
        <v>753</v>
      </c>
      <c r="C1411" s="70">
        <v>89708</v>
      </c>
      <c r="D1411" s="311" t="s">
        <v>1061</v>
      </c>
      <c r="E1411" s="311"/>
      <c r="F1411" s="71" t="s">
        <v>68</v>
      </c>
      <c r="G1411" s="179">
        <v>0.2</v>
      </c>
    </row>
    <row customFormat="1" r="1412" s="72" spans="1:7">
      <c r="A1412" s="68"/>
      <c r="B1412" s="69">
        <v>754</v>
      </c>
      <c r="C1412" s="70">
        <v>89709</v>
      </c>
      <c r="D1412" s="311" t="s">
        <v>1062</v>
      </c>
      <c r="E1412" s="311"/>
      <c r="F1412" s="71" t="s">
        <v>68</v>
      </c>
      <c r="G1412" s="179">
        <v>0.43</v>
      </c>
    </row>
    <row customFormat="1" r="1413" s="72" spans="1:7">
      <c r="A1413" s="67"/>
      <c r="B1413" s="316" t="s">
        <v>1063</v>
      </c>
      <c r="C1413" s="316"/>
      <c r="D1413" s="316"/>
      <c r="E1413" s="316"/>
      <c r="F1413" s="316"/>
      <c r="G1413" s="316"/>
    </row>
    <row customFormat="1" r="1414" s="72" spans="1:7">
      <c r="A1414" s="68"/>
      <c r="B1414" s="69">
        <v>755</v>
      </c>
      <c r="C1414" s="70">
        <v>88628</v>
      </c>
      <c r="D1414" s="311" t="s">
        <v>1374</v>
      </c>
      <c r="E1414" s="311"/>
      <c r="F1414" s="71" t="s">
        <v>68</v>
      </c>
      <c r="G1414" s="179">
        <v>0.34</v>
      </c>
    </row>
    <row customFormat="1" r="1415" s="72" spans="1:7">
      <c r="A1415" s="68"/>
      <c r="B1415" s="69">
        <v>756</v>
      </c>
      <c r="C1415" s="70">
        <v>88596</v>
      </c>
      <c r="D1415" s="311" t="s">
        <v>1375</v>
      </c>
      <c r="E1415" s="311"/>
      <c r="F1415" s="71" t="s">
        <v>68</v>
      </c>
      <c r="G1415" s="179">
        <v>0.53</v>
      </c>
    </row>
    <row customFormat="1" r="1416" s="72" spans="1:7">
      <c r="A1416" s="68"/>
      <c r="B1416" s="69">
        <v>757</v>
      </c>
      <c r="C1416" s="70">
        <v>45494</v>
      </c>
      <c r="D1416" s="311" t="s">
        <v>1376</v>
      </c>
      <c r="E1416" s="311"/>
      <c r="F1416" s="71" t="s">
        <v>68</v>
      </c>
      <c r="G1416" s="179">
        <v>1.33</v>
      </c>
    </row>
    <row customFormat="1" r="1417" s="72" spans="1:7">
      <c r="A1417" s="67"/>
      <c r="B1417" s="346">
        <v>97472</v>
      </c>
      <c r="C1417" s="346"/>
      <c r="D1417" s="346"/>
      <c r="E1417" s="346"/>
      <c r="F1417" s="346"/>
      <c r="G1417" s="346"/>
    </row>
    <row customFormat="1" r="1418" s="72" spans="1:7">
      <c r="A1418" s="67"/>
      <c r="B1418" s="344">
        <v>97556</v>
      </c>
      <c r="C1418" s="344"/>
      <c r="D1418" s="344"/>
      <c r="E1418" s="344"/>
      <c r="F1418" s="344"/>
      <c r="G1418" s="344"/>
    </row>
    <row customFormat="1" r="1419" s="72" spans="1:7">
      <c r="A1419" s="68"/>
      <c r="B1419" s="69">
        <v>758</v>
      </c>
      <c r="C1419" s="70">
        <v>31965</v>
      </c>
      <c r="D1419" s="311" t="s">
        <v>1064</v>
      </c>
      <c r="E1419" s="311"/>
      <c r="F1419" s="71" t="s">
        <v>68</v>
      </c>
      <c r="G1419" s="179">
        <v>0.11</v>
      </c>
    </row>
    <row customFormat="1" r="1420" s="72" spans="1:7">
      <c r="A1420" s="68"/>
      <c r="B1420" s="69">
        <v>759</v>
      </c>
      <c r="C1420" s="70">
        <v>83290</v>
      </c>
      <c r="D1420" s="311" t="s">
        <v>1065</v>
      </c>
      <c r="E1420" s="311"/>
      <c r="F1420" s="71" t="s">
        <v>68</v>
      </c>
      <c r="G1420" s="179">
        <v>0.38</v>
      </c>
    </row>
    <row customFormat="1" r="1421" s="72" spans="1:7">
      <c r="A1421" s="68"/>
      <c r="B1421" s="69">
        <v>760</v>
      </c>
      <c r="C1421" s="70">
        <v>30434</v>
      </c>
      <c r="D1421" s="311" t="s">
        <v>1066</v>
      </c>
      <c r="E1421" s="311"/>
      <c r="F1421" s="71" t="s">
        <v>68</v>
      </c>
      <c r="G1421" s="179">
        <v>1.31</v>
      </c>
    </row>
    <row customFormat="1" r="1422" s="72" spans="1:7">
      <c r="A1422" s="67"/>
      <c r="B1422" s="316" t="s">
        <v>1067</v>
      </c>
      <c r="C1422" s="316"/>
      <c r="D1422" s="316"/>
      <c r="E1422" s="316"/>
      <c r="F1422" s="316"/>
      <c r="G1422" s="316"/>
    </row>
    <row customFormat="1" r="1423" s="72" spans="1:7">
      <c r="A1423" s="67"/>
      <c r="B1423" s="344">
        <v>98447</v>
      </c>
      <c r="C1423" s="344"/>
      <c r="D1423" s="344"/>
      <c r="E1423" s="344"/>
      <c r="F1423" s="344"/>
      <c r="G1423" s="344"/>
    </row>
    <row customFormat="1" r="1424" s="72" spans="1:7">
      <c r="A1424" s="68"/>
      <c r="B1424" s="69">
        <v>761</v>
      </c>
      <c r="C1424" s="70">
        <v>91914</v>
      </c>
      <c r="D1424" s="311" t="s">
        <v>1068</v>
      </c>
      <c r="E1424" s="311"/>
      <c r="F1424" s="71" t="s">
        <v>68</v>
      </c>
      <c r="G1424" s="179">
        <v>0.19</v>
      </c>
    </row>
    <row customFormat="1" r="1425" s="72" spans="1:7">
      <c r="A1425" s="68"/>
      <c r="B1425" s="69">
        <v>762</v>
      </c>
      <c r="C1425" s="70">
        <v>83292</v>
      </c>
      <c r="D1425" s="311" t="s">
        <v>1069</v>
      </c>
      <c r="E1425" s="311"/>
      <c r="F1425" s="71" t="s">
        <v>68</v>
      </c>
      <c r="G1425" s="179">
        <v>0.49</v>
      </c>
    </row>
    <row customFormat="1" r="1426" s="72" spans="1:7">
      <c r="A1426" s="68"/>
      <c r="B1426" s="69">
        <v>763</v>
      </c>
      <c r="C1426" s="70">
        <v>14823</v>
      </c>
      <c r="D1426" s="311" t="s">
        <v>1070</v>
      </c>
      <c r="E1426" s="311"/>
      <c r="F1426" s="71" t="s">
        <v>68</v>
      </c>
      <c r="G1426" s="179">
        <v>1.31</v>
      </c>
    </row>
    <row customFormat="1" r="1427" s="72" spans="1:7">
      <c r="A1427" s="67"/>
      <c r="B1427" s="316" t="s">
        <v>1071</v>
      </c>
      <c r="C1427" s="316"/>
      <c r="D1427" s="316"/>
      <c r="E1427" s="316"/>
      <c r="F1427" s="316"/>
      <c r="G1427" s="316"/>
    </row>
    <row customFormat="1" r="1428" s="72" spans="1:7">
      <c r="A1428" s="68"/>
      <c r="B1428" s="69">
        <v>764</v>
      </c>
      <c r="C1428" s="70">
        <v>30981</v>
      </c>
      <c r="D1428" s="311" t="s">
        <v>1072</v>
      </c>
      <c r="E1428" s="311"/>
      <c r="F1428" s="71" t="s">
        <v>68</v>
      </c>
      <c r="G1428" s="179">
        <v>0.11</v>
      </c>
    </row>
    <row customFormat="1" r="1429" s="72" spans="1:7">
      <c r="A1429" s="68"/>
      <c r="B1429" s="69">
        <v>765</v>
      </c>
      <c r="C1429" s="70">
        <v>29683</v>
      </c>
      <c r="D1429" s="311" t="s">
        <v>1073</v>
      </c>
      <c r="E1429" s="311"/>
      <c r="F1429" s="71" t="s">
        <v>68</v>
      </c>
      <c r="G1429" s="179">
        <v>0.38</v>
      </c>
    </row>
    <row customFormat="1" r="1430" s="72" spans="1:7">
      <c r="A1430" s="68"/>
      <c r="B1430" s="69">
        <v>766</v>
      </c>
      <c r="C1430" s="70">
        <v>30018</v>
      </c>
      <c r="D1430" s="311" t="s">
        <v>1074</v>
      </c>
      <c r="E1430" s="311"/>
      <c r="F1430" s="71" t="s">
        <v>68</v>
      </c>
      <c r="G1430" s="179">
        <v>1.31</v>
      </c>
    </row>
    <row customFormat="1" r="1431" s="72" spans="1:7">
      <c r="A1431" s="67"/>
      <c r="B1431" s="318">
        <v>98465</v>
      </c>
      <c r="C1431" s="318"/>
      <c r="D1431" s="318"/>
      <c r="E1431" s="318"/>
      <c r="F1431" s="318"/>
      <c r="G1431" s="318"/>
    </row>
    <row customFormat="1" r="1432" s="72" spans="1:7">
      <c r="A1432" s="68"/>
      <c r="B1432" s="69">
        <v>767</v>
      </c>
      <c r="C1432" s="70">
        <v>27008</v>
      </c>
      <c r="D1432" s="311" t="s">
        <v>1075</v>
      </c>
      <c r="E1432" s="311"/>
      <c r="F1432" s="71" t="s">
        <v>68</v>
      </c>
      <c r="G1432" s="179">
        <v>0.27</v>
      </c>
    </row>
    <row customFormat="1" r="1433" s="72" spans="1:7">
      <c r="A1433" s="68"/>
      <c r="B1433" s="69">
        <v>768</v>
      </c>
      <c r="C1433" s="70">
        <v>26786</v>
      </c>
      <c r="D1433" s="311" t="s">
        <v>1076</v>
      </c>
      <c r="E1433" s="311"/>
      <c r="F1433" s="71" t="s">
        <v>68</v>
      </c>
      <c r="G1433" s="179">
        <v>0.49</v>
      </c>
    </row>
    <row customFormat="1" r="1434" s="72" spans="1:7">
      <c r="A1434" s="68"/>
      <c r="B1434" s="69">
        <v>769</v>
      </c>
      <c r="C1434" s="70">
        <v>26787</v>
      </c>
      <c r="D1434" s="311" t="s">
        <v>1077</v>
      </c>
      <c r="E1434" s="311"/>
      <c r="F1434" s="71" t="s">
        <v>68</v>
      </c>
      <c r="G1434" s="179">
        <v>1.31</v>
      </c>
    </row>
    <row customFormat="1" r="1435" s="72" spans="1:7">
      <c r="A1435" s="67"/>
      <c r="B1435" s="316" t="s">
        <v>1078</v>
      </c>
      <c r="C1435" s="316"/>
      <c r="D1435" s="316"/>
      <c r="E1435" s="316"/>
      <c r="F1435" s="316"/>
      <c r="G1435" s="316"/>
    </row>
    <row customFormat="1" r="1436" s="72" spans="1:7">
      <c r="A1436" s="68"/>
      <c r="B1436" s="69">
        <v>770</v>
      </c>
      <c r="C1436" s="70">
        <v>30299</v>
      </c>
      <c r="D1436" s="311" t="s">
        <v>1079</v>
      </c>
      <c r="E1436" s="311"/>
      <c r="F1436" s="71" t="s">
        <v>68</v>
      </c>
      <c r="G1436" s="179">
        <v>0.19</v>
      </c>
    </row>
    <row customFormat="1" r="1437" s="72" spans="1:7">
      <c r="A1437" s="68"/>
      <c r="B1437" s="69">
        <v>771</v>
      </c>
      <c r="C1437" s="70">
        <v>30526</v>
      </c>
      <c r="D1437" s="311" t="s">
        <v>1080</v>
      </c>
      <c r="E1437" s="311"/>
      <c r="F1437" s="71" t="s">
        <v>68</v>
      </c>
      <c r="G1437" s="179">
        <v>0.49</v>
      </c>
    </row>
    <row customFormat="1" r="1438" s="72" spans="1:7">
      <c r="A1438" s="68"/>
      <c r="B1438" s="69">
        <v>772</v>
      </c>
      <c r="C1438" s="70">
        <v>31130</v>
      </c>
      <c r="D1438" s="311" t="s">
        <v>1081</v>
      </c>
      <c r="E1438" s="311"/>
      <c r="F1438" s="71" t="s">
        <v>68</v>
      </c>
      <c r="G1438" s="179">
        <v>1.31</v>
      </c>
    </row>
    <row customFormat="1" r="1439" s="72" spans="1:7">
      <c r="A1439" s="67"/>
      <c r="B1439" s="343">
        <v>98522</v>
      </c>
      <c r="C1439" s="343"/>
      <c r="D1439" s="343"/>
      <c r="E1439" s="343"/>
      <c r="F1439" s="343"/>
      <c r="G1439" s="343"/>
    </row>
    <row customFormat="1" r="1440" s="72" spans="1:7">
      <c r="A1440" s="68"/>
      <c r="B1440" s="69">
        <v>773</v>
      </c>
      <c r="C1440" s="70">
        <v>30528</v>
      </c>
      <c r="D1440" s="311" t="s">
        <v>1082</v>
      </c>
      <c r="E1440" s="311"/>
      <c r="F1440" s="71" t="s">
        <v>68</v>
      </c>
      <c r="G1440" s="179">
        <v>0.11</v>
      </c>
    </row>
    <row customFormat="1" r="1441" s="72" spans="1:7">
      <c r="A1441" s="68"/>
      <c r="B1441" s="69">
        <v>774</v>
      </c>
      <c r="C1441" s="70">
        <v>32645</v>
      </c>
      <c r="D1441" s="311" t="s">
        <v>1377</v>
      </c>
      <c r="E1441" s="311"/>
      <c r="F1441" s="71" t="s">
        <v>68</v>
      </c>
      <c r="G1441" s="179">
        <v>0.21</v>
      </c>
    </row>
    <row customFormat="1" r="1442" s="72" spans="1:7">
      <c r="A1442" s="68"/>
      <c r="B1442" s="69">
        <v>775</v>
      </c>
      <c r="C1442" s="70">
        <v>30443</v>
      </c>
      <c r="D1442" s="311" t="s">
        <v>1083</v>
      </c>
      <c r="E1442" s="311"/>
      <c r="F1442" s="71" t="s">
        <v>68</v>
      </c>
      <c r="G1442" s="179">
        <v>0.38</v>
      </c>
    </row>
    <row customFormat="1" r="1443" s="72" spans="1:7">
      <c r="A1443" s="68"/>
      <c r="B1443" s="69">
        <v>776</v>
      </c>
      <c r="C1443" s="70">
        <v>30525</v>
      </c>
      <c r="D1443" s="311" t="s">
        <v>1084</v>
      </c>
      <c r="E1443" s="311"/>
      <c r="F1443" s="71" t="s">
        <v>68</v>
      </c>
      <c r="G1443" s="179">
        <v>1.31</v>
      </c>
    </row>
    <row customFormat="1" r="1444" s="72" spans="1:7">
      <c r="A1444" s="67"/>
      <c r="B1444" s="316" t="s">
        <v>1085</v>
      </c>
      <c r="C1444" s="316"/>
      <c r="D1444" s="316"/>
      <c r="E1444" s="316"/>
      <c r="F1444" s="316"/>
      <c r="G1444" s="316"/>
    </row>
    <row customFormat="1" r="1445" s="72" spans="1:7">
      <c r="A1445" s="67"/>
      <c r="B1445" s="342">
        <v>99426</v>
      </c>
      <c r="C1445" s="342"/>
      <c r="D1445" s="342"/>
      <c r="E1445" s="342"/>
      <c r="F1445" s="342"/>
      <c r="G1445" s="342"/>
    </row>
    <row customFormat="1" r="1446" s="72" spans="1:7">
      <c r="A1446" s="67"/>
      <c r="B1446" s="316" t="s">
        <v>1086</v>
      </c>
      <c r="C1446" s="316"/>
      <c r="D1446" s="316"/>
      <c r="E1446" s="316"/>
      <c r="F1446" s="316"/>
      <c r="G1446" s="316"/>
    </row>
    <row customFormat="1" r="1447" s="72" spans="1:7">
      <c r="A1447" s="67"/>
      <c r="B1447" s="341">
        <v>9984</v>
      </c>
      <c r="C1447" s="341"/>
      <c r="D1447" s="341"/>
      <c r="E1447" s="341"/>
      <c r="F1447" s="341"/>
      <c r="G1447" s="341"/>
    </row>
    <row customFormat="1" r="1448" s="72" spans="1:7">
      <c r="A1448" s="67"/>
      <c r="B1448" s="316" t="s">
        <v>1087</v>
      </c>
      <c r="C1448" s="316"/>
      <c r="D1448" s="316"/>
      <c r="E1448" s="316"/>
      <c r="F1448" s="316"/>
      <c r="G1448" s="316"/>
    </row>
    <row customFormat="1" r="1449" s="72" spans="1:7">
      <c r="A1449" s="68"/>
      <c r="B1449" s="69">
        <v>777</v>
      </c>
      <c r="C1449" s="70">
        <v>86253</v>
      </c>
      <c r="D1449" s="311" t="s">
        <v>1088</v>
      </c>
      <c r="E1449" s="311"/>
      <c r="F1449" s="71" t="s">
        <v>68</v>
      </c>
      <c r="G1449" s="179">
        <v>0.15</v>
      </c>
    </row>
    <row customFormat="1" r="1450" s="72" spans="1:7">
      <c r="A1450" s="68"/>
      <c r="B1450" s="69">
        <v>778</v>
      </c>
      <c r="C1450" s="70">
        <v>24552</v>
      </c>
      <c r="D1450" s="311" t="s">
        <v>1089</v>
      </c>
      <c r="E1450" s="311"/>
      <c r="F1450" s="71" t="s">
        <v>68</v>
      </c>
      <c r="G1450" s="179">
        <v>0.42</v>
      </c>
    </row>
    <row customFormat="1" r="1451" s="72" spans="1:7">
      <c r="A1451" s="68"/>
      <c r="B1451" s="69">
        <v>779</v>
      </c>
      <c r="C1451" s="70">
        <v>24569</v>
      </c>
      <c r="D1451" s="311" t="s">
        <v>1090</v>
      </c>
      <c r="E1451" s="311"/>
      <c r="F1451" s="71" t="s">
        <v>68</v>
      </c>
      <c r="G1451" s="179">
        <v>0.96</v>
      </c>
    </row>
    <row customFormat="1" r="1452" s="72" spans="1:7">
      <c r="A1452" s="67"/>
      <c r="B1452" s="340">
        <v>9991</v>
      </c>
      <c r="C1452" s="340"/>
      <c r="D1452" s="340"/>
      <c r="E1452" s="340"/>
      <c r="F1452" s="340"/>
      <c r="G1452" s="340"/>
    </row>
    <row customFormat="1" r="1453" s="72" spans="1:7">
      <c r="A1453" s="68"/>
      <c r="B1453" s="69">
        <v>780</v>
      </c>
      <c r="C1453" s="70">
        <v>24215</v>
      </c>
      <c r="D1453" s="311" t="s">
        <v>1091</v>
      </c>
      <c r="E1453" s="311"/>
      <c r="F1453" s="71" t="s">
        <v>68</v>
      </c>
      <c r="G1453" s="179">
        <v>0.25</v>
      </c>
    </row>
    <row customFormat="1" r="1454" s="72" spans="1:7">
      <c r="A1454" s="68"/>
      <c r="B1454" s="69">
        <v>781</v>
      </c>
      <c r="C1454" s="70">
        <v>22857</v>
      </c>
      <c r="D1454" s="311" t="s">
        <v>1092</v>
      </c>
      <c r="E1454" s="311"/>
      <c r="F1454" s="71" t="s">
        <v>68</v>
      </c>
      <c r="G1454" s="179">
        <v>0.53</v>
      </c>
    </row>
    <row customFormat="1" r="1455" s="72" spans="1:7">
      <c r="A1455" s="68"/>
      <c r="B1455" s="69">
        <v>782</v>
      </c>
      <c r="C1455" s="70">
        <v>13990</v>
      </c>
      <c r="D1455" s="311" t="s">
        <v>1093</v>
      </c>
      <c r="E1455" s="311"/>
      <c r="F1455" s="71" t="s">
        <v>68</v>
      </c>
      <c r="G1455" s="179">
        <v>1.33</v>
      </c>
    </row>
    <row customFormat="1" ht="15.75" r="1456" s="72" spans="1:7">
      <c r="A1456" s="66"/>
      <c r="B1456" s="189" t="s">
        <v>106</v>
      </c>
      <c r="C1456" s="189" t="s">
        <v>0</v>
      </c>
      <c r="D1456" s="327" t="s">
        <v>108</v>
      </c>
      <c r="E1456" s="327"/>
      <c r="F1456" s="327" t="s">
        <v>97</v>
      </c>
      <c r="G1456" s="327"/>
    </row>
    <row customFormat="1" r="1457" s="72" spans="1:7">
      <c r="A1457" s="67"/>
      <c r="B1457" s="316" t="s">
        <v>1094</v>
      </c>
      <c r="C1457" s="316"/>
      <c r="D1457" s="316"/>
      <c r="E1457" s="316"/>
      <c r="F1457" s="316"/>
      <c r="G1457" s="316"/>
    </row>
    <row customFormat="1" r="1458" s="72" spans="1:7">
      <c r="A1458" s="67"/>
      <c r="B1458" s="316" t="s">
        <v>1095</v>
      </c>
      <c r="C1458" s="316"/>
      <c r="D1458" s="316"/>
      <c r="E1458" s="316"/>
      <c r="F1458" s="316"/>
      <c r="G1458" s="316"/>
    </row>
    <row customFormat="1" r="1459" s="72" spans="1:7">
      <c r="A1459" s="67"/>
      <c r="B1459" s="316" t="s">
        <v>1107</v>
      </c>
      <c r="C1459" s="316"/>
      <c r="D1459" s="316"/>
      <c r="E1459" s="316"/>
      <c r="F1459" s="316"/>
      <c r="G1459" s="316"/>
    </row>
    <row customFormat="1" r="1460" s="72" spans="1:7">
      <c r="A1460" s="67"/>
      <c r="B1460" s="316" t="s">
        <v>1108</v>
      </c>
      <c r="C1460" s="316"/>
      <c r="D1460" s="316"/>
      <c r="E1460" s="316"/>
      <c r="F1460" s="316"/>
      <c r="G1460" s="316"/>
    </row>
    <row customFormat="1" r="1461" s="72" spans="1:7">
      <c r="A1461" s="67"/>
      <c r="B1461" s="316" t="s">
        <v>1109</v>
      </c>
      <c r="C1461" s="316"/>
      <c r="D1461" s="316"/>
      <c r="E1461" s="316"/>
      <c r="F1461" s="316"/>
      <c r="G1461" s="316"/>
    </row>
    <row customFormat="1" r="1462" s="72" spans="1:7">
      <c r="A1462" s="68"/>
      <c r="B1462" s="69">
        <v>783</v>
      </c>
      <c r="C1462" s="70">
        <v>38257</v>
      </c>
      <c r="D1462" s="311" t="s">
        <v>1378</v>
      </c>
      <c r="E1462" s="311"/>
      <c r="F1462" s="71" t="s">
        <v>68</v>
      </c>
      <c r="G1462" s="179">
        <v>0.92</v>
      </c>
    </row>
    <row customFormat="1" r="1463" s="72" spans="1:7">
      <c r="A1463" s="68"/>
      <c r="B1463" s="69">
        <v>784</v>
      </c>
      <c r="C1463" s="70">
        <v>24040</v>
      </c>
      <c r="D1463" s="311" t="s">
        <v>1379</v>
      </c>
      <c r="E1463" s="311"/>
      <c r="F1463" s="71" t="s">
        <v>68</v>
      </c>
      <c r="G1463" s="179">
        <v>0.98</v>
      </c>
    </row>
    <row customFormat="1" r="1464" s="72" spans="1:7">
      <c r="A1464" s="67"/>
      <c r="B1464" s="316" t="s">
        <v>1110</v>
      </c>
      <c r="C1464" s="316"/>
      <c r="D1464" s="316"/>
      <c r="E1464" s="316"/>
      <c r="F1464" s="316"/>
      <c r="G1464" s="316"/>
    </row>
    <row customFormat="1" r="1465" s="72" spans="1:7">
      <c r="A1465" s="67"/>
      <c r="B1465" s="316" t="s">
        <v>1380</v>
      </c>
      <c r="C1465" s="316"/>
      <c r="D1465" s="316"/>
      <c r="E1465" s="316"/>
      <c r="F1465" s="316"/>
      <c r="G1465" s="316"/>
    </row>
    <row customFormat="1" r="1466" s="72" spans="1:7">
      <c r="A1466" s="68"/>
      <c r="B1466" s="69">
        <v>785</v>
      </c>
      <c r="C1466" s="70">
        <v>15409</v>
      </c>
      <c r="D1466" s="311" t="s">
        <v>1096</v>
      </c>
      <c r="E1466" s="311"/>
      <c r="F1466" s="71" t="s">
        <v>68</v>
      </c>
      <c r="G1466" s="179">
        <v>1.61</v>
      </c>
    </row>
    <row customFormat="1" r="1467" s="72" spans="1:7">
      <c r="A1467" s="68"/>
      <c r="B1467" s="69">
        <v>786</v>
      </c>
      <c r="C1467" s="70">
        <v>14634</v>
      </c>
      <c r="D1467" s="311" t="s">
        <v>1381</v>
      </c>
      <c r="E1467" s="311"/>
      <c r="F1467" s="71" t="s">
        <v>68</v>
      </c>
      <c r="G1467" s="179">
        <v>1.22</v>
      </c>
    </row>
    <row customFormat="1" r="1468" s="72" spans="1:7">
      <c r="A1468" s="68"/>
      <c r="B1468" s="69">
        <v>787</v>
      </c>
      <c r="C1468" s="197">
        <v>45021</v>
      </c>
      <c r="D1468" s="311" t="s">
        <v>1513</v>
      </c>
      <c r="E1468" s="311"/>
      <c r="F1468" s="71" t="s">
        <v>68</v>
      </c>
      <c r="G1468" s="179">
        <v>1.22</v>
      </c>
    </row>
    <row customFormat="1" r="1469" s="72" spans="1:7">
      <c r="A1469" s="68"/>
      <c r="B1469" s="69">
        <v>788</v>
      </c>
      <c r="C1469" s="70">
        <v>23281</v>
      </c>
      <c r="D1469" s="311" t="s">
        <v>1097</v>
      </c>
      <c r="E1469" s="311"/>
      <c r="F1469" s="71" t="s">
        <v>68</v>
      </c>
      <c r="G1469" s="179">
        <v>0.98</v>
      </c>
    </row>
    <row customFormat="1" r="1470" s="72" spans="1:7">
      <c r="A1470" s="68"/>
      <c r="B1470" s="69">
        <v>789</v>
      </c>
      <c r="C1470" s="70">
        <v>48232</v>
      </c>
      <c r="D1470" s="311" t="s">
        <v>1382</v>
      </c>
      <c r="E1470" s="311"/>
      <c r="F1470" s="71" t="s">
        <v>68</v>
      </c>
      <c r="G1470" s="179">
        <v>0.92</v>
      </c>
    </row>
    <row customFormat="1" r="1471" s="72" spans="1:7">
      <c r="A1471" s="68"/>
      <c r="B1471" s="69">
        <v>790</v>
      </c>
      <c r="C1471" s="70">
        <v>48233</v>
      </c>
      <c r="D1471" s="311" t="s">
        <v>1383</v>
      </c>
      <c r="E1471" s="311"/>
      <c r="F1471" s="71" t="s">
        <v>68</v>
      </c>
      <c r="G1471" s="179">
        <v>0.92</v>
      </c>
    </row>
    <row customFormat="1" r="1472" s="72" spans="1:7">
      <c r="A1472" s="68"/>
      <c r="B1472" s="69">
        <v>791</v>
      </c>
      <c r="C1472" s="70">
        <v>34115</v>
      </c>
      <c r="D1472" s="311" t="s">
        <v>1569</v>
      </c>
      <c r="E1472" s="311"/>
      <c r="F1472" s="71" t="s">
        <v>68</v>
      </c>
      <c r="G1472" s="179">
        <v>0.85</v>
      </c>
    </row>
    <row customFormat="1" r="1473" s="72" spans="1:7">
      <c r="A1473" s="68"/>
      <c r="B1473" s="69">
        <v>792</v>
      </c>
      <c r="C1473" s="70">
        <v>15404</v>
      </c>
      <c r="D1473" s="311" t="s">
        <v>1098</v>
      </c>
      <c r="E1473" s="311"/>
      <c r="F1473" s="71" t="s">
        <v>68</v>
      </c>
      <c r="G1473" s="179">
        <v>1.69</v>
      </c>
    </row>
    <row customFormat="1" r="1474" s="72" spans="1:7">
      <c r="A1474" s="68"/>
      <c r="B1474" s="69">
        <v>793</v>
      </c>
      <c r="C1474" s="70">
        <v>15408</v>
      </c>
      <c r="D1474" s="311" t="s">
        <v>1099</v>
      </c>
      <c r="E1474" s="311"/>
      <c r="F1474" s="71" t="s">
        <v>68</v>
      </c>
      <c r="G1474" s="179">
        <v>1.35</v>
      </c>
    </row>
    <row customFormat="1" r="1475" s="72" spans="1:7">
      <c r="A1475" s="68"/>
      <c r="B1475" s="69">
        <v>794</v>
      </c>
      <c r="C1475" s="70">
        <v>12064</v>
      </c>
      <c r="D1475" s="311" t="s">
        <v>1100</v>
      </c>
      <c r="E1475" s="311"/>
      <c r="F1475" s="71" t="s">
        <v>68</v>
      </c>
      <c r="G1475" s="179">
        <v>1.22</v>
      </c>
    </row>
    <row customFormat="1" r="1476" s="72" spans="1:7">
      <c r="A1476" s="68"/>
      <c r="B1476" s="69">
        <v>795</v>
      </c>
      <c r="C1476" s="70">
        <v>12068</v>
      </c>
      <c r="D1476" s="311" t="s">
        <v>1101</v>
      </c>
      <c r="E1476" s="311"/>
      <c r="F1476" s="71" t="s">
        <v>68</v>
      </c>
      <c r="G1476" s="179">
        <v>1.22</v>
      </c>
    </row>
    <row customFormat="1" r="1477" s="72" spans="1:7">
      <c r="A1477" s="68"/>
      <c r="B1477" s="69">
        <v>796</v>
      </c>
      <c r="C1477" s="70">
        <v>12067</v>
      </c>
      <c r="D1477" s="311" t="s">
        <v>1102</v>
      </c>
      <c r="E1477" s="311"/>
      <c r="F1477" s="71" t="s">
        <v>68</v>
      </c>
      <c r="G1477" s="179">
        <v>0.98</v>
      </c>
    </row>
    <row customFormat="1" r="1478" s="72" spans="1:7">
      <c r="A1478" s="68"/>
      <c r="B1478" s="69">
        <v>797</v>
      </c>
      <c r="C1478" s="70">
        <v>15407</v>
      </c>
      <c r="D1478" s="311" t="s">
        <v>1103</v>
      </c>
      <c r="E1478" s="311"/>
      <c r="F1478" s="71" t="s">
        <v>68</v>
      </c>
      <c r="G1478" s="179">
        <v>1.35</v>
      </c>
    </row>
    <row customFormat="1" r="1479" s="72" spans="1:7">
      <c r="A1479" s="68"/>
      <c r="B1479" s="69">
        <v>798</v>
      </c>
      <c r="C1479" s="70">
        <v>47767</v>
      </c>
      <c r="D1479" s="311" t="s">
        <v>1384</v>
      </c>
      <c r="E1479" s="311"/>
      <c r="F1479" s="71" t="s">
        <v>68</v>
      </c>
      <c r="G1479" s="179">
        <v>1.22</v>
      </c>
    </row>
    <row customFormat="1" r="1480" s="72" spans="1:7">
      <c r="A1480" s="68"/>
      <c r="B1480" s="69">
        <v>799</v>
      </c>
      <c r="C1480" s="70">
        <v>83865</v>
      </c>
      <c r="D1480" s="311" t="s">
        <v>1385</v>
      </c>
      <c r="E1480" s="311"/>
      <c r="F1480" s="71" t="s">
        <v>68</v>
      </c>
      <c r="G1480" s="179">
        <v>1.22</v>
      </c>
    </row>
    <row customFormat="1" r="1481" s="72" spans="1:7">
      <c r="A1481" s="68"/>
      <c r="B1481" s="69">
        <v>800</v>
      </c>
      <c r="C1481" s="70">
        <v>99053</v>
      </c>
      <c r="D1481" s="311" t="s">
        <v>1386</v>
      </c>
      <c r="E1481" s="311"/>
      <c r="F1481" s="71" t="s">
        <v>68</v>
      </c>
      <c r="G1481" s="179">
        <v>1.22</v>
      </c>
    </row>
    <row customFormat="1" r="1482" s="72" spans="1:7">
      <c r="A1482" s="68"/>
      <c r="B1482" s="69">
        <v>801</v>
      </c>
      <c r="C1482" s="70">
        <v>80310</v>
      </c>
      <c r="D1482" s="311" t="s">
        <v>1387</v>
      </c>
      <c r="E1482" s="311"/>
      <c r="F1482" s="71" t="s">
        <v>68</v>
      </c>
      <c r="G1482" s="179">
        <v>0.98</v>
      </c>
    </row>
    <row customFormat="1" r="1483" s="72" spans="1:7">
      <c r="A1483" s="68"/>
      <c r="B1483" s="69">
        <v>802</v>
      </c>
      <c r="C1483" s="70">
        <v>34114</v>
      </c>
      <c r="D1483" s="311" t="s">
        <v>1388</v>
      </c>
      <c r="E1483" s="311"/>
      <c r="F1483" s="71" t="s">
        <v>68</v>
      </c>
      <c r="G1483" s="179">
        <v>0.98</v>
      </c>
    </row>
    <row customFormat="1" r="1484" s="72" spans="1:7">
      <c r="A1484" s="68"/>
      <c r="B1484" s="69">
        <v>803</v>
      </c>
      <c r="C1484" s="70">
        <v>33736</v>
      </c>
      <c r="D1484" s="311" t="s">
        <v>1389</v>
      </c>
      <c r="E1484" s="311"/>
      <c r="F1484" s="71" t="s">
        <v>68</v>
      </c>
      <c r="G1484" s="179">
        <v>0.98</v>
      </c>
    </row>
    <row customFormat="1" r="1485" s="72" spans="1:7">
      <c r="A1485" s="68"/>
      <c r="B1485" s="69">
        <v>804</v>
      </c>
      <c r="C1485" s="70">
        <v>12133</v>
      </c>
      <c r="D1485" s="311" t="s">
        <v>1390</v>
      </c>
      <c r="E1485" s="311"/>
      <c r="F1485" s="71" t="s">
        <v>68</v>
      </c>
      <c r="G1485" s="179">
        <v>0.98</v>
      </c>
    </row>
    <row customFormat="1" r="1486" s="72" spans="1:7">
      <c r="A1486" s="68"/>
      <c r="B1486" s="69">
        <v>805</v>
      </c>
      <c r="C1486" s="70">
        <v>10481</v>
      </c>
      <c r="D1486" s="311" t="s">
        <v>1391</v>
      </c>
      <c r="E1486" s="311"/>
      <c r="F1486" s="71" t="s">
        <v>68</v>
      </c>
      <c r="G1486" s="179">
        <v>0.98</v>
      </c>
    </row>
    <row customFormat="1" r="1487" s="72" spans="1:7">
      <c r="A1487" s="68"/>
      <c r="B1487" s="69">
        <v>806</v>
      </c>
      <c r="C1487" s="70">
        <v>81491</v>
      </c>
      <c r="D1487" s="311" t="s">
        <v>1392</v>
      </c>
      <c r="E1487" s="311"/>
      <c r="F1487" s="71" t="s">
        <v>68</v>
      </c>
      <c r="G1487" s="179">
        <v>0.98</v>
      </c>
    </row>
    <row customFormat="1" r="1488" s="72" spans="1:7">
      <c r="A1488" s="68"/>
      <c r="B1488" s="69">
        <v>807</v>
      </c>
      <c r="C1488" s="70">
        <v>12065</v>
      </c>
      <c r="D1488" s="311" t="s">
        <v>1393</v>
      </c>
      <c r="E1488" s="311"/>
      <c r="F1488" s="71" t="s">
        <v>68</v>
      </c>
      <c r="G1488" s="179">
        <v>0.98</v>
      </c>
    </row>
    <row customFormat="1" r="1489" s="72" spans="1:7">
      <c r="A1489" s="68"/>
      <c r="B1489" s="69">
        <v>808</v>
      </c>
      <c r="C1489" s="70">
        <v>80309</v>
      </c>
      <c r="D1489" s="311" t="s">
        <v>1394</v>
      </c>
      <c r="E1489" s="311"/>
      <c r="F1489" s="71" t="s">
        <v>68</v>
      </c>
      <c r="G1489" s="179">
        <v>0.98</v>
      </c>
    </row>
    <row customFormat="1" r="1490" s="72" spans="1:7">
      <c r="A1490" s="68"/>
      <c r="B1490" s="69">
        <v>809</v>
      </c>
      <c r="C1490" s="70">
        <v>15401</v>
      </c>
      <c r="D1490" s="311" t="s">
        <v>1395</v>
      </c>
      <c r="E1490" s="311"/>
      <c r="F1490" s="71" t="s">
        <v>68</v>
      </c>
      <c r="G1490" s="179">
        <v>0.98</v>
      </c>
    </row>
    <row customFormat="1" r="1491" s="72" spans="1:7">
      <c r="A1491" s="68"/>
      <c r="B1491" s="69">
        <v>810</v>
      </c>
      <c r="C1491" s="70">
        <v>12019</v>
      </c>
      <c r="D1491" s="311" t="s">
        <v>1396</v>
      </c>
      <c r="E1491" s="311"/>
      <c r="F1491" s="71" t="s">
        <v>68</v>
      </c>
      <c r="G1491" s="179">
        <v>0.98</v>
      </c>
    </row>
    <row customFormat="1" r="1492" s="72" spans="1:7">
      <c r="A1492" s="68"/>
      <c r="B1492" s="69">
        <v>811</v>
      </c>
      <c r="C1492" s="70">
        <v>48231</v>
      </c>
      <c r="D1492" s="311" t="s">
        <v>1397</v>
      </c>
      <c r="E1492" s="311"/>
      <c r="F1492" s="71" t="s">
        <v>68</v>
      </c>
      <c r="G1492" s="179">
        <v>0.92</v>
      </c>
    </row>
    <row customFormat="1" r="1493" s="72" spans="1:7">
      <c r="A1493" s="68"/>
      <c r="B1493" s="69">
        <v>812</v>
      </c>
      <c r="C1493" s="70">
        <v>48302</v>
      </c>
      <c r="D1493" s="311" t="s">
        <v>1398</v>
      </c>
      <c r="E1493" s="311"/>
      <c r="F1493" s="71" t="s">
        <v>68</v>
      </c>
      <c r="G1493" s="179">
        <v>0.98</v>
      </c>
    </row>
    <row customFormat="1" r="1494" s="72" spans="1:7">
      <c r="A1494" s="68"/>
      <c r="B1494" s="69">
        <v>813</v>
      </c>
      <c r="C1494" s="70">
        <v>96834</v>
      </c>
      <c r="D1494" s="311" t="s">
        <v>1399</v>
      </c>
      <c r="E1494" s="311"/>
      <c r="F1494" s="71" t="s">
        <v>68</v>
      </c>
      <c r="G1494" s="179">
        <v>0.98</v>
      </c>
    </row>
    <row customFormat="1" r="1495" s="72" spans="1:7">
      <c r="A1495" s="68"/>
      <c r="B1495" s="69">
        <v>814</v>
      </c>
      <c r="C1495" s="70">
        <v>11277</v>
      </c>
      <c r="D1495" s="311" t="s">
        <v>1400</v>
      </c>
      <c r="E1495" s="311"/>
      <c r="F1495" s="71" t="s">
        <v>68</v>
      </c>
      <c r="G1495" s="179">
        <v>0.98</v>
      </c>
    </row>
    <row customFormat="1" r="1496" s="72" spans="1:7">
      <c r="A1496" s="68"/>
      <c r="B1496" s="69">
        <v>815</v>
      </c>
      <c r="C1496" s="70">
        <v>82163</v>
      </c>
      <c r="D1496" s="311" t="s">
        <v>1401</v>
      </c>
      <c r="E1496" s="311"/>
      <c r="F1496" s="71" t="s">
        <v>68</v>
      </c>
      <c r="G1496" s="179">
        <v>0.98</v>
      </c>
    </row>
    <row customFormat="1" r="1497" s="72" spans="1:7">
      <c r="A1497" s="68"/>
      <c r="B1497" s="69">
        <v>816</v>
      </c>
      <c r="C1497" s="70">
        <v>18041</v>
      </c>
      <c r="D1497" s="311" t="s">
        <v>1104</v>
      </c>
      <c r="E1497" s="311"/>
      <c r="F1497" s="71" t="s">
        <v>68</v>
      </c>
      <c r="G1497" s="179">
        <v>0.98</v>
      </c>
    </row>
    <row customFormat="1" r="1498" s="72" spans="1:7">
      <c r="A1498" s="68"/>
      <c r="B1498" s="69">
        <v>817</v>
      </c>
      <c r="C1498" s="70">
        <v>12066</v>
      </c>
      <c r="D1498" s="311" t="s">
        <v>1105</v>
      </c>
      <c r="E1498" s="311"/>
      <c r="F1498" s="71" t="s">
        <v>68</v>
      </c>
      <c r="G1498" s="179">
        <v>0.98</v>
      </c>
    </row>
    <row customFormat="1" r="1499" s="72" spans="1:7">
      <c r="A1499" s="68"/>
      <c r="B1499" s="69">
        <v>818</v>
      </c>
      <c r="C1499" s="70">
        <v>89236</v>
      </c>
      <c r="D1499" s="311" t="s">
        <v>1106</v>
      </c>
      <c r="E1499" s="311"/>
      <c r="F1499" s="71" t="s">
        <v>68</v>
      </c>
      <c r="G1499" s="179">
        <v>0.98</v>
      </c>
    </row>
    <row customFormat="1" r="1500" s="72" spans="1:7">
      <c r="A1500" s="68"/>
      <c r="B1500" s="69">
        <v>819</v>
      </c>
      <c r="C1500" s="70">
        <v>18040</v>
      </c>
      <c r="D1500" s="311" t="s">
        <v>1402</v>
      </c>
      <c r="E1500" s="311"/>
      <c r="F1500" s="71" t="s">
        <v>68</v>
      </c>
      <c r="G1500" s="179">
        <v>0.98</v>
      </c>
    </row>
    <row customFormat="1" r="1501" s="72" spans="1:7">
      <c r="A1501" s="67"/>
      <c r="B1501" s="316" t="s">
        <v>1111</v>
      </c>
      <c r="C1501" s="316"/>
      <c r="D1501" s="316"/>
      <c r="E1501" s="316"/>
      <c r="F1501" s="316"/>
      <c r="G1501" s="316"/>
    </row>
    <row customFormat="1" r="1502" s="72" spans="1:7">
      <c r="A1502" s="68"/>
      <c r="B1502" s="69">
        <v>820</v>
      </c>
      <c r="C1502" s="70">
        <v>91764</v>
      </c>
      <c r="D1502" s="311" t="s">
        <v>1514</v>
      </c>
      <c r="E1502" s="311"/>
      <c r="F1502" s="71" t="s">
        <v>68</v>
      </c>
      <c r="G1502" s="179">
        <v>1.35</v>
      </c>
    </row>
    <row customFormat="1" r="1503" s="72" spans="1:7">
      <c r="A1503" s="67"/>
      <c r="B1503" s="316" t="s">
        <v>17</v>
      </c>
      <c r="C1503" s="316"/>
      <c r="D1503" s="316"/>
      <c r="E1503" s="316"/>
      <c r="F1503" s="316"/>
      <c r="G1503" s="316"/>
    </row>
    <row customFormat="1" r="1504" s="72" spans="1:7">
      <c r="A1504" s="68"/>
      <c r="B1504" s="69">
        <v>821</v>
      </c>
      <c r="C1504" s="70">
        <v>32499</v>
      </c>
      <c r="D1504" s="311" t="s">
        <v>1570</v>
      </c>
      <c r="E1504" s="311"/>
      <c r="F1504" s="71" t="s">
        <v>64</v>
      </c>
      <c r="G1504" s="179">
        <v>23.94</v>
      </c>
    </row>
    <row customFormat="1" r="1505" s="72" spans="1:7">
      <c r="A1505" s="68"/>
      <c r="B1505" s="69">
        <v>822</v>
      </c>
      <c r="C1505" s="70">
        <v>32500</v>
      </c>
      <c r="D1505" s="311" t="s">
        <v>1571</v>
      </c>
      <c r="E1505" s="311"/>
      <c r="F1505" s="71" t="s">
        <v>64</v>
      </c>
      <c r="G1505" s="179">
        <v>23.94</v>
      </c>
    </row>
    <row customFormat="1" r="1506" s="72" spans="1:7">
      <c r="A1506" s="68"/>
      <c r="B1506" s="69">
        <v>823</v>
      </c>
      <c r="C1506" s="70">
        <v>32501</v>
      </c>
      <c r="D1506" s="311" t="s">
        <v>1572</v>
      </c>
      <c r="E1506" s="311"/>
      <c r="F1506" s="71" t="s">
        <v>64</v>
      </c>
      <c r="G1506" s="179">
        <v>20.84</v>
      </c>
    </row>
    <row customFormat="1" r="1507" s="72" spans="1:7">
      <c r="A1507" s="68"/>
      <c r="B1507" s="69">
        <v>824</v>
      </c>
      <c r="C1507" s="70">
        <v>32502</v>
      </c>
      <c r="D1507" s="311" t="s">
        <v>1573</v>
      </c>
      <c r="E1507" s="311"/>
      <c r="F1507" s="71" t="s">
        <v>64</v>
      </c>
      <c r="G1507" s="179">
        <v>20.84</v>
      </c>
    </row>
    <row customFormat="1" r="1508" s="72" spans="1:7">
      <c r="A1508" s="68"/>
      <c r="B1508" s="69">
        <v>825</v>
      </c>
      <c r="C1508" s="70">
        <v>51600</v>
      </c>
      <c r="D1508" s="311" t="s">
        <v>1574</v>
      </c>
      <c r="E1508" s="311"/>
      <c r="F1508" s="71" t="s">
        <v>64</v>
      </c>
      <c r="G1508" s="179">
        <v>23.95</v>
      </c>
    </row>
    <row customFormat="1" r="1509" s="72" spans="1:7">
      <c r="A1509" s="68"/>
      <c r="B1509" s="69">
        <v>826</v>
      </c>
      <c r="C1509" s="70">
        <v>51601</v>
      </c>
      <c r="D1509" s="311" t="s">
        <v>1575</v>
      </c>
      <c r="E1509" s="311"/>
      <c r="F1509" s="71" t="s">
        <v>64</v>
      </c>
      <c r="G1509" s="179">
        <v>23.95</v>
      </c>
    </row>
    <row customFormat="1" r="1510" s="72" spans="1:7">
      <c r="A1510" s="68"/>
      <c r="B1510" s="69">
        <v>827</v>
      </c>
      <c r="C1510" s="70">
        <v>51602</v>
      </c>
      <c r="D1510" s="311" t="s">
        <v>1576</v>
      </c>
      <c r="E1510" s="311"/>
      <c r="F1510" s="71" t="s">
        <v>64</v>
      </c>
      <c r="G1510" s="179">
        <v>23.95</v>
      </c>
    </row>
    <row customFormat="1" r="1511" s="72" spans="1:7">
      <c r="A1511" s="68"/>
      <c r="B1511" s="69">
        <v>828</v>
      </c>
      <c r="C1511" s="70">
        <v>51603</v>
      </c>
      <c r="D1511" s="311" t="s">
        <v>1577</v>
      </c>
      <c r="E1511" s="311"/>
      <c r="F1511" s="71" t="s">
        <v>64</v>
      </c>
      <c r="G1511" s="179">
        <v>23.95</v>
      </c>
    </row>
    <row customFormat="1" r="1512" s="72" spans="1:7">
      <c r="A1512" s="68"/>
      <c r="B1512" s="69">
        <v>829</v>
      </c>
      <c r="C1512" s="70">
        <v>51604</v>
      </c>
      <c r="D1512" s="311" t="s">
        <v>1578</v>
      </c>
      <c r="E1512" s="311"/>
      <c r="F1512" s="71" t="s">
        <v>64</v>
      </c>
      <c r="G1512" s="179">
        <v>23.95</v>
      </c>
    </row>
    <row customFormat="1" r="1513" s="72" spans="1:7">
      <c r="A1513" s="68"/>
      <c r="B1513" s="69">
        <v>830</v>
      </c>
      <c r="C1513" s="197">
        <v>44684</v>
      </c>
      <c r="D1513" s="311" t="s">
        <v>1579</v>
      </c>
      <c r="E1513" s="311"/>
      <c r="F1513" s="71" t="s">
        <v>64</v>
      </c>
      <c r="G1513" s="179">
        <v>20.84</v>
      </c>
    </row>
    <row customFormat="1" r="1514" s="72" spans="1:7">
      <c r="A1514" s="68"/>
      <c r="B1514" s="69">
        <v>831</v>
      </c>
      <c r="C1514" s="70">
        <v>32503</v>
      </c>
      <c r="D1514" s="311" t="s">
        <v>1580</v>
      </c>
      <c r="E1514" s="311"/>
      <c r="F1514" s="71" t="s">
        <v>64</v>
      </c>
      <c r="G1514" s="179">
        <v>20.84</v>
      </c>
    </row>
    <row customFormat="1" r="1515" s="72" spans="1:7">
      <c r="A1515" s="68"/>
      <c r="B1515" s="69">
        <v>832</v>
      </c>
      <c r="C1515" s="197">
        <v>44685</v>
      </c>
      <c r="D1515" s="311" t="s">
        <v>1581</v>
      </c>
      <c r="E1515" s="311"/>
      <c r="F1515" s="71" t="s">
        <v>64</v>
      </c>
      <c r="G1515" s="179">
        <v>23.94</v>
      </c>
    </row>
    <row customFormat="1" r="1516" s="72" spans="1:7">
      <c r="A1516" s="68"/>
      <c r="B1516" s="69">
        <v>833</v>
      </c>
      <c r="C1516" s="70">
        <v>39794</v>
      </c>
      <c r="D1516" s="311" t="s">
        <v>1582</v>
      </c>
      <c r="E1516" s="311"/>
      <c r="F1516" s="71" t="s">
        <v>64</v>
      </c>
      <c r="G1516" s="179">
        <v>20.84</v>
      </c>
    </row>
    <row customFormat="1" r="1517" s="72" spans="1:7">
      <c r="A1517" s="68"/>
      <c r="B1517" s="69">
        <v>834</v>
      </c>
      <c r="C1517" s="197">
        <v>44686</v>
      </c>
      <c r="D1517" s="311" t="s">
        <v>1583</v>
      </c>
      <c r="E1517" s="311"/>
      <c r="F1517" s="71" t="s">
        <v>64</v>
      </c>
      <c r="G1517" s="179">
        <v>23.95</v>
      </c>
    </row>
    <row customFormat="1" r="1518" s="72" spans="1:7">
      <c r="A1518" s="68"/>
      <c r="B1518" s="69">
        <v>835</v>
      </c>
      <c r="C1518" s="197">
        <v>48368</v>
      </c>
      <c r="D1518" s="311" t="s">
        <v>1584</v>
      </c>
      <c r="E1518" s="311"/>
      <c r="F1518" s="71" t="s">
        <v>64</v>
      </c>
      <c r="G1518" s="179">
        <v>23.95</v>
      </c>
    </row>
    <row customFormat="1" r="1519" s="72" spans="1:7">
      <c r="A1519" s="68"/>
      <c r="B1519" s="69">
        <v>836</v>
      </c>
      <c r="C1519" s="197">
        <v>48369</v>
      </c>
      <c r="D1519" s="311" t="s">
        <v>1585</v>
      </c>
      <c r="E1519" s="311"/>
      <c r="F1519" s="71" t="s">
        <v>64</v>
      </c>
      <c r="G1519" s="179">
        <v>23.95</v>
      </c>
    </row>
    <row customFormat="1" r="1520" s="72" spans="1:7">
      <c r="A1520" s="68"/>
      <c r="B1520" s="69">
        <v>837</v>
      </c>
      <c r="C1520" s="70">
        <v>32504</v>
      </c>
      <c r="D1520" s="311" t="s">
        <v>1586</v>
      </c>
      <c r="E1520" s="311"/>
      <c r="F1520" s="71" t="s">
        <v>64</v>
      </c>
      <c r="G1520" s="179">
        <v>20.84</v>
      </c>
    </row>
    <row customFormat="1" r="1521" s="72" spans="1:7">
      <c r="A1521" s="68"/>
      <c r="B1521" s="69">
        <v>838</v>
      </c>
      <c r="C1521" s="70">
        <v>32505</v>
      </c>
      <c r="D1521" s="311" t="s">
        <v>1587</v>
      </c>
      <c r="E1521" s="311"/>
      <c r="F1521" s="71" t="s">
        <v>64</v>
      </c>
      <c r="G1521" s="179">
        <v>23.94</v>
      </c>
    </row>
    <row customFormat="1" r="1522" s="72" spans="1:7">
      <c r="A1522" s="68"/>
      <c r="B1522" s="69">
        <v>839</v>
      </c>
      <c r="C1522" s="70">
        <v>32506</v>
      </c>
      <c r="D1522" s="311" t="s">
        <v>1588</v>
      </c>
      <c r="E1522" s="311"/>
      <c r="F1522" s="71" t="s">
        <v>64</v>
      </c>
      <c r="G1522" s="179">
        <v>23.94</v>
      </c>
    </row>
    <row customFormat="1" r="1523" s="72" spans="1:7">
      <c r="A1523" s="68"/>
      <c r="B1523" s="69">
        <v>840</v>
      </c>
      <c r="C1523" s="70">
        <v>32508</v>
      </c>
      <c r="D1523" s="311" t="s">
        <v>123</v>
      </c>
      <c r="E1523" s="311"/>
      <c r="F1523" s="71" t="s">
        <v>64</v>
      </c>
      <c r="G1523" s="179">
        <v>20.84</v>
      </c>
    </row>
    <row customFormat="1" r="1524" s="72" spans="1:7">
      <c r="A1524" s="68"/>
      <c r="B1524" s="69">
        <v>841</v>
      </c>
      <c r="C1524" s="70">
        <v>32510</v>
      </c>
      <c r="D1524" s="311" t="s">
        <v>124</v>
      </c>
      <c r="E1524" s="311"/>
      <c r="F1524" s="71" t="s">
        <v>64</v>
      </c>
      <c r="G1524" s="179">
        <v>23.95</v>
      </c>
    </row>
    <row customFormat="1" r="1525" s="72" spans="1:7">
      <c r="A1525" s="68"/>
      <c r="B1525" s="69">
        <v>842</v>
      </c>
      <c r="C1525" s="70">
        <v>32511</v>
      </c>
      <c r="D1525" s="311" t="s">
        <v>125</v>
      </c>
      <c r="E1525" s="311"/>
      <c r="F1525" s="71" t="s">
        <v>64</v>
      </c>
      <c r="G1525" s="179">
        <v>23.95</v>
      </c>
    </row>
    <row customFormat="1" r="1526" s="72" spans="1:7">
      <c r="A1526" s="68"/>
      <c r="B1526" s="69">
        <v>843</v>
      </c>
      <c r="C1526" s="70">
        <v>32512</v>
      </c>
      <c r="D1526" s="311" t="s">
        <v>126</v>
      </c>
      <c r="E1526" s="311"/>
      <c r="F1526" s="71" t="s">
        <v>64</v>
      </c>
      <c r="G1526" s="179">
        <v>20.84</v>
      </c>
    </row>
    <row customFormat="1" r="1527" s="72" spans="1:7">
      <c r="A1527" s="68"/>
      <c r="B1527" s="69">
        <v>844</v>
      </c>
      <c r="C1527" s="70">
        <v>32513</v>
      </c>
      <c r="D1527" s="311" t="s">
        <v>127</v>
      </c>
      <c r="E1527" s="311"/>
      <c r="F1527" s="71" t="s">
        <v>64</v>
      </c>
      <c r="G1527" s="179">
        <v>20.84</v>
      </c>
    </row>
    <row customFormat="1" r="1528" s="72" spans="1:7">
      <c r="A1528" s="68"/>
      <c r="B1528" s="69">
        <v>845</v>
      </c>
      <c r="C1528" s="70">
        <v>32514</v>
      </c>
      <c r="D1528" s="311" t="s">
        <v>128</v>
      </c>
      <c r="E1528" s="311"/>
      <c r="F1528" s="71" t="s">
        <v>64</v>
      </c>
      <c r="G1528" s="179">
        <v>20.84</v>
      </c>
    </row>
    <row customFormat="1" r="1529" s="72" spans="1:7">
      <c r="A1529" s="68"/>
      <c r="B1529" s="69">
        <v>846</v>
      </c>
      <c r="C1529" s="70">
        <v>32515</v>
      </c>
      <c r="D1529" s="311" t="s">
        <v>129</v>
      </c>
      <c r="E1529" s="311"/>
      <c r="F1529" s="71" t="s">
        <v>64</v>
      </c>
      <c r="G1529" s="179">
        <v>20.84</v>
      </c>
    </row>
    <row customFormat="1" r="1530" s="72" spans="1:7">
      <c r="A1530" s="68"/>
      <c r="B1530" s="69">
        <v>847</v>
      </c>
      <c r="C1530" s="70">
        <v>32516</v>
      </c>
      <c r="D1530" s="311" t="s">
        <v>130</v>
      </c>
      <c r="E1530" s="311"/>
      <c r="F1530" s="71" t="s">
        <v>64</v>
      </c>
      <c r="G1530" s="179">
        <v>23.94</v>
      </c>
    </row>
    <row customFormat="1" r="1531" s="72" spans="1:7">
      <c r="A1531" s="68"/>
      <c r="B1531" s="69">
        <v>848</v>
      </c>
      <c r="C1531" s="70">
        <v>32518</v>
      </c>
      <c r="D1531" s="311" t="s">
        <v>131</v>
      </c>
      <c r="E1531" s="311"/>
      <c r="F1531" s="71" t="s">
        <v>64</v>
      </c>
      <c r="G1531" s="179">
        <v>23.95</v>
      </c>
    </row>
    <row customFormat="1" r="1532" s="72" spans="1:7">
      <c r="A1532" s="68"/>
      <c r="B1532" s="69">
        <v>849</v>
      </c>
      <c r="C1532" s="70">
        <v>32519</v>
      </c>
      <c r="D1532" s="311" t="s">
        <v>132</v>
      </c>
      <c r="E1532" s="311"/>
      <c r="F1532" s="71" t="s">
        <v>64</v>
      </c>
      <c r="G1532" s="179">
        <v>23.95</v>
      </c>
    </row>
    <row customFormat="1" r="1533" s="72" spans="1:7">
      <c r="A1533" s="68"/>
      <c r="B1533" s="69">
        <v>850</v>
      </c>
      <c r="C1533" s="70">
        <v>36228</v>
      </c>
      <c r="D1533" s="311" t="s">
        <v>133</v>
      </c>
      <c r="E1533" s="311"/>
      <c r="F1533" s="71" t="s">
        <v>64</v>
      </c>
      <c r="G1533" s="179">
        <v>23.95</v>
      </c>
    </row>
    <row customFormat="1" r="1534" s="72" spans="1:7">
      <c r="A1534" s="68"/>
      <c r="B1534" s="69">
        <v>851</v>
      </c>
      <c r="C1534" s="70">
        <v>32522</v>
      </c>
      <c r="D1534" s="311" t="s">
        <v>134</v>
      </c>
      <c r="E1534" s="311"/>
      <c r="F1534" s="71" t="s">
        <v>64</v>
      </c>
      <c r="G1534" s="179">
        <v>23.95</v>
      </c>
    </row>
    <row customFormat="1" r="1535" s="72" spans="1:7">
      <c r="A1535" s="68"/>
      <c r="B1535" s="69">
        <v>852</v>
      </c>
      <c r="C1535" s="70">
        <v>32523</v>
      </c>
      <c r="D1535" s="311" t="s">
        <v>135</v>
      </c>
      <c r="E1535" s="311"/>
      <c r="F1535" s="71" t="s">
        <v>64</v>
      </c>
      <c r="G1535" s="179">
        <v>20.84</v>
      </c>
    </row>
    <row customFormat="1" r="1536" s="72" spans="1:7">
      <c r="A1536" s="68"/>
      <c r="B1536" s="69">
        <v>853</v>
      </c>
      <c r="C1536" s="70">
        <v>32524</v>
      </c>
      <c r="D1536" s="311" t="s">
        <v>136</v>
      </c>
      <c r="E1536" s="311"/>
      <c r="F1536" s="71" t="s">
        <v>64</v>
      </c>
      <c r="G1536" s="179">
        <v>23.95</v>
      </c>
    </row>
    <row customFormat="1" r="1537" s="72" spans="1:7">
      <c r="A1537" s="68"/>
      <c r="B1537" s="69">
        <v>854</v>
      </c>
      <c r="C1537" s="70">
        <v>32525</v>
      </c>
      <c r="D1537" s="311" t="s">
        <v>137</v>
      </c>
      <c r="E1537" s="311"/>
      <c r="F1537" s="71" t="s">
        <v>64</v>
      </c>
      <c r="G1537" s="179">
        <v>23.94</v>
      </c>
    </row>
    <row customFormat="1" r="1538" s="72" spans="1:7">
      <c r="A1538" s="68"/>
      <c r="B1538" s="69">
        <v>855</v>
      </c>
      <c r="C1538" s="70">
        <v>32526</v>
      </c>
      <c r="D1538" s="311" t="s">
        <v>138</v>
      </c>
      <c r="E1538" s="311"/>
      <c r="F1538" s="71" t="s">
        <v>64</v>
      </c>
      <c r="G1538" s="179">
        <v>23.94</v>
      </c>
    </row>
    <row customFormat="1" r="1539" s="72" spans="1:7">
      <c r="A1539" s="68"/>
      <c r="B1539" s="69">
        <v>856</v>
      </c>
      <c r="C1539" s="70">
        <v>32527</v>
      </c>
      <c r="D1539" s="311" t="s">
        <v>139</v>
      </c>
      <c r="E1539" s="311"/>
      <c r="F1539" s="71" t="s">
        <v>64</v>
      </c>
      <c r="G1539" s="179">
        <v>23.94</v>
      </c>
    </row>
    <row customFormat="1" r="1540" s="72" spans="1:7">
      <c r="A1540" s="68"/>
      <c r="B1540" s="69">
        <v>857</v>
      </c>
      <c r="C1540" s="70">
        <v>36227</v>
      </c>
      <c r="D1540" s="311" t="s">
        <v>140</v>
      </c>
      <c r="E1540" s="311"/>
      <c r="F1540" s="71" t="s">
        <v>64</v>
      </c>
      <c r="G1540" s="179">
        <v>23.95</v>
      </c>
    </row>
    <row customFormat="1" r="1541" s="72" spans="1:7">
      <c r="A1541" s="68"/>
      <c r="B1541" s="69">
        <v>858</v>
      </c>
      <c r="C1541" s="70">
        <v>32529</v>
      </c>
      <c r="D1541" s="311" t="s">
        <v>141</v>
      </c>
      <c r="E1541" s="311"/>
      <c r="F1541" s="71" t="s">
        <v>64</v>
      </c>
      <c r="G1541" s="179">
        <v>23.95</v>
      </c>
    </row>
    <row customFormat="1" r="1542" s="72" spans="1:7">
      <c r="A1542" s="68"/>
      <c r="B1542" s="69">
        <v>859</v>
      </c>
      <c r="C1542" s="70">
        <v>32530</v>
      </c>
      <c r="D1542" s="311" t="s">
        <v>142</v>
      </c>
      <c r="E1542" s="311"/>
      <c r="F1542" s="71" t="s">
        <v>64</v>
      </c>
      <c r="G1542" s="179">
        <v>23.95</v>
      </c>
    </row>
    <row customFormat="1" r="1543" s="72" spans="1:7">
      <c r="A1543" s="68"/>
      <c r="B1543" s="69">
        <v>860</v>
      </c>
      <c r="C1543" s="70">
        <v>32531</v>
      </c>
      <c r="D1543" s="311" t="s">
        <v>143</v>
      </c>
      <c r="E1543" s="311"/>
      <c r="F1543" s="71" t="s">
        <v>64</v>
      </c>
      <c r="G1543" s="179">
        <v>23.95</v>
      </c>
    </row>
    <row customFormat="1" r="1544" s="72" spans="1:7">
      <c r="A1544" s="68"/>
      <c r="B1544" s="69">
        <v>861</v>
      </c>
      <c r="C1544" s="70">
        <v>36226</v>
      </c>
      <c r="D1544" s="311" t="s">
        <v>144</v>
      </c>
      <c r="E1544" s="311"/>
      <c r="F1544" s="71" t="s">
        <v>64</v>
      </c>
      <c r="G1544" s="179">
        <v>23.95</v>
      </c>
    </row>
    <row customFormat="1" r="1545" s="72" spans="1:7">
      <c r="A1545" s="68"/>
      <c r="B1545" s="69">
        <v>862</v>
      </c>
      <c r="C1545" s="70">
        <v>32536</v>
      </c>
      <c r="D1545" s="311" t="s">
        <v>145</v>
      </c>
      <c r="E1545" s="311"/>
      <c r="F1545" s="71" t="s">
        <v>64</v>
      </c>
      <c r="G1545" s="179">
        <v>23.95</v>
      </c>
    </row>
    <row customFormat="1" r="1546" s="72" spans="1:7">
      <c r="A1546" s="68"/>
      <c r="B1546" s="69">
        <v>863</v>
      </c>
      <c r="C1546" s="70">
        <v>32537</v>
      </c>
      <c r="D1546" s="311" t="s">
        <v>146</v>
      </c>
      <c r="E1546" s="311"/>
      <c r="F1546" s="71" t="s">
        <v>64</v>
      </c>
      <c r="G1546" s="179">
        <v>23.95</v>
      </c>
    </row>
    <row customFormat="1" r="1547" s="72" spans="1:7">
      <c r="A1547" s="68"/>
      <c r="B1547" s="69">
        <v>864</v>
      </c>
      <c r="C1547" s="70">
        <v>32539</v>
      </c>
      <c r="D1547" s="311" t="s">
        <v>147</v>
      </c>
      <c r="E1547" s="311"/>
      <c r="F1547" s="71" t="s">
        <v>64</v>
      </c>
      <c r="G1547" s="179">
        <v>20.84</v>
      </c>
    </row>
    <row customFormat="1" r="1548" s="72" spans="1:7">
      <c r="A1548" s="68"/>
      <c r="B1548" s="69">
        <v>865</v>
      </c>
      <c r="C1548" s="70">
        <v>32540</v>
      </c>
      <c r="D1548" s="311" t="s">
        <v>148</v>
      </c>
      <c r="E1548" s="311"/>
      <c r="F1548" s="71" t="s">
        <v>64</v>
      </c>
      <c r="G1548" s="179">
        <v>20.84</v>
      </c>
    </row>
    <row customFormat="1" r="1549" s="72" spans="1:7">
      <c r="A1549" s="68"/>
      <c r="B1549" s="69">
        <v>866</v>
      </c>
      <c r="C1549" s="70">
        <v>32541</v>
      </c>
      <c r="D1549" s="311" t="s">
        <v>149</v>
      </c>
      <c r="E1549" s="311"/>
      <c r="F1549" s="71" t="s">
        <v>64</v>
      </c>
      <c r="G1549" s="179">
        <v>20.84</v>
      </c>
    </row>
    <row customFormat="1" r="1550" s="72" spans="1:7">
      <c r="A1550" s="68"/>
      <c r="B1550" s="69">
        <v>867</v>
      </c>
      <c r="C1550" s="70">
        <v>32542</v>
      </c>
      <c r="D1550" s="311" t="s">
        <v>150</v>
      </c>
      <c r="E1550" s="311"/>
      <c r="F1550" s="71" t="s">
        <v>64</v>
      </c>
      <c r="G1550" s="179">
        <v>20.84</v>
      </c>
    </row>
    <row customFormat="1" r="1551" s="72" spans="1:7">
      <c r="A1551" s="68"/>
      <c r="B1551" s="69">
        <v>868</v>
      </c>
      <c r="C1551" s="70">
        <v>32543</v>
      </c>
      <c r="D1551" s="311" t="s">
        <v>151</v>
      </c>
      <c r="E1551" s="311"/>
      <c r="F1551" s="71" t="s">
        <v>64</v>
      </c>
      <c r="G1551" s="179">
        <v>20.84</v>
      </c>
    </row>
    <row customFormat="1" r="1552" s="72" spans="1:7">
      <c r="A1552" s="68"/>
      <c r="B1552" s="69">
        <v>869</v>
      </c>
      <c r="C1552" s="70">
        <v>35590</v>
      </c>
      <c r="D1552" s="311" t="s">
        <v>152</v>
      </c>
      <c r="E1552" s="311"/>
      <c r="F1552" s="71" t="s">
        <v>64</v>
      </c>
      <c r="G1552" s="179">
        <v>20.84</v>
      </c>
    </row>
    <row r="1553" spans="2:7">
      <c r="B1553" s="69">
        <v>870</v>
      </c>
      <c r="C1553" s="231">
        <v>51871</v>
      </c>
      <c r="D1553" s="72" t="s">
        <v>1517</v>
      </c>
      <c r="F1553" s="71" t="s">
        <v>64</v>
      </c>
      <c r="G1553" s="179">
        <v>0.34</v>
      </c>
    </row>
  </sheetData>
  <autoFilter ref="B1:G1552">
    <filterColumn colId="2" showButton="0"/>
    <filterColumn colId="4" showButton="0"/>
  </autoFilter>
  <mergeCells count="1568">
    <mergeCell ref="B1121:G1121"/>
    <mergeCell ref="D223:E223"/>
    <mergeCell ref="B226:G226"/>
    <mergeCell ref="D227:E227"/>
    <mergeCell ref="D229:E229"/>
    <mergeCell ref="B243:G243"/>
    <mergeCell ref="B231:G231"/>
    <mergeCell ref="B659:G659"/>
    <mergeCell ref="D175:E175"/>
    <mergeCell ref="B603:G603"/>
    <mergeCell ref="D623:E623"/>
    <mergeCell ref="D625:E625"/>
    <mergeCell ref="D621:E621"/>
    <mergeCell ref="B610:G610"/>
    <mergeCell ref="D166:E166"/>
    <mergeCell ref="D167:E167"/>
    <mergeCell ref="D171:E171"/>
    <mergeCell ref="B173:G173"/>
    <mergeCell ref="B272:G272"/>
    <mergeCell ref="B267:G267"/>
    <mergeCell ref="B275:G275"/>
    <mergeCell ref="B277:G277"/>
    <mergeCell ref="B273:G273"/>
    <mergeCell ref="D278:E278"/>
    <mergeCell ref="D266:E266"/>
    <mergeCell ref="D268:E268"/>
    <mergeCell ref="D269:E269"/>
    <mergeCell ref="D270:E270"/>
    <mergeCell ref="B271:G271"/>
    <mergeCell ref="B274:G274"/>
    <mergeCell ref="B276:G276"/>
    <mergeCell ref="D228:E228"/>
    <mergeCell ref="B1164:G1164"/>
    <mergeCell ref="D1144:E1144"/>
    <mergeCell ref="B1127:G1127"/>
    <mergeCell ref="D1130:E1130"/>
    <mergeCell ref="D1152:E1152"/>
    <mergeCell ref="D1153:E1153"/>
    <mergeCell ref="B1149:G1149"/>
    <mergeCell ref="B1150:G1150"/>
    <mergeCell ref="D1142:E1142"/>
    <mergeCell ref="B203:G203"/>
    <mergeCell ref="D204:E204"/>
    <mergeCell ref="B177:G177"/>
    <mergeCell ref="D183:E183"/>
    <mergeCell ref="B607:G607"/>
    <mergeCell ref="B628:G628"/>
    <mergeCell ref="B640:G640"/>
    <mergeCell ref="D643:E643"/>
    <mergeCell ref="D636:E636"/>
    <mergeCell ref="D637:E637"/>
    <mergeCell ref="B608:G608"/>
    <mergeCell ref="B609:G609"/>
    <mergeCell ref="D232:E232"/>
    <mergeCell ref="B233:G233"/>
    <mergeCell ref="D234:E234"/>
    <mergeCell ref="D236:E236"/>
    <mergeCell ref="B237:G237"/>
    <mergeCell ref="D240:E240"/>
    <mergeCell ref="B230:G230"/>
    <mergeCell ref="B221:G221"/>
    <mergeCell ref="D222:E222"/>
    <mergeCell ref="D224:E224"/>
    <mergeCell ref="B225:G225"/>
    <mergeCell ref="F1:G1"/>
    <mergeCell ref="B2:G2"/>
    <mergeCell ref="D5:E5"/>
    <mergeCell ref="D19:E19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6:E6"/>
    <mergeCell ref="D7:E7"/>
    <mergeCell ref="D8:E8"/>
    <mergeCell ref="D9:E9"/>
    <mergeCell ref="D10:E10"/>
    <mergeCell ref="D11:E11"/>
    <mergeCell ref="D1:E1"/>
    <mergeCell ref="D3:E3"/>
    <mergeCell ref="D4:E4"/>
    <mergeCell ref="D17:E17"/>
    <mergeCell ref="D24:E24"/>
    <mergeCell ref="D25:E25"/>
    <mergeCell ref="D26:E26"/>
    <mergeCell ref="D27:E27"/>
    <mergeCell ref="D29:E29"/>
    <mergeCell ref="D18:E18"/>
    <mergeCell ref="B64:G64"/>
    <mergeCell ref="B68:G68"/>
    <mergeCell ref="B58:G58"/>
    <mergeCell ref="B59:G59"/>
    <mergeCell ref="B60:G60"/>
    <mergeCell ref="B84:G84"/>
    <mergeCell ref="B79:G79"/>
    <mergeCell ref="D36:E36"/>
    <mergeCell ref="D37:E37"/>
    <mergeCell ref="D38:E38"/>
    <mergeCell ref="D39:E39"/>
    <mergeCell ref="D40:E40"/>
    <mergeCell ref="D41:E41"/>
    <mergeCell ref="D30:E30"/>
    <mergeCell ref="D31:E31"/>
    <mergeCell ref="D32:E32"/>
    <mergeCell ref="D57:E57"/>
    <mergeCell ref="D61:E61"/>
    <mergeCell ref="D62:E62"/>
    <mergeCell ref="D63:E63"/>
    <mergeCell ref="D65:E65"/>
    <mergeCell ref="D66:E66"/>
    <mergeCell ref="D67:E67"/>
    <mergeCell ref="D69:E69"/>
    <mergeCell ref="B28:G28"/>
    <mergeCell ref="D43:E43"/>
    <mergeCell ref="B134:G134"/>
    <mergeCell ref="B123:G123"/>
    <mergeCell ref="B127:G127"/>
    <mergeCell ref="B128:G128"/>
    <mergeCell ref="D124:E124"/>
    <mergeCell ref="D125:E125"/>
    <mergeCell ref="D126:E126"/>
    <mergeCell ref="D130:E130"/>
    <mergeCell ref="D133:E133"/>
    <mergeCell ref="B104:G104"/>
    <mergeCell ref="B96:G96"/>
    <mergeCell ref="B97:G97"/>
    <mergeCell ref="D98:E98"/>
    <mergeCell ref="F98:G98"/>
    <mergeCell ref="B119:G119"/>
    <mergeCell ref="B113:G113"/>
    <mergeCell ref="B114:G114"/>
    <mergeCell ref="B115:G115"/>
    <mergeCell ref="B116:G116"/>
    <mergeCell ref="B105:G105"/>
    <mergeCell ref="B106:G106"/>
    <mergeCell ref="B107:G107"/>
    <mergeCell ref="B108:G108"/>
    <mergeCell ref="B109:G109"/>
    <mergeCell ref="D110:E110"/>
    <mergeCell ref="D111:E111"/>
    <mergeCell ref="D112:E112"/>
    <mergeCell ref="D117:E117"/>
    <mergeCell ref="D118:E118"/>
    <mergeCell ref="D120:E120"/>
    <mergeCell ref="D121:E121"/>
    <mergeCell ref="D122:E122"/>
    <mergeCell ref="D135:E135"/>
    <mergeCell ref="D136:E136"/>
    <mergeCell ref="D138:E138"/>
    <mergeCell ref="D139:E139"/>
    <mergeCell ref="D158:E158"/>
    <mergeCell ref="D147:E147"/>
    <mergeCell ref="D149:E149"/>
    <mergeCell ref="D150:E150"/>
    <mergeCell ref="D151:E151"/>
    <mergeCell ref="B142:G142"/>
    <mergeCell ref="D141:E141"/>
    <mergeCell ref="D143:E143"/>
    <mergeCell ref="D144:E144"/>
    <mergeCell ref="D145:E145"/>
    <mergeCell ref="D146:E146"/>
    <mergeCell ref="B148:G148"/>
    <mergeCell ref="B152:G152"/>
    <mergeCell ref="B153:G153"/>
    <mergeCell ref="B154:G154"/>
    <mergeCell ref="B155:G155"/>
    <mergeCell ref="B156:G156"/>
    <mergeCell ref="B157:G157"/>
    <mergeCell ref="D140:E140"/>
    <mergeCell ref="B137:G137"/>
    <mergeCell ref="B129:G129"/>
    <mergeCell ref="B131:G131"/>
    <mergeCell ref="B132:G132"/>
    <mergeCell ref="D159:E159"/>
    <mergeCell ref="B190:G190"/>
    <mergeCell ref="B192:G192"/>
    <mergeCell ref="B194:G194"/>
    <mergeCell ref="D179:E179"/>
    <mergeCell ref="D160:E160"/>
    <mergeCell ref="D165:E165"/>
    <mergeCell ref="B161:G161"/>
    <mergeCell ref="B162:G162"/>
    <mergeCell ref="B163:G163"/>
    <mergeCell ref="B164:G164"/>
    <mergeCell ref="B168:G168"/>
    <mergeCell ref="B169:G169"/>
    <mergeCell ref="B170:G170"/>
    <mergeCell ref="D172:E172"/>
    <mergeCell ref="D174:E174"/>
    <mergeCell ref="D176:E176"/>
    <mergeCell ref="D178:E178"/>
    <mergeCell ref="D180:E180"/>
    <mergeCell ref="D182:E182"/>
    <mergeCell ref="D184:E184"/>
    <mergeCell ref="B181:G181"/>
    <mergeCell ref="B185:G185"/>
    <mergeCell ref="D186:E186"/>
    <mergeCell ref="D187:E187"/>
    <mergeCell ref="D188:E188"/>
    <mergeCell ref="B189:G189"/>
    <mergeCell ref="B191:G191"/>
    <mergeCell ref="B193:G193"/>
    <mergeCell ref="D235:E235"/>
    <mergeCell ref="B238:G238"/>
    <mergeCell ref="D239:E239"/>
    <mergeCell ref="D241:E241"/>
    <mergeCell ref="B242:G242"/>
    <mergeCell ref="B244:G244"/>
    <mergeCell ref="D245:E245"/>
    <mergeCell ref="D279:E279"/>
    <mergeCell ref="D246:E246"/>
    <mergeCell ref="B254:G254"/>
    <mergeCell ref="B259:G259"/>
    <mergeCell ref="B251:G251"/>
    <mergeCell ref="B258:G258"/>
    <mergeCell ref="B260:G260"/>
    <mergeCell ref="B262:G262"/>
    <mergeCell ref="B253:G253"/>
    <mergeCell ref="D255:E255"/>
    <mergeCell ref="D257:E257"/>
    <mergeCell ref="B261:G261"/>
    <mergeCell ref="D247:E247"/>
    <mergeCell ref="B248:G248"/>
    <mergeCell ref="D249:E249"/>
    <mergeCell ref="B250:G250"/>
    <mergeCell ref="B252:G252"/>
    <mergeCell ref="D256:E256"/>
    <mergeCell ref="B263:G263"/>
    <mergeCell ref="D264:E264"/>
    <mergeCell ref="D265:E265"/>
    <mergeCell ref="D318:E318"/>
    <mergeCell ref="D280:E280"/>
    <mergeCell ref="B282:G282"/>
    <mergeCell ref="B295:G295"/>
    <mergeCell ref="D296:E296"/>
    <mergeCell ref="D292:E292"/>
    <mergeCell ref="F292:G292"/>
    <mergeCell ref="D294:E294"/>
    <mergeCell ref="B284:G284"/>
    <mergeCell ref="B289:G289"/>
    <mergeCell ref="B299:G299"/>
    <mergeCell ref="B281:G281"/>
    <mergeCell ref="B285:G285"/>
    <mergeCell ref="B290:G290"/>
    <mergeCell ref="D291:E291"/>
    <mergeCell ref="B283:G283"/>
    <mergeCell ref="D286:E286"/>
    <mergeCell ref="D287:E287"/>
    <mergeCell ref="D288:E288"/>
    <mergeCell ref="D293:E293"/>
    <mergeCell ref="D297:E297"/>
    <mergeCell ref="D298:E298"/>
    <mergeCell ref="D300:E300"/>
    <mergeCell ref="B309:G309"/>
    <mergeCell ref="B311:G311"/>
    <mergeCell ref="B303:G303"/>
    <mergeCell ref="D304:E304"/>
    <mergeCell ref="B308:G308"/>
    <mergeCell ref="B313:G313"/>
    <mergeCell ref="D301:E301"/>
    <mergeCell ref="D306:E306"/>
    <mergeCell ref="B307:G307"/>
    <mergeCell ref="B310:G310"/>
    <mergeCell ref="D314:E314"/>
    <mergeCell ref="D302:E302"/>
    <mergeCell ref="D305:E305"/>
    <mergeCell ref="B312:G312"/>
    <mergeCell ref="D315:E315"/>
    <mergeCell ref="D316:E316"/>
    <mergeCell ref="B317:G317"/>
    <mergeCell ref="D353:E353"/>
    <mergeCell ref="B332:G332"/>
    <mergeCell ref="D325:E325"/>
    <mergeCell ref="D333:E333"/>
    <mergeCell ref="B319:G319"/>
    <mergeCell ref="D322:E322"/>
    <mergeCell ref="B324:G324"/>
    <mergeCell ref="D327:E327"/>
    <mergeCell ref="B328:G328"/>
    <mergeCell ref="D329:E329"/>
    <mergeCell ref="D334:E334"/>
    <mergeCell ref="D335:E335"/>
    <mergeCell ref="B320:G320"/>
    <mergeCell ref="D321:E321"/>
    <mergeCell ref="D323:E323"/>
    <mergeCell ref="D326:E326"/>
    <mergeCell ref="D330:E330"/>
    <mergeCell ref="B331:G331"/>
    <mergeCell ref="B349:G349"/>
    <mergeCell ref="B344:G344"/>
    <mergeCell ref="B342:G342"/>
    <mergeCell ref="B345:G345"/>
    <mergeCell ref="D346:E346"/>
    <mergeCell ref="B336:G336"/>
    <mergeCell ref="D338:E338"/>
    <mergeCell ref="B340:G340"/>
    <mergeCell ref="B348:G348"/>
    <mergeCell ref="D337:E337"/>
    <mergeCell ref="D339:E339"/>
    <mergeCell ref="B355:G355"/>
    <mergeCell ref="B357:G357"/>
    <mergeCell ref="B359:G359"/>
    <mergeCell ref="D360:E360"/>
    <mergeCell ref="D362:E362"/>
    <mergeCell ref="B363:G363"/>
    <mergeCell ref="D366:E366"/>
    <mergeCell ref="D354:E354"/>
    <mergeCell ref="B356:G356"/>
    <mergeCell ref="B358:G358"/>
    <mergeCell ref="D361:E361"/>
    <mergeCell ref="B364:G364"/>
    <mergeCell ref="D365:E365"/>
    <mergeCell ref="D445:E445"/>
    <mergeCell ref="B424:G424"/>
    <mergeCell ref="B425:G425"/>
    <mergeCell ref="B414:G414"/>
    <mergeCell ref="B415:G415"/>
    <mergeCell ref="B408:G408"/>
    <mergeCell ref="B410:G410"/>
    <mergeCell ref="B438:G438"/>
    <mergeCell ref="B439:G439"/>
    <mergeCell ref="D411:E411"/>
    <mergeCell ref="D412:E412"/>
    <mergeCell ref="D413:E413"/>
    <mergeCell ref="D416:E416"/>
    <mergeCell ref="D417:E417"/>
    <mergeCell ref="D418:E418"/>
    <mergeCell ref="D419:E419"/>
    <mergeCell ref="D421:E421"/>
    <mergeCell ref="D422:E422"/>
    <mergeCell ref="B420:G420"/>
    <mergeCell ref="B423:G423"/>
    <mergeCell ref="B443:G443"/>
    <mergeCell ref="B433:G433"/>
    <mergeCell ref="B434:G434"/>
    <mergeCell ref="B429:G429"/>
    <mergeCell ref="D426:E426"/>
    <mergeCell ref="D427:E427"/>
    <mergeCell ref="D428:E428"/>
    <mergeCell ref="D430:E430"/>
    <mergeCell ref="D431:E431"/>
    <mergeCell ref="D432:E432"/>
    <mergeCell ref="D435:E435"/>
    <mergeCell ref="D436:E436"/>
    <mergeCell ref="D437:E437"/>
    <mergeCell ref="D440:E440"/>
    <mergeCell ref="D441:E441"/>
    <mergeCell ref="D442:E442"/>
    <mergeCell ref="D444:E444"/>
    <mergeCell ref="D479:E479"/>
    <mergeCell ref="B447:G447"/>
    <mergeCell ref="B450:G450"/>
    <mergeCell ref="B451:G451"/>
    <mergeCell ref="B455:G455"/>
    <mergeCell ref="B456:G456"/>
    <mergeCell ref="B457:G457"/>
    <mergeCell ref="B458:G458"/>
    <mergeCell ref="B459:G459"/>
    <mergeCell ref="B460:G460"/>
    <mergeCell ref="D446:E446"/>
    <mergeCell ref="D448:E448"/>
    <mergeCell ref="D449:E449"/>
    <mergeCell ref="D452:E452"/>
    <mergeCell ref="D453:E453"/>
    <mergeCell ref="D454:E454"/>
    <mergeCell ref="D461:E461"/>
    <mergeCell ref="B477:G477"/>
    <mergeCell ref="B464:G464"/>
    <mergeCell ref="B469:G469"/>
    <mergeCell ref="B473:G473"/>
    <mergeCell ref="D462:E462"/>
    <mergeCell ref="D463:E463"/>
    <mergeCell ref="D465:E465"/>
    <mergeCell ref="D466:E466"/>
    <mergeCell ref="D467:E467"/>
    <mergeCell ref="D468:E468"/>
    <mergeCell ref="D470:E470"/>
    <mergeCell ref="D471:E471"/>
    <mergeCell ref="D472:E472"/>
    <mergeCell ref="D474:E474"/>
    <mergeCell ref="D475:E475"/>
    <mergeCell ref="D476:E476"/>
    <mergeCell ref="D478:E478"/>
    <mergeCell ref="D486:E486"/>
    <mergeCell ref="F486:G486"/>
    <mergeCell ref="B481:G481"/>
    <mergeCell ref="B485:G485"/>
    <mergeCell ref="B487:G487"/>
    <mergeCell ref="B491:G491"/>
    <mergeCell ref="B495:G495"/>
    <mergeCell ref="D480:E480"/>
    <mergeCell ref="D482:E482"/>
    <mergeCell ref="D483:E483"/>
    <mergeCell ref="D484:E484"/>
    <mergeCell ref="D488:E488"/>
    <mergeCell ref="D489:E489"/>
    <mergeCell ref="D490:E490"/>
    <mergeCell ref="D492:E492"/>
    <mergeCell ref="D493:E493"/>
    <mergeCell ref="D494:E494"/>
    <mergeCell ref="B509:G509"/>
    <mergeCell ref="B504:G504"/>
    <mergeCell ref="B508:G508"/>
    <mergeCell ref="B500:G500"/>
    <mergeCell ref="B510:G510"/>
    <mergeCell ref="D496:E496"/>
    <mergeCell ref="D497:E497"/>
    <mergeCell ref="D498:E498"/>
    <mergeCell ref="D499:E499"/>
    <mergeCell ref="D501:E501"/>
    <mergeCell ref="D502:E502"/>
    <mergeCell ref="D503:E503"/>
    <mergeCell ref="D505:E505"/>
    <mergeCell ref="D506:E506"/>
    <mergeCell ref="D507:E507"/>
    <mergeCell ref="D511:E511"/>
    <mergeCell ref="D512:E512"/>
    <mergeCell ref="B514:G514"/>
    <mergeCell ref="B521:G521"/>
    <mergeCell ref="B518:G518"/>
    <mergeCell ref="B519:G519"/>
    <mergeCell ref="B520:G520"/>
    <mergeCell ref="B522:G522"/>
    <mergeCell ref="B526:G526"/>
    <mergeCell ref="D513:E513"/>
    <mergeCell ref="D515:E515"/>
    <mergeCell ref="D516:E516"/>
    <mergeCell ref="D517:E517"/>
    <mergeCell ref="D523:E523"/>
    <mergeCell ref="D524:E524"/>
    <mergeCell ref="D525:E525"/>
    <mergeCell ref="D527:E527"/>
    <mergeCell ref="D528:E528"/>
    <mergeCell ref="D529:E529"/>
    <mergeCell ref="B530:G530"/>
    <mergeCell ref="D550:E550"/>
    <mergeCell ref="D541:E541"/>
    <mergeCell ref="D543:E543"/>
    <mergeCell ref="D537:E537"/>
    <mergeCell ref="D538:E538"/>
    <mergeCell ref="D536:E536"/>
    <mergeCell ref="D542:E542"/>
    <mergeCell ref="B531:G531"/>
    <mergeCell ref="B535:G535"/>
    <mergeCell ref="D532:E532"/>
    <mergeCell ref="D533:E533"/>
    <mergeCell ref="D534:E534"/>
    <mergeCell ref="B539:G539"/>
    <mergeCell ref="B540:G540"/>
    <mergeCell ref="B544:G544"/>
    <mergeCell ref="B545:G545"/>
    <mergeCell ref="B546:G546"/>
    <mergeCell ref="B547:G547"/>
    <mergeCell ref="B548:G548"/>
    <mergeCell ref="B549:G549"/>
    <mergeCell ref="B564:G564"/>
    <mergeCell ref="D552:E552"/>
    <mergeCell ref="D551:E551"/>
    <mergeCell ref="D558:E558"/>
    <mergeCell ref="D559:E559"/>
    <mergeCell ref="D560:E560"/>
    <mergeCell ref="B553:G553"/>
    <mergeCell ref="B554:G554"/>
    <mergeCell ref="B555:G555"/>
    <mergeCell ref="B556:G556"/>
    <mergeCell ref="B557:G557"/>
    <mergeCell ref="B561:G561"/>
    <mergeCell ref="B562:G562"/>
    <mergeCell ref="B563:G563"/>
    <mergeCell ref="D565:E565"/>
    <mergeCell ref="D566:E566"/>
    <mergeCell ref="D567:E567"/>
    <mergeCell ref="B568:G568"/>
    <mergeCell ref="D583:E583"/>
    <mergeCell ref="F583:G583"/>
    <mergeCell ref="B577:G577"/>
    <mergeCell ref="B572:G572"/>
    <mergeCell ref="B576:G576"/>
    <mergeCell ref="B578:G578"/>
    <mergeCell ref="B582:G582"/>
    <mergeCell ref="D569:E569"/>
    <mergeCell ref="D570:E570"/>
    <mergeCell ref="D571:E571"/>
    <mergeCell ref="D573:E573"/>
    <mergeCell ref="D574:E574"/>
    <mergeCell ref="D575:E575"/>
    <mergeCell ref="D579:E579"/>
    <mergeCell ref="D580:E580"/>
    <mergeCell ref="D581:E581"/>
    <mergeCell ref="B587:G587"/>
    <mergeCell ref="B589:G589"/>
    <mergeCell ref="B594:G594"/>
    <mergeCell ref="B595:G595"/>
    <mergeCell ref="B599:G599"/>
    <mergeCell ref="B593:G593"/>
    <mergeCell ref="D584:E584"/>
    <mergeCell ref="D585:E585"/>
    <mergeCell ref="D586:E586"/>
    <mergeCell ref="D588:E588"/>
    <mergeCell ref="D590:E590"/>
    <mergeCell ref="D591:E591"/>
    <mergeCell ref="D592:E592"/>
    <mergeCell ref="D596:E596"/>
    <mergeCell ref="D597:E597"/>
    <mergeCell ref="D598:E598"/>
    <mergeCell ref="D600:E600"/>
    <mergeCell ref="D703:E703"/>
    <mergeCell ref="D695:E695"/>
    <mergeCell ref="D696:E696"/>
    <mergeCell ref="B698:G698"/>
    <mergeCell ref="D702:E702"/>
    <mergeCell ref="D707:E707"/>
    <mergeCell ref="D692:E692"/>
    <mergeCell ref="D697:E697"/>
    <mergeCell ref="D701:E701"/>
    <mergeCell ref="B704:G704"/>
    <mergeCell ref="D706:E706"/>
    <mergeCell ref="B694:G694"/>
    <mergeCell ref="B699:G699"/>
    <mergeCell ref="B700:G700"/>
    <mergeCell ref="B705:G705"/>
    <mergeCell ref="D708:E708"/>
    <mergeCell ref="B684:G684"/>
    <mergeCell ref="B690:G690"/>
    <mergeCell ref="B685:G685"/>
    <mergeCell ref="D686:E686"/>
    <mergeCell ref="D691:E691"/>
    <mergeCell ref="B710:G710"/>
    <mergeCell ref="B726:G726"/>
    <mergeCell ref="B720:G720"/>
    <mergeCell ref="D723:E723"/>
    <mergeCell ref="D709:E709"/>
    <mergeCell ref="D711:E711"/>
    <mergeCell ref="D712:E712"/>
    <mergeCell ref="D713:E713"/>
    <mergeCell ref="B714:G714"/>
    <mergeCell ref="B715:G715"/>
    <mergeCell ref="B716:G716"/>
    <mergeCell ref="D717:E717"/>
    <mergeCell ref="D718:E718"/>
    <mergeCell ref="D719:E719"/>
    <mergeCell ref="B721:G721"/>
    <mergeCell ref="B722:G722"/>
    <mergeCell ref="D724:E724"/>
    <mergeCell ref="D725:E725"/>
    <mergeCell ref="D744:E744"/>
    <mergeCell ref="D740:E740"/>
    <mergeCell ref="B729:G729"/>
    <mergeCell ref="D731:E731"/>
    <mergeCell ref="D732:E732"/>
    <mergeCell ref="D742:E742"/>
    <mergeCell ref="D736:E736"/>
    <mergeCell ref="D738:E738"/>
    <mergeCell ref="B727:G727"/>
    <mergeCell ref="B728:G728"/>
    <mergeCell ref="B730:G730"/>
    <mergeCell ref="D733:E733"/>
    <mergeCell ref="B734:G734"/>
    <mergeCell ref="B735:G735"/>
    <mergeCell ref="D737:E737"/>
    <mergeCell ref="B739:G739"/>
    <mergeCell ref="D741:E741"/>
    <mergeCell ref="B743:G743"/>
    <mergeCell ref="B779:G779"/>
    <mergeCell ref="B780:G780"/>
    <mergeCell ref="B747:G747"/>
    <mergeCell ref="B748:G748"/>
    <mergeCell ref="B749:G749"/>
    <mergeCell ref="B753:G753"/>
    <mergeCell ref="D756:E756"/>
    <mergeCell ref="B758:G758"/>
    <mergeCell ref="B760:G760"/>
    <mergeCell ref="D751:E751"/>
    <mergeCell ref="B754:G754"/>
    <mergeCell ref="B761:G761"/>
    <mergeCell ref="D745:E745"/>
    <mergeCell ref="D746:E746"/>
    <mergeCell ref="D750:E750"/>
    <mergeCell ref="D752:E752"/>
    <mergeCell ref="D755:E755"/>
    <mergeCell ref="D757:E757"/>
    <mergeCell ref="B759:G759"/>
    <mergeCell ref="B762:G762"/>
    <mergeCell ref="B764:G764"/>
    <mergeCell ref="D777:E777"/>
    <mergeCell ref="F777:G777"/>
    <mergeCell ref="D775:E775"/>
    <mergeCell ref="B765:G765"/>
    <mergeCell ref="D767:E767"/>
    <mergeCell ref="B773:G773"/>
    <mergeCell ref="B763:G763"/>
    <mergeCell ref="B770:G770"/>
    <mergeCell ref="B771:G771"/>
    <mergeCell ref="B772:G772"/>
    <mergeCell ref="B774:G774"/>
    <mergeCell ref="D778:E778"/>
    <mergeCell ref="D766:E766"/>
    <mergeCell ref="B768:G768"/>
    <mergeCell ref="B769:G769"/>
    <mergeCell ref="D776:E776"/>
    <mergeCell ref="D815:E815"/>
    <mergeCell ref="B781:G781"/>
    <mergeCell ref="D790:E790"/>
    <mergeCell ref="B782:G782"/>
    <mergeCell ref="B787:G787"/>
    <mergeCell ref="D791:E791"/>
    <mergeCell ref="D784:E784"/>
    <mergeCell ref="D785:E785"/>
    <mergeCell ref="D788:E788"/>
    <mergeCell ref="B789:G789"/>
    <mergeCell ref="D792:E792"/>
    <mergeCell ref="B793:G793"/>
    <mergeCell ref="D795:E795"/>
    <mergeCell ref="D796:E796"/>
    <mergeCell ref="B783:G783"/>
    <mergeCell ref="D786:E786"/>
    <mergeCell ref="D794:E794"/>
    <mergeCell ref="B797:G797"/>
    <mergeCell ref="B798:G798"/>
    <mergeCell ref="B799:G799"/>
    <mergeCell ref="D807:E807"/>
    <mergeCell ref="B800:G800"/>
    <mergeCell ref="B813:G813"/>
    <mergeCell ref="B805:G805"/>
    <mergeCell ref="D808:E808"/>
    <mergeCell ref="B801:G801"/>
    <mergeCell ref="D802:E802"/>
    <mergeCell ref="B850:G850"/>
    <mergeCell ref="B851:G851"/>
    <mergeCell ref="D803:E803"/>
    <mergeCell ref="D804:E804"/>
    <mergeCell ref="D806:E806"/>
    <mergeCell ref="B809:G809"/>
    <mergeCell ref="D810:E810"/>
    <mergeCell ref="D811:E811"/>
    <mergeCell ref="D812:E812"/>
    <mergeCell ref="D814:E814"/>
    <mergeCell ref="D816:E816"/>
    <mergeCell ref="D831:E831"/>
    <mergeCell ref="D832:E832"/>
    <mergeCell ref="B829:G829"/>
    <mergeCell ref="D818:E818"/>
    <mergeCell ref="D820:E820"/>
    <mergeCell ref="D822:E822"/>
    <mergeCell ref="B825:G825"/>
    <mergeCell ref="D830:E830"/>
    <mergeCell ref="B817:G817"/>
    <mergeCell ref="D819:E819"/>
    <mergeCell ref="B821:G821"/>
    <mergeCell ref="D823:E823"/>
    <mergeCell ref="D824:E824"/>
    <mergeCell ref="D826:E826"/>
    <mergeCell ref="D827:E827"/>
    <mergeCell ref="D828:E828"/>
    <mergeCell ref="B871:G871"/>
    <mergeCell ref="D874:E874"/>
    <mergeCell ref="F874:G874"/>
    <mergeCell ref="B876:G876"/>
    <mergeCell ref="D872:E872"/>
    <mergeCell ref="D873:E873"/>
    <mergeCell ref="D875:E875"/>
    <mergeCell ref="B879:G879"/>
    <mergeCell ref="B880:G880"/>
    <mergeCell ref="D882:E882"/>
    <mergeCell ref="D883:E883"/>
    <mergeCell ref="B877:G877"/>
    <mergeCell ref="B878:G878"/>
    <mergeCell ref="B833:G833"/>
    <mergeCell ref="B853:G853"/>
    <mergeCell ref="B841:G841"/>
    <mergeCell ref="B845:G845"/>
    <mergeCell ref="B849:G849"/>
    <mergeCell ref="D838:E838"/>
    <mergeCell ref="D839:E839"/>
    <mergeCell ref="D843:E843"/>
    <mergeCell ref="D844:E844"/>
    <mergeCell ref="D846:E846"/>
    <mergeCell ref="D847:E847"/>
    <mergeCell ref="D848:E848"/>
    <mergeCell ref="D852:E852"/>
    <mergeCell ref="D834:E834"/>
    <mergeCell ref="D835:E835"/>
    <mergeCell ref="D836:E836"/>
    <mergeCell ref="B837:G837"/>
    <mergeCell ref="D840:E840"/>
    <mergeCell ref="B842:G842"/>
    <mergeCell ref="B860:G860"/>
    <mergeCell ref="D865:E865"/>
    <mergeCell ref="D866:E866"/>
    <mergeCell ref="D855:E855"/>
    <mergeCell ref="D856:E856"/>
    <mergeCell ref="B858:G858"/>
    <mergeCell ref="B859:G859"/>
    <mergeCell ref="B863:G863"/>
    <mergeCell ref="B869:G869"/>
    <mergeCell ref="B870:G870"/>
    <mergeCell ref="B854:G854"/>
    <mergeCell ref="D857:E857"/>
    <mergeCell ref="D861:E861"/>
    <mergeCell ref="D862:E862"/>
    <mergeCell ref="B864:G864"/>
    <mergeCell ref="D867:E867"/>
    <mergeCell ref="B868:G868"/>
    <mergeCell ref="D926:E926"/>
    <mergeCell ref="D930:E930"/>
    <mergeCell ref="D941:E941"/>
    <mergeCell ref="D925:E925"/>
    <mergeCell ref="B881:G881"/>
    <mergeCell ref="D884:E884"/>
    <mergeCell ref="B885:G885"/>
    <mergeCell ref="B886:G886"/>
    <mergeCell ref="D895:E895"/>
    <mergeCell ref="B898:G898"/>
    <mergeCell ref="D902:E902"/>
    <mergeCell ref="B891:G891"/>
    <mergeCell ref="B892:G892"/>
    <mergeCell ref="B893:G893"/>
    <mergeCell ref="D894:E894"/>
    <mergeCell ref="B896:G896"/>
    <mergeCell ref="B897:G897"/>
    <mergeCell ref="B905:G905"/>
    <mergeCell ref="D889:E889"/>
    <mergeCell ref="D890:E890"/>
    <mergeCell ref="B899:G899"/>
    <mergeCell ref="B900:G900"/>
    <mergeCell ref="B901:G901"/>
    <mergeCell ref="D903:E903"/>
    <mergeCell ref="D904:E904"/>
    <mergeCell ref="B887:G887"/>
    <mergeCell ref="D888:E888"/>
    <mergeCell ref="B906:G906"/>
    <mergeCell ref="B922:G922"/>
    <mergeCell ref="B923:G923"/>
    <mergeCell ref="B924:G924"/>
    <mergeCell ref="B915:G915"/>
    <mergeCell ref="D949:E949"/>
    <mergeCell ref="D945:E945"/>
    <mergeCell ref="D947:E947"/>
    <mergeCell ref="B955:G955"/>
    <mergeCell ref="D958:E958"/>
    <mergeCell ref="D942:E942"/>
    <mergeCell ref="B944:G944"/>
    <mergeCell ref="D946:E946"/>
    <mergeCell ref="B948:G948"/>
    <mergeCell ref="D950:E950"/>
    <mergeCell ref="D951:E951"/>
    <mergeCell ref="B952:G952"/>
    <mergeCell ref="B916:G916"/>
    <mergeCell ref="B912:G912"/>
    <mergeCell ref="B907:G907"/>
    <mergeCell ref="B911:G911"/>
    <mergeCell ref="B917:G917"/>
    <mergeCell ref="B918:G918"/>
    <mergeCell ref="B908:G908"/>
    <mergeCell ref="B909:G909"/>
    <mergeCell ref="B910:G910"/>
    <mergeCell ref="B913:G913"/>
    <mergeCell ref="B914:G914"/>
    <mergeCell ref="D919:E919"/>
    <mergeCell ref="D920:E920"/>
    <mergeCell ref="D921:E921"/>
    <mergeCell ref="B928:G928"/>
    <mergeCell ref="B932:G932"/>
    <mergeCell ref="B933:G933"/>
    <mergeCell ref="D927:E927"/>
    <mergeCell ref="D929:E929"/>
    <mergeCell ref="D931:E931"/>
    <mergeCell ref="B934:G934"/>
    <mergeCell ref="D977:E977"/>
    <mergeCell ref="D971:E971"/>
    <mergeCell ref="F971:G971"/>
    <mergeCell ref="D963:E963"/>
    <mergeCell ref="B968:G968"/>
    <mergeCell ref="D970:E970"/>
    <mergeCell ref="B974:G974"/>
    <mergeCell ref="B967:G967"/>
    <mergeCell ref="B969:G969"/>
    <mergeCell ref="D973:E973"/>
    <mergeCell ref="D961:E961"/>
    <mergeCell ref="D962:E962"/>
    <mergeCell ref="B964:G964"/>
    <mergeCell ref="B965:G965"/>
    <mergeCell ref="B966:G966"/>
    <mergeCell ref="B975:G975"/>
    <mergeCell ref="B959:G959"/>
    <mergeCell ref="B960:G960"/>
    <mergeCell ref="D935:E935"/>
    <mergeCell ref="D936:E936"/>
    <mergeCell ref="D937:E937"/>
    <mergeCell ref="B938:G938"/>
    <mergeCell ref="B939:G939"/>
    <mergeCell ref="D940:E940"/>
    <mergeCell ref="B953:G953"/>
    <mergeCell ref="B954:G954"/>
    <mergeCell ref="B943:G943"/>
    <mergeCell ref="D957:E957"/>
    <mergeCell ref="D972:E972"/>
    <mergeCell ref="D976:E976"/>
    <mergeCell ref="D956:E956"/>
    <mergeCell ref="D990:E990"/>
    <mergeCell ref="B979:G979"/>
    <mergeCell ref="D989:E989"/>
    <mergeCell ref="B992:G992"/>
    <mergeCell ref="D993:E993"/>
    <mergeCell ref="D994:E994"/>
    <mergeCell ref="D985:E985"/>
    <mergeCell ref="D978:E978"/>
    <mergeCell ref="B980:G980"/>
    <mergeCell ref="B981:G981"/>
    <mergeCell ref="B982:G982"/>
    <mergeCell ref="D983:E983"/>
    <mergeCell ref="D984:E984"/>
    <mergeCell ref="B986:G986"/>
    <mergeCell ref="B987:G987"/>
    <mergeCell ref="D988:E988"/>
    <mergeCell ref="B991:G991"/>
    <mergeCell ref="B1009:G1009"/>
    <mergeCell ref="D1012:E1012"/>
    <mergeCell ref="B996:G996"/>
    <mergeCell ref="B1004:G1004"/>
    <mergeCell ref="B1003:G1003"/>
    <mergeCell ref="D1006:E1006"/>
    <mergeCell ref="D1007:E1007"/>
    <mergeCell ref="D1008:E1008"/>
    <mergeCell ref="D995:E995"/>
    <mergeCell ref="B997:G997"/>
    <mergeCell ref="B998:G998"/>
    <mergeCell ref="B999:G999"/>
    <mergeCell ref="D1000:E1000"/>
    <mergeCell ref="D1001:E1001"/>
    <mergeCell ref="D1002:E1002"/>
    <mergeCell ref="D1005:E1005"/>
    <mergeCell ref="B1010:G1010"/>
    <mergeCell ref="B1011:G1011"/>
    <mergeCell ref="B1049:G1049"/>
    <mergeCell ref="B1050:G1050"/>
    <mergeCell ref="B1051:G1051"/>
    <mergeCell ref="D1052:E1052"/>
    <mergeCell ref="D1053:E1053"/>
    <mergeCell ref="D1054:E1054"/>
    <mergeCell ref="B1055:G1055"/>
    <mergeCell ref="B1031:G1031"/>
    <mergeCell ref="D1019:E1019"/>
    <mergeCell ref="B1022:G1022"/>
    <mergeCell ref="D1013:E1013"/>
    <mergeCell ref="B1018:G1018"/>
    <mergeCell ref="D1020:E1020"/>
    <mergeCell ref="D1021:E1021"/>
    <mergeCell ref="B1026:G1026"/>
    <mergeCell ref="B1030:G1030"/>
    <mergeCell ref="D1014:E1014"/>
    <mergeCell ref="B1015:G1015"/>
    <mergeCell ref="B1016:G1016"/>
    <mergeCell ref="B1017:G1017"/>
    <mergeCell ref="B1023:G1023"/>
    <mergeCell ref="B1024:G1024"/>
    <mergeCell ref="B1025:G1025"/>
    <mergeCell ref="B1027:G1027"/>
    <mergeCell ref="B1028:G1028"/>
    <mergeCell ref="B1029:G1029"/>
    <mergeCell ref="D1033:E1033"/>
    <mergeCell ref="D1034:E1034"/>
    <mergeCell ref="D1038:E1038"/>
    <mergeCell ref="D1042:E1042"/>
    <mergeCell ref="D1043:E1043"/>
    <mergeCell ref="D1046:E1046"/>
    <mergeCell ref="D1037:E1037"/>
    <mergeCell ref="D1041:E1041"/>
    <mergeCell ref="B1044:G1044"/>
    <mergeCell ref="D1047:E1047"/>
    <mergeCell ref="B1032:G1032"/>
    <mergeCell ref="D1035:E1035"/>
    <mergeCell ref="B1036:G1036"/>
    <mergeCell ref="D1039:E1039"/>
    <mergeCell ref="B1040:G1040"/>
    <mergeCell ref="B1045:G1045"/>
    <mergeCell ref="D1048:E1048"/>
    <mergeCell ref="B1056:G1056"/>
    <mergeCell ref="B1057:G1057"/>
    <mergeCell ref="B1059:G1059"/>
    <mergeCell ref="B1060:G1060"/>
    <mergeCell ref="B1061:G1061"/>
    <mergeCell ref="D1062:E1062"/>
    <mergeCell ref="D1063:E1063"/>
    <mergeCell ref="D1064:E1064"/>
    <mergeCell ref="D1074:E1074"/>
    <mergeCell ref="B1076:G1076"/>
    <mergeCell ref="D1082:E1082"/>
    <mergeCell ref="D1067:E1067"/>
    <mergeCell ref="D1069:E1069"/>
    <mergeCell ref="D1070:E1070"/>
    <mergeCell ref="D1081:E1081"/>
    <mergeCell ref="B1075:G1075"/>
    <mergeCell ref="B1077:G1077"/>
    <mergeCell ref="B1078:G1078"/>
    <mergeCell ref="B1079:G1079"/>
    <mergeCell ref="D1080:E1080"/>
    <mergeCell ref="B1066:G1066"/>
    <mergeCell ref="D1073:E1073"/>
    <mergeCell ref="D1068:E1068"/>
    <mergeCell ref="F1068:G1068"/>
    <mergeCell ref="B1071:G1071"/>
    <mergeCell ref="B1072:G1072"/>
    <mergeCell ref="B1065:G1065"/>
    <mergeCell ref="B1058:G1058"/>
    <mergeCell ref="B1091:G1091"/>
    <mergeCell ref="B1083:G1083"/>
    <mergeCell ref="D1090:E1090"/>
    <mergeCell ref="B1088:G1088"/>
    <mergeCell ref="D1093:E1093"/>
    <mergeCell ref="D1092:E1092"/>
    <mergeCell ref="D1084:E1084"/>
    <mergeCell ref="D1085:E1085"/>
    <mergeCell ref="D1086:E1086"/>
    <mergeCell ref="D1087:E1087"/>
    <mergeCell ref="D1089:E1089"/>
    <mergeCell ref="D1094:E1094"/>
    <mergeCell ref="B1097:G1097"/>
    <mergeCell ref="B1098:G1098"/>
    <mergeCell ref="D1108:E1108"/>
    <mergeCell ref="B1111:G1111"/>
    <mergeCell ref="D1113:E1113"/>
    <mergeCell ref="D1114:E1114"/>
    <mergeCell ref="D1118:E1118"/>
    <mergeCell ref="B1107:G1107"/>
    <mergeCell ref="D1109:E1109"/>
    <mergeCell ref="D1110:E1110"/>
    <mergeCell ref="B1116:G1116"/>
    <mergeCell ref="B1117:G1117"/>
    <mergeCell ref="D1102:E1102"/>
    <mergeCell ref="D1103:E1103"/>
    <mergeCell ref="B1104:G1104"/>
    <mergeCell ref="B1105:G1105"/>
    <mergeCell ref="B1106:G1106"/>
    <mergeCell ref="B1112:G1112"/>
    <mergeCell ref="D1115:E1115"/>
    <mergeCell ref="D1101:E1101"/>
    <mergeCell ref="B1096:G1096"/>
    <mergeCell ref="B1095:G1095"/>
    <mergeCell ref="D1099:E1099"/>
    <mergeCell ref="B1100:G1100"/>
    <mergeCell ref="B1192:G1192"/>
    <mergeCell ref="B1193:G1193"/>
    <mergeCell ref="D1195:E1195"/>
    <mergeCell ref="D1206:E1206"/>
    <mergeCell ref="D1207:E1207"/>
    <mergeCell ref="D1208:E1208"/>
    <mergeCell ref="D1119:E1119"/>
    <mergeCell ref="F1165:G1165"/>
    <mergeCell ref="B1166:G1166"/>
    <mergeCell ref="D1157:E1157"/>
    <mergeCell ref="D1159:E1159"/>
    <mergeCell ref="B1167:G1167"/>
    <mergeCell ref="D1170:E1170"/>
    <mergeCell ref="B1173:G1173"/>
    <mergeCell ref="D1188:E1188"/>
    <mergeCell ref="D1174:E1174"/>
    <mergeCell ref="B1183:G1183"/>
    <mergeCell ref="D1154:E1154"/>
    <mergeCell ref="D1165:E1165"/>
    <mergeCell ref="D1120:E1120"/>
    <mergeCell ref="D1124:E1124"/>
    <mergeCell ref="D1129:E1129"/>
    <mergeCell ref="B1122:G1122"/>
    <mergeCell ref="B1123:G1123"/>
    <mergeCell ref="B1125:G1125"/>
    <mergeCell ref="B1132:G1132"/>
    <mergeCell ref="B1133:G1133"/>
    <mergeCell ref="D1135:E1135"/>
    <mergeCell ref="D1136:E1136"/>
    <mergeCell ref="D1140:E1140"/>
    <mergeCell ref="B1147:G1147"/>
    <mergeCell ref="B1148:G1148"/>
    <mergeCell ref="B1222:G1222"/>
    <mergeCell ref="B1223:G1223"/>
    <mergeCell ref="D1214:E1214"/>
    <mergeCell ref="B1217:G1217"/>
    <mergeCell ref="B1218:G1218"/>
    <mergeCell ref="D1212:E1212"/>
    <mergeCell ref="B1210:G1210"/>
    <mergeCell ref="B1211:G1211"/>
    <mergeCell ref="D1213:E1213"/>
    <mergeCell ref="B1215:G1215"/>
    <mergeCell ref="B1216:G1216"/>
    <mergeCell ref="B1219:G1219"/>
    <mergeCell ref="B1220:G1220"/>
    <mergeCell ref="B1221:G1221"/>
    <mergeCell ref="B1224:G1224"/>
    <mergeCell ref="B1225:G1225"/>
    <mergeCell ref="B1226:G1226"/>
    <mergeCell ref="B1227:G1227"/>
    <mergeCell ref="D1245:E1245"/>
    <mergeCell ref="B1238:G1238"/>
    <mergeCell ref="D1235:E1235"/>
    <mergeCell ref="D1236:E1236"/>
    <mergeCell ref="B1231:G1231"/>
    <mergeCell ref="D1239:E1239"/>
    <mergeCell ref="D1240:E1240"/>
    <mergeCell ref="B1243:G1243"/>
    <mergeCell ref="B1228:G1228"/>
    <mergeCell ref="B1229:G1229"/>
    <mergeCell ref="B1230:G1230"/>
    <mergeCell ref="D1232:E1232"/>
    <mergeCell ref="D1233:E1233"/>
    <mergeCell ref="B1234:G1234"/>
    <mergeCell ref="D1237:E1237"/>
    <mergeCell ref="B1241:G1241"/>
    <mergeCell ref="B1242:G1242"/>
    <mergeCell ref="B1244:G1244"/>
    <mergeCell ref="D1262:E1262"/>
    <mergeCell ref="F1262:G1262"/>
    <mergeCell ref="D1256:E1256"/>
    <mergeCell ref="D1251:E1251"/>
    <mergeCell ref="D1252:E1252"/>
    <mergeCell ref="B1254:G1254"/>
    <mergeCell ref="D1257:E1257"/>
    <mergeCell ref="B1246:G1246"/>
    <mergeCell ref="D1247:E1247"/>
    <mergeCell ref="D1248:E1248"/>
    <mergeCell ref="D1249:E1249"/>
    <mergeCell ref="B1250:G1250"/>
    <mergeCell ref="D1253:E1253"/>
    <mergeCell ref="D1255:E1255"/>
    <mergeCell ref="B1258:G1258"/>
    <mergeCell ref="D1259:E1259"/>
    <mergeCell ref="D1260:E1260"/>
    <mergeCell ref="D1261:E1261"/>
    <mergeCell ref="D1276:E1276"/>
    <mergeCell ref="D1280:E1280"/>
    <mergeCell ref="D1270:E1270"/>
    <mergeCell ref="B1263:G1263"/>
    <mergeCell ref="D1265:E1265"/>
    <mergeCell ref="D1266:E1266"/>
    <mergeCell ref="B1279:G1279"/>
    <mergeCell ref="B1268:G1268"/>
    <mergeCell ref="D1271:E1271"/>
    <mergeCell ref="D1264:E1264"/>
    <mergeCell ref="B1267:G1267"/>
    <mergeCell ref="D1269:E1269"/>
    <mergeCell ref="B1272:G1272"/>
    <mergeCell ref="D1273:E1273"/>
    <mergeCell ref="B1274:G1274"/>
    <mergeCell ref="B1275:G1275"/>
    <mergeCell ref="D1277:E1277"/>
    <mergeCell ref="D1278:E1278"/>
    <mergeCell ref="B1283:G1283"/>
    <mergeCell ref="D1281:E1281"/>
    <mergeCell ref="D1282:E1282"/>
    <mergeCell ref="D1285:E1285"/>
    <mergeCell ref="B1294:G1294"/>
    <mergeCell ref="B1295:G1295"/>
    <mergeCell ref="B1291:G1291"/>
    <mergeCell ref="B1292:G1292"/>
    <mergeCell ref="B1293:G1293"/>
    <mergeCell ref="D1284:E1284"/>
    <mergeCell ref="B1286:G1286"/>
    <mergeCell ref="B1287:G1287"/>
    <mergeCell ref="D1288:E1288"/>
    <mergeCell ref="D1289:E1289"/>
    <mergeCell ref="D1290:E1290"/>
    <mergeCell ref="B1296:G1296"/>
    <mergeCell ref="B1297:G1297"/>
    <mergeCell ref="B1314:G1314"/>
    <mergeCell ref="B1306:G1306"/>
    <mergeCell ref="B1307:G1307"/>
    <mergeCell ref="B1304:G1304"/>
    <mergeCell ref="B1305:G1305"/>
    <mergeCell ref="B1301:G1301"/>
    <mergeCell ref="B1302:G1302"/>
    <mergeCell ref="B1303:G1303"/>
    <mergeCell ref="B1308:G1308"/>
    <mergeCell ref="D1311:E1311"/>
    <mergeCell ref="D1313:E1313"/>
    <mergeCell ref="D1298:E1298"/>
    <mergeCell ref="D1299:E1299"/>
    <mergeCell ref="D1300:E1300"/>
    <mergeCell ref="B1309:G1309"/>
    <mergeCell ref="B1310:G1310"/>
    <mergeCell ref="D1312:E1312"/>
    <mergeCell ref="D1315:E1315"/>
    <mergeCell ref="D1316:E1316"/>
    <mergeCell ref="D1329:E1329"/>
    <mergeCell ref="B1326:G1326"/>
    <mergeCell ref="D1317:E1317"/>
    <mergeCell ref="B1322:G1322"/>
    <mergeCell ref="D1319:E1319"/>
    <mergeCell ref="B1318:G1318"/>
    <mergeCell ref="D1320:E1320"/>
    <mergeCell ref="D1321:E1321"/>
    <mergeCell ref="D1328:E1328"/>
    <mergeCell ref="D1323:E1323"/>
    <mergeCell ref="D1324:E1324"/>
    <mergeCell ref="D1325:E1325"/>
    <mergeCell ref="B1327:G1327"/>
    <mergeCell ref="D1330:E1330"/>
    <mergeCell ref="B1331:G1331"/>
    <mergeCell ref="D1332:E1332"/>
    <mergeCell ref="D1333:E1333"/>
    <mergeCell ref="B1334:G1334"/>
    <mergeCell ref="B1350:G1350"/>
    <mergeCell ref="D1339:E1339"/>
    <mergeCell ref="B1342:G1342"/>
    <mergeCell ref="B1346:G1346"/>
    <mergeCell ref="B1338:G1338"/>
    <mergeCell ref="D1340:E1340"/>
    <mergeCell ref="D1344:E1344"/>
    <mergeCell ref="D1345:E1345"/>
    <mergeCell ref="D1347:E1347"/>
    <mergeCell ref="D1348:E1348"/>
    <mergeCell ref="D1349:E1349"/>
    <mergeCell ref="B1335:G1335"/>
    <mergeCell ref="B1336:G1336"/>
    <mergeCell ref="B1337:G1337"/>
    <mergeCell ref="B1341:G1341"/>
    <mergeCell ref="B1343:G1343"/>
    <mergeCell ref="D1394:E1394"/>
    <mergeCell ref="D1395:E1395"/>
    <mergeCell ref="D1396:E1396"/>
    <mergeCell ref="D1351:E1351"/>
    <mergeCell ref="D1352:E1352"/>
    <mergeCell ref="D1365:E1365"/>
    <mergeCell ref="D1366:E1366"/>
    <mergeCell ref="B1368:G1368"/>
    <mergeCell ref="D1359:E1359"/>
    <mergeCell ref="F1359:G1359"/>
    <mergeCell ref="D1361:E1361"/>
    <mergeCell ref="D1362:E1362"/>
    <mergeCell ref="D1356:E1356"/>
    <mergeCell ref="B1358:G1358"/>
    <mergeCell ref="D1353:E1353"/>
    <mergeCell ref="B1354:G1354"/>
    <mergeCell ref="D1357:E1357"/>
    <mergeCell ref="D1360:E1360"/>
    <mergeCell ref="B1363:G1363"/>
    <mergeCell ref="D1364:E1364"/>
    <mergeCell ref="B1367:G1367"/>
    <mergeCell ref="B1355:G1355"/>
    <mergeCell ref="D1369:E1369"/>
    <mergeCell ref="D1382:E1382"/>
    <mergeCell ref="D1386:E1386"/>
    <mergeCell ref="D1387:E1387"/>
    <mergeCell ref="B1413:G1413"/>
    <mergeCell ref="D1415:E1415"/>
    <mergeCell ref="D1416:E1416"/>
    <mergeCell ref="B1418:G1418"/>
    <mergeCell ref="D1420:E1420"/>
    <mergeCell ref="D1421:E1421"/>
    <mergeCell ref="D1405:E1405"/>
    <mergeCell ref="B1402:G1402"/>
    <mergeCell ref="B1404:G1404"/>
    <mergeCell ref="B1379:G1379"/>
    <mergeCell ref="D1373:E1373"/>
    <mergeCell ref="D1370:E1370"/>
    <mergeCell ref="B1371:G1371"/>
    <mergeCell ref="D1374:E1374"/>
    <mergeCell ref="B1376:G1376"/>
    <mergeCell ref="B1378:G1378"/>
    <mergeCell ref="B1385:G1385"/>
    <mergeCell ref="B1372:G1372"/>
    <mergeCell ref="D1375:E1375"/>
    <mergeCell ref="B1377:G1377"/>
    <mergeCell ref="B1380:G1380"/>
    <mergeCell ref="B1381:G1381"/>
    <mergeCell ref="D1383:E1383"/>
    <mergeCell ref="D1384:E1384"/>
    <mergeCell ref="B1397:G1397"/>
    <mergeCell ref="B1398:G1398"/>
    <mergeCell ref="B1389:G1389"/>
    <mergeCell ref="D1392:E1392"/>
    <mergeCell ref="D1390:E1390"/>
    <mergeCell ref="D1391:E1391"/>
    <mergeCell ref="B1393:G1393"/>
    <mergeCell ref="D1388:E1388"/>
    <mergeCell ref="D1399:E1399"/>
    <mergeCell ref="B1439:G1439"/>
    <mergeCell ref="B1431:G1431"/>
    <mergeCell ref="D1428:E1428"/>
    <mergeCell ref="B1423:G1423"/>
    <mergeCell ref="D1426:E1426"/>
    <mergeCell ref="B1435:G1435"/>
    <mergeCell ref="D1424:E1424"/>
    <mergeCell ref="D1425:E1425"/>
    <mergeCell ref="B1427:G1427"/>
    <mergeCell ref="D1429:E1429"/>
    <mergeCell ref="D1430:E1430"/>
    <mergeCell ref="D1432:E1432"/>
    <mergeCell ref="D1433:E1433"/>
    <mergeCell ref="D1434:E1434"/>
    <mergeCell ref="D1436:E1436"/>
    <mergeCell ref="D1437:E1437"/>
    <mergeCell ref="D1438:E1438"/>
    <mergeCell ref="D1400:E1400"/>
    <mergeCell ref="D1401:E1401"/>
    <mergeCell ref="D1403:E1403"/>
    <mergeCell ref="B1409:G1409"/>
    <mergeCell ref="B1410:G1410"/>
    <mergeCell ref="D1406:E1406"/>
    <mergeCell ref="D1407:E1407"/>
    <mergeCell ref="D1412:E1412"/>
    <mergeCell ref="B1417:G1417"/>
    <mergeCell ref="D1419:E1419"/>
    <mergeCell ref="B1422:G1422"/>
    <mergeCell ref="D1414:E1414"/>
    <mergeCell ref="B1408:G1408"/>
    <mergeCell ref="D1411:E1411"/>
    <mergeCell ref="D1455:E1455"/>
    <mergeCell ref="D1456:E1456"/>
    <mergeCell ref="F1456:G1456"/>
    <mergeCell ref="D1449:E1449"/>
    <mergeCell ref="D1450:E1450"/>
    <mergeCell ref="B1452:G1452"/>
    <mergeCell ref="D1443:E1443"/>
    <mergeCell ref="B1446:G1446"/>
    <mergeCell ref="B1447:G1447"/>
    <mergeCell ref="B1448:G1448"/>
    <mergeCell ref="D1451:E1451"/>
    <mergeCell ref="D1453:E1453"/>
    <mergeCell ref="D1454:E1454"/>
    <mergeCell ref="D1440:E1440"/>
    <mergeCell ref="D1441:E1441"/>
    <mergeCell ref="D1442:E1442"/>
    <mergeCell ref="B1444:G1444"/>
    <mergeCell ref="B1445:G1445"/>
    <mergeCell ref="B1457:G1457"/>
    <mergeCell ref="B1459:G1459"/>
    <mergeCell ref="D1462:E1462"/>
    <mergeCell ref="B1464:G1464"/>
    <mergeCell ref="D1471:E1471"/>
    <mergeCell ref="D1472:E1472"/>
    <mergeCell ref="B1458:G1458"/>
    <mergeCell ref="D1466:E1466"/>
    <mergeCell ref="D1467:E1467"/>
    <mergeCell ref="D1470:E1470"/>
    <mergeCell ref="B1460:G1460"/>
    <mergeCell ref="B1461:G1461"/>
    <mergeCell ref="D1463:E1463"/>
    <mergeCell ref="B1465:G1465"/>
    <mergeCell ref="D1468:E1468"/>
    <mergeCell ref="D1469:E1469"/>
    <mergeCell ref="D1473:E1473"/>
    <mergeCell ref="D1474:E1474"/>
    <mergeCell ref="D1475:E1475"/>
    <mergeCell ref="D1476:E1476"/>
    <mergeCell ref="D1486:E1486"/>
    <mergeCell ref="D1481:E1481"/>
    <mergeCell ref="D1482:E1482"/>
    <mergeCell ref="D1483:E1483"/>
    <mergeCell ref="D1487:E1487"/>
    <mergeCell ref="D1488:E1488"/>
    <mergeCell ref="D1477:E1477"/>
    <mergeCell ref="D1478:E1478"/>
    <mergeCell ref="D1479:E1479"/>
    <mergeCell ref="D1480:E1480"/>
    <mergeCell ref="D1484:E1484"/>
    <mergeCell ref="D1485:E1485"/>
    <mergeCell ref="D1489:E1489"/>
    <mergeCell ref="D1490:E1490"/>
    <mergeCell ref="D1500:E1500"/>
    <mergeCell ref="B1503:G1503"/>
    <mergeCell ref="D1509:E1509"/>
    <mergeCell ref="D1495:E1495"/>
    <mergeCell ref="D1496:E1496"/>
    <mergeCell ref="D1497:E1497"/>
    <mergeCell ref="D1502:E1502"/>
    <mergeCell ref="D1507:E1507"/>
    <mergeCell ref="D1508:E1508"/>
    <mergeCell ref="D1491:E1491"/>
    <mergeCell ref="D1492:E1492"/>
    <mergeCell ref="D1493:E1493"/>
    <mergeCell ref="D1494:E1494"/>
    <mergeCell ref="D1498:E1498"/>
    <mergeCell ref="D1499:E1499"/>
    <mergeCell ref="B1501:G1501"/>
    <mergeCell ref="D1504:E1504"/>
    <mergeCell ref="D1505:E1505"/>
    <mergeCell ref="D1506:E1506"/>
    <mergeCell ref="D1525:E1525"/>
    <mergeCell ref="D1529:E1529"/>
    <mergeCell ref="D1524:E1524"/>
    <mergeCell ref="D1517:E1517"/>
    <mergeCell ref="D1518:E1518"/>
    <mergeCell ref="D1512:E1512"/>
    <mergeCell ref="D1513:E1513"/>
    <mergeCell ref="D1514:E1514"/>
    <mergeCell ref="D1519:E1519"/>
    <mergeCell ref="D1526:E1526"/>
    <mergeCell ref="D1510:E1510"/>
    <mergeCell ref="D1511:E1511"/>
    <mergeCell ref="D1515:E1515"/>
    <mergeCell ref="D1516:E1516"/>
    <mergeCell ref="D1520:E1520"/>
    <mergeCell ref="D1521:E1521"/>
    <mergeCell ref="D1522:E1522"/>
    <mergeCell ref="D1523:E1523"/>
    <mergeCell ref="D1527:E1527"/>
    <mergeCell ref="D1528:E1528"/>
    <mergeCell ref="D1548:E1548"/>
    <mergeCell ref="D1549:E1549"/>
    <mergeCell ref="D1550:E1550"/>
    <mergeCell ref="D1551:E1551"/>
    <mergeCell ref="D1552:E1552"/>
    <mergeCell ref="D1530:E1530"/>
    <mergeCell ref="D1545:E1545"/>
    <mergeCell ref="D1537:E1537"/>
    <mergeCell ref="D1536:E1536"/>
    <mergeCell ref="D1538:E1538"/>
    <mergeCell ref="D1543:E1543"/>
    <mergeCell ref="D1544:E1544"/>
    <mergeCell ref="D1531:E1531"/>
    <mergeCell ref="D1532:E1532"/>
    <mergeCell ref="D1533:E1533"/>
    <mergeCell ref="D1534:E1534"/>
    <mergeCell ref="D1535:E1535"/>
    <mergeCell ref="D1539:E1539"/>
    <mergeCell ref="D1540:E1540"/>
    <mergeCell ref="D1541:E1541"/>
    <mergeCell ref="D1542:E1542"/>
    <mergeCell ref="D1546:E1546"/>
    <mergeCell ref="D1547:E1547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33:E33"/>
    <mergeCell ref="D34:E34"/>
    <mergeCell ref="D35:E35"/>
    <mergeCell ref="D42:E42"/>
    <mergeCell ref="D70:E70"/>
    <mergeCell ref="D71:E71"/>
    <mergeCell ref="D76:E76"/>
    <mergeCell ref="D77:E77"/>
    <mergeCell ref="D78:E78"/>
    <mergeCell ref="D80:E80"/>
    <mergeCell ref="D81:E81"/>
    <mergeCell ref="D82:E82"/>
    <mergeCell ref="D83:E83"/>
    <mergeCell ref="D85:E85"/>
    <mergeCell ref="D86:E86"/>
    <mergeCell ref="D87:E87"/>
    <mergeCell ref="D92:E92"/>
    <mergeCell ref="D93:E93"/>
    <mergeCell ref="D94:E94"/>
    <mergeCell ref="D95:E95"/>
    <mergeCell ref="D103:E103"/>
    <mergeCell ref="B99:G99"/>
    <mergeCell ref="B100:G100"/>
    <mergeCell ref="B101:G101"/>
    <mergeCell ref="B102:G102"/>
    <mergeCell ref="B72:G72"/>
    <mergeCell ref="B73:G73"/>
    <mergeCell ref="B74:G74"/>
    <mergeCell ref="B75:G75"/>
    <mergeCell ref="B88:G88"/>
    <mergeCell ref="B89:G89"/>
    <mergeCell ref="B90:G90"/>
    <mergeCell ref="B91:G91"/>
    <mergeCell ref="B199:G199"/>
    <mergeCell ref="D201:E201"/>
    <mergeCell ref="B202:G202"/>
    <mergeCell ref="B206:G206"/>
    <mergeCell ref="B211:G211"/>
    <mergeCell ref="D212:E212"/>
    <mergeCell ref="D214:E214"/>
    <mergeCell ref="B215:G215"/>
    <mergeCell ref="B217:G217"/>
    <mergeCell ref="D220:E220"/>
    <mergeCell ref="B216:G216"/>
    <mergeCell ref="B218:G218"/>
    <mergeCell ref="B219:G219"/>
    <mergeCell ref="B208:G208"/>
    <mergeCell ref="B210:G210"/>
    <mergeCell ref="B200:G200"/>
    <mergeCell ref="D195:E195"/>
    <mergeCell ref="F195:G195"/>
    <mergeCell ref="B198:G198"/>
    <mergeCell ref="D196:E196"/>
    <mergeCell ref="B197:G197"/>
    <mergeCell ref="B209:G209"/>
    <mergeCell ref="B205:G205"/>
    <mergeCell ref="B207:G207"/>
    <mergeCell ref="D213:E213"/>
    <mergeCell ref="B373:G373"/>
    <mergeCell ref="D377:E377"/>
    <mergeCell ref="D378:E378"/>
    <mergeCell ref="D382:E382"/>
    <mergeCell ref="D383:E383"/>
    <mergeCell ref="D391:E391"/>
    <mergeCell ref="D392:E392"/>
    <mergeCell ref="D394:E394"/>
    <mergeCell ref="B374:G374"/>
    <mergeCell ref="B341:G341"/>
    <mergeCell ref="B343:G343"/>
    <mergeCell ref="D347:E347"/>
    <mergeCell ref="B350:G350"/>
    <mergeCell ref="D351:E351"/>
    <mergeCell ref="D352:E352"/>
    <mergeCell ref="B390:G390"/>
    <mergeCell ref="B393:G393"/>
    <mergeCell ref="B375:G375"/>
    <mergeCell ref="B376:G376"/>
    <mergeCell ref="B367:G367"/>
    <mergeCell ref="B369:G369"/>
    <mergeCell ref="B370:G370"/>
    <mergeCell ref="B372:G372"/>
    <mergeCell ref="B368:G368"/>
    <mergeCell ref="B371:G371"/>
    <mergeCell ref="D398:E398"/>
    <mergeCell ref="D399:E399"/>
    <mergeCell ref="D400:E400"/>
    <mergeCell ref="D402:E402"/>
    <mergeCell ref="D403:E403"/>
    <mergeCell ref="D404:E404"/>
    <mergeCell ref="D409:E409"/>
    <mergeCell ref="B385:G385"/>
    <mergeCell ref="B386:G386"/>
    <mergeCell ref="B387:G387"/>
    <mergeCell ref="B388:G388"/>
    <mergeCell ref="D389:E389"/>
    <mergeCell ref="F389:G389"/>
    <mergeCell ref="B379:G379"/>
    <mergeCell ref="B380:G380"/>
    <mergeCell ref="B381:G381"/>
    <mergeCell ref="B384:G384"/>
    <mergeCell ref="B405:G405"/>
    <mergeCell ref="B406:G406"/>
    <mergeCell ref="B407:G407"/>
    <mergeCell ref="B397:G397"/>
    <mergeCell ref="B401:G401"/>
    <mergeCell ref="D395:E395"/>
    <mergeCell ref="D396:E396"/>
    <mergeCell ref="D601:E601"/>
    <mergeCell ref="D602:E602"/>
    <mergeCell ref="D604:E604"/>
    <mergeCell ref="D605:E605"/>
    <mergeCell ref="D606:E606"/>
    <mergeCell ref="D614:E614"/>
    <mergeCell ref="D615:E615"/>
    <mergeCell ref="D616:E616"/>
    <mergeCell ref="B617:G617"/>
    <mergeCell ref="B618:G618"/>
    <mergeCell ref="D620:E620"/>
    <mergeCell ref="B622:G622"/>
    <mergeCell ref="D624:E624"/>
    <mergeCell ref="B626:G626"/>
    <mergeCell ref="B627:G627"/>
    <mergeCell ref="D629:E629"/>
    <mergeCell ref="D630:E630"/>
    <mergeCell ref="B611:G611"/>
    <mergeCell ref="B612:G612"/>
    <mergeCell ref="B613:G613"/>
    <mergeCell ref="D619:E619"/>
    <mergeCell ref="D631:E631"/>
    <mergeCell ref="B632:G632"/>
    <mergeCell ref="B633:G633"/>
    <mergeCell ref="B634:G634"/>
    <mergeCell ref="D635:E635"/>
    <mergeCell ref="B638:G638"/>
    <mergeCell ref="B639:G639"/>
    <mergeCell ref="B641:G641"/>
    <mergeCell ref="B642:G642"/>
    <mergeCell ref="D645:E645"/>
    <mergeCell ref="D646:E646"/>
    <mergeCell ref="D647:E647"/>
    <mergeCell ref="B648:G648"/>
    <mergeCell ref="D654:E654"/>
    <mergeCell ref="D655:E655"/>
    <mergeCell ref="D656:E656"/>
    <mergeCell ref="B658:G658"/>
    <mergeCell ref="D649:E649"/>
    <mergeCell ref="D651:E651"/>
    <mergeCell ref="B644:G644"/>
    <mergeCell ref="D650:E650"/>
    <mergeCell ref="B652:G652"/>
    <mergeCell ref="B653:G653"/>
    <mergeCell ref="B657:G657"/>
    <mergeCell ref="D660:E660"/>
    <mergeCell ref="D661:E661"/>
    <mergeCell ref="D662:E662"/>
    <mergeCell ref="D664:E664"/>
    <mergeCell ref="B667:G667"/>
    <mergeCell ref="D668:E668"/>
    <mergeCell ref="D669:E669"/>
    <mergeCell ref="D670:E670"/>
    <mergeCell ref="D674:E674"/>
    <mergeCell ref="B675:G675"/>
    <mergeCell ref="D678:E678"/>
    <mergeCell ref="B679:G679"/>
    <mergeCell ref="D683:E683"/>
    <mergeCell ref="D687:E687"/>
    <mergeCell ref="D688:E688"/>
    <mergeCell ref="B689:G689"/>
    <mergeCell ref="D693:E693"/>
    <mergeCell ref="D680:E680"/>
    <mergeCell ref="F680:G680"/>
    <mergeCell ref="D677:E677"/>
    <mergeCell ref="D676:E676"/>
    <mergeCell ref="D681:E681"/>
    <mergeCell ref="D682:E682"/>
    <mergeCell ref="D673:E673"/>
    <mergeCell ref="D665:E665"/>
    <mergeCell ref="D666:E666"/>
    <mergeCell ref="B663:G663"/>
    <mergeCell ref="B671:G671"/>
    <mergeCell ref="D672:E672"/>
    <mergeCell ref="B1126:G1126"/>
    <mergeCell ref="B1128:G1128"/>
    <mergeCell ref="D1131:E1131"/>
    <mergeCell ref="B1134:G1134"/>
    <mergeCell ref="D1137:E1137"/>
    <mergeCell ref="B1138:G1138"/>
    <mergeCell ref="B1139:G1139"/>
    <mergeCell ref="D1141:E1141"/>
    <mergeCell ref="B1143:G1143"/>
    <mergeCell ref="D1145:E1145"/>
    <mergeCell ref="D1146:E1146"/>
    <mergeCell ref="D1151:E1151"/>
    <mergeCell ref="D1155:E1155"/>
    <mergeCell ref="D1156:E1156"/>
    <mergeCell ref="B1158:G1158"/>
    <mergeCell ref="D1160:E1160"/>
    <mergeCell ref="B1162:G1162"/>
    <mergeCell ref="D1161:E1161"/>
    <mergeCell ref="B1163:G1163"/>
    <mergeCell ref="B1168:G1168"/>
    <mergeCell ref="B1169:G1169"/>
    <mergeCell ref="D1171:E1171"/>
    <mergeCell ref="D1172:E1172"/>
    <mergeCell ref="B1176:G1176"/>
    <mergeCell ref="D1177:E1177"/>
    <mergeCell ref="D1178:E1178"/>
    <mergeCell ref="D1179:E1179"/>
    <mergeCell ref="B1182:G1182"/>
    <mergeCell ref="B1184:G1184"/>
    <mergeCell ref="B1185:G1185"/>
    <mergeCell ref="B1196:G1196"/>
    <mergeCell ref="D1197:E1197"/>
    <mergeCell ref="B1202:G1202"/>
    <mergeCell ref="D1205:E1205"/>
    <mergeCell ref="D1209:E1209"/>
    <mergeCell ref="D1190:E1190"/>
    <mergeCell ref="B1191:G1191"/>
    <mergeCell ref="B1180:G1180"/>
    <mergeCell ref="D1175:E1175"/>
    <mergeCell ref="B1181:G1181"/>
    <mergeCell ref="B1186:G1186"/>
    <mergeCell ref="B1187:G1187"/>
    <mergeCell ref="D1189:E1189"/>
    <mergeCell ref="D1204:E1204"/>
    <mergeCell ref="D1199:E1199"/>
    <mergeCell ref="D1200:E1200"/>
    <mergeCell ref="D1194:E1194"/>
    <mergeCell ref="D1198:E1198"/>
    <mergeCell ref="B1201:G1201"/>
    <mergeCell ref="D1203:E120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0"/>
  <sheetViews>
    <sheetView workbookViewId="0">
      <selection activeCell="E57" sqref="E57"/>
    </sheetView>
  </sheetViews>
  <sheetFormatPr defaultRowHeight="11.25"/>
  <cols>
    <col min="1" max="1" bestFit="true" customWidth="true" style="127" width="5.28515625" collapsed="true"/>
    <col min="2" max="2" customWidth="true" style="131" width="38.7109375" collapsed="true"/>
    <col min="3" max="3" customWidth="true" style="127" width="11.140625" collapsed="true"/>
    <col min="4" max="4" customWidth="true" style="127" width="9.5703125" collapsed="true"/>
    <col min="5" max="5" bestFit="true" customWidth="true" style="127" width="69.7109375" collapsed="true"/>
    <col min="6" max="6" bestFit="true" customWidth="true" style="127" width="38.0" collapsed="true"/>
    <col min="7" max="16384" style="126" width="9.140625" collapsed="true"/>
  </cols>
  <sheetData>
    <row customHeight="1" ht="30.75" r="1" spans="1:6">
      <c r="A1" s="132" t="s">
        <v>0</v>
      </c>
      <c r="B1" s="133" t="s">
        <v>1116</v>
      </c>
      <c r="C1" s="134" t="s">
        <v>1117</v>
      </c>
      <c r="D1" s="134" t="s">
        <v>1118</v>
      </c>
      <c r="E1" s="132" t="s">
        <v>1119</v>
      </c>
      <c r="F1" s="132" t="s">
        <v>1120</v>
      </c>
    </row>
    <row r="2" spans="1:6">
      <c r="A2" s="128">
        <v>32499</v>
      </c>
      <c r="B2" s="135" t="s">
        <v>18</v>
      </c>
      <c r="C2" s="128" t="s">
        <v>4</v>
      </c>
      <c r="D2" s="128">
        <v>32558</v>
      </c>
      <c r="E2" s="128" t="s">
        <v>3</v>
      </c>
      <c r="F2" s="128" t="s">
        <v>4</v>
      </c>
    </row>
    <row r="3" spans="1:6">
      <c r="A3" s="128">
        <v>32500</v>
      </c>
      <c r="B3" s="435" t="s">
        <v>19</v>
      </c>
      <c r="C3" s="436" t="s">
        <v>4</v>
      </c>
      <c r="D3" s="128">
        <v>31128</v>
      </c>
      <c r="E3" s="128" t="s">
        <v>1460</v>
      </c>
      <c r="F3" s="128" t="s">
        <v>4</v>
      </c>
    </row>
    <row r="4" spans="1:6">
      <c r="A4" s="128">
        <v>32500</v>
      </c>
      <c r="B4" s="435"/>
      <c r="C4" s="436"/>
      <c r="D4" s="128">
        <v>31164</v>
      </c>
      <c r="E4" s="128" t="s">
        <v>1459</v>
      </c>
      <c r="F4" s="128" t="s">
        <v>4</v>
      </c>
    </row>
    <row r="5" spans="1:6">
      <c r="A5" s="128">
        <v>32500</v>
      </c>
      <c r="B5" s="435"/>
      <c r="C5" s="436"/>
      <c r="D5" s="128">
        <v>31964</v>
      </c>
      <c r="E5" s="128" t="s">
        <v>1112</v>
      </c>
      <c r="F5" s="128" t="s">
        <v>4</v>
      </c>
    </row>
    <row r="6" spans="1:6">
      <c r="A6" s="128">
        <v>32501</v>
      </c>
      <c r="B6" s="135" t="s">
        <v>1462</v>
      </c>
      <c r="C6" s="128" t="s">
        <v>1403</v>
      </c>
      <c r="D6" s="128">
        <v>44432</v>
      </c>
      <c r="E6" s="128" t="s">
        <v>1461</v>
      </c>
      <c r="F6" s="128" t="s">
        <v>1403</v>
      </c>
    </row>
    <row r="7" spans="1:6">
      <c r="A7" s="128">
        <v>32502</v>
      </c>
      <c r="B7" s="437" t="s">
        <v>20</v>
      </c>
      <c r="C7" s="128" t="s">
        <v>4</v>
      </c>
      <c r="D7" s="128">
        <v>31128</v>
      </c>
      <c r="E7" s="128" t="s">
        <v>1460</v>
      </c>
      <c r="F7" s="128" t="s">
        <v>4</v>
      </c>
    </row>
    <row r="8" spans="1:6">
      <c r="A8" s="128">
        <v>32502</v>
      </c>
      <c r="B8" s="437"/>
      <c r="C8" s="128" t="s">
        <v>4</v>
      </c>
      <c r="D8" s="128">
        <v>31164</v>
      </c>
      <c r="E8" s="128" t="s">
        <v>1459</v>
      </c>
      <c r="F8" s="128" t="s">
        <v>4</v>
      </c>
    </row>
    <row r="9" spans="1:6">
      <c r="A9" s="128">
        <v>32502</v>
      </c>
      <c r="B9" s="437"/>
      <c r="C9" s="128" t="s">
        <v>4</v>
      </c>
      <c r="D9" s="128">
        <v>31964</v>
      </c>
      <c r="E9" s="128" t="s">
        <v>1112</v>
      </c>
      <c r="F9" s="128" t="s">
        <v>4</v>
      </c>
    </row>
    <row r="10" spans="1:6">
      <c r="A10" s="128">
        <v>32503</v>
      </c>
      <c r="B10" s="135" t="s">
        <v>1458</v>
      </c>
      <c r="C10" s="128" t="s">
        <v>4</v>
      </c>
      <c r="D10" s="128">
        <v>80310</v>
      </c>
      <c r="E10" s="129" t="s">
        <v>1457</v>
      </c>
      <c r="F10" s="128" t="s">
        <v>4</v>
      </c>
    </row>
    <row r="11" spans="1:6">
      <c r="A11" s="128">
        <v>32504</v>
      </c>
      <c r="B11" s="135" t="s">
        <v>1456</v>
      </c>
      <c r="C11" s="128" t="s">
        <v>4</v>
      </c>
      <c r="D11" s="128">
        <v>81491</v>
      </c>
      <c r="E11" s="128" t="s">
        <v>1443</v>
      </c>
      <c r="F11" s="128" t="s">
        <v>4</v>
      </c>
    </row>
    <row r="12" spans="1:6">
      <c r="A12" s="128">
        <v>32505</v>
      </c>
      <c r="B12" s="135" t="s">
        <v>22</v>
      </c>
      <c r="C12" s="128" t="s">
        <v>4</v>
      </c>
      <c r="D12" s="128">
        <v>32550</v>
      </c>
      <c r="E12" s="128" t="s">
        <v>5</v>
      </c>
      <c r="F12" s="128" t="s">
        <v>4</v>
      </c>
    </row>
    <row r="13" spans="1:6">
      <c r="A13" s="128">
        <v>32506</v>
      </c>
      <c r="B13" s="135" t="s">
        <v>1455</v>
      </c>
      <c r="C13" s="128" t="s">
        <v>4</v>
      </c>
      <c r="D13" s="128">
        <v>83865</v>
      </c>
      <c r="E13" s="128" t="s">
        <v>1454</v>
      </c>
      <c r="F13" s="128" t="s">
        <v>4</v>
      </c>
    </row>
    <row r="14" spans="1:6">
      <c r="A14" s="128">
        <v>32508</v>
      </c>
      <c r="B14" s="437" t="s">
        <v>23</v>
      </c>
      <c r="C14" s="128" t="s">
        <v>4</v>
      </c>
      <c r="D14" s="128">
        <v>15408</v>
      </c>
      <c r="E14" s="128" t="s">
        <v>1453</v>
      </c>
      <c r="F14" s="128" t="s">
        <v>1403</v>
      </c>
    </row>
    <row r="15" spans="1:6">
      <c r="A15" s="128">
        <v>32508</v>
      </c>
      <c r="B15" s="437"/>
      <c r="C15" s="128" t="s">
        <v>4</v>
      </c>
      <c r="D15" s="128">
        <v>32546</v>
      </c>
      <c r="E15" s="128" t="s">
        <v>6</v>
      </c>
      <c r="F15" s="128" t="s">
        <v>4</v>
      </c>
    </row>
    <row r="16" spans="1:6">
      <c r="A16" s="128">
        <v>32508</v>
      </c>
      <c r="B16" s="437"/>
      <c r="C16" s="128" t="s">
        <v>4</v>
      </c>
      <c r="D16" s="128">
        <v>48851</v>
      </c>
      <c r="E16" s="128" t="s">
        <v>1452</v>
      </c>
      <c r="F16" s="128" t="s">
        <v>4</v>
      </c>
    </row>
    <row r="17" spans="1:6">
      <c r="A17" s="128">
        <v>32510</v>
      </c>
      <c r="B17" s="135" t="s">
        <v>1451</v>
      </c>
      <c r="C17" s="128" t="s">
        <v>4</v>
      </c>
      <c r="D17" s="128">
        <v>12068</v>
      </c>
      <c r="E17" s="128" t="s">
        <v>1113</v>
      </c>
      <c r="F17" s="128" t="s">
        <v>4</v>
      </c>
    </row>
    <row r="18" spans="1:6">
      <c r="A18" s="128">
        <v>32511</v>
      </c>
      <c r="B18" s="135" t="s">
        <v>24</v>
      </c>
      <c r="C18" s="128" t="s">
        <v>4</v>
      </c>
      <c r="D18" s="128">
        <v>32548</v>
      </c>
      <c r="E18" s="128" t="s">
        <v>7</v>
      </c>
      <c r="F18" s="128" t="s">
        <v>4</v>
      </c>
    </row>
    <row r="19" spans="1:6">
      <c r="A19" s="128">
        <v>32512</v>
      </c>
      <c r="B19" s="135" t="s">
        <v>25</v>
      </c>
      <c r="C19" s="128" t="s">
        <v>4</v>
      </c>
      <c r="D19" s="128">
        <v>12065</v>
      </c>
      <c r="E19" s="128" t="s">
        <v>1440</v>
      </c>
      <c r="F19" s="128" t="s">
        <v>4</v>
      </c>
    </row>
    <row r="20" spans="1:6">
      <c r="A20" s="128">
        <v>32513</v>
      </c>
      <c r="B20" s="135" t="s">
        <v>1450</v>
      </c>
      <c r="C20" s="128" t="s">
        <v>4</v>
      </c>
      <c r="D20" s="128">
        <v>96834</v>
      </c>
      <c r="E20" s="128" t="s">
        <v>1449</v>
      </c>
      <c r="F20" s="128" t="s">
        <v>4</v>
      </c>
    </row>
    <row r="21" spans="1:6">
      <c r="A21" s="128">
        <v>32514</v>
      </c>
      <c r="B21" s="135" t="s">
        <v>26</v>
      </c>
      <c r="C21" s="128" t="s">
        <v>4</v>
      </c>
      <c r="D21" s="128">
        <v>32547</v>
      </c>
      <c r="E21" s="128" t="s">
        <v>8</v>
      </c>
      <c r="F21" s="128" t="s">
        <v>4</v>
      </c>
    </row>
    <row r="22" spans="1:6">
      <c r="A22" s="128">
        <v>32515</v>
      </c>
      <c r="B22" s="135" t="s">
        <v>1448</v>
      </c>
      <c r="C22" s="128" t="s">
        <v>4</v>
      </c>
      <c r="D22" s="128">
        <v>12019</v>
      </c>
      <c r="E22" s="128" t="s">
        <v>1430</v>
      </c>
      <c r="F22" s="128" t="s">
        <v>4</v>
      </c>
    </row>
    <row r="23" spans="1:6">
      <c r="A23" s="128">
        <v>32516</v>
      </c>
      <c r="B23" s="135" t="s">
        <v>27</v>
      </c>
      <c r="C23" s="128" t="s">
        <v>4</v>
      </c>
      <c r="D23" s="128">
        <v>32554</v>
      </c>
      <c r="E23" s="128" t="s">
        <v>9</v>
      </c>
      <c r="F23" s="128" t="s">
        <v>4</v>
      </c>
    </row>
    <row r="24" spans="1:6">
      <c r="A24" s="128">
        <v>32518</v>
      </c>
      <c r="B24" s="135" t="s">
        <v>1447</v>
      </c>
      <c r="C24" s="128" t="s">
        <v>1403</v>
      </c>
      <c r="D24" s="128">
        <v>34114</v>
      </c>
      <c r="E24" s="128" t="s">
        <v>1441</v>
      </c>
      <c r="F24" s="128" t="s">
        <v>4</v>
      </c>
    </row>
    <row r="25" spans="1:6">
      <c r="A25" s="128">
        <v>32519</v>
      </c>
      <c r="B25" s="135" t="s">
        <v>28</v>
      </c>
      <c r="C25" s="128" t="s">
        <v>1403</v>
      </c>
      <c r="D25" s="128">
        <v>12068</v>
      </c>
      <c r="E25" s="128" t="s">
        <v>1113</v>
      </c>
      <c r="F25" s="128" t="s">
        <v>4</v>
      </c>
    </row>
    <row r="26" spans="1:6">
      <c r="A26" s="128">
        <v>32522</v>
      </c>
      <c r="B26" s="135" t="s">
        <v>1446</v>
      </c>
      <c r="C26" s="128" t="s">
        <v>4</v>
      </c>
      <c r="D26" s="128">
        <v>33736</v>
      </c>
      <c r="E26" s="128" t="s">
        <v>1445</v>
      </c>
      <c r="F26" s="128" t="s">
        <v>4</v>
      </c>
    </row>
    <row r="27" spans="1:6">
      <c r="A27" s="128">
        <v>32523</v>
      </c>
      <c r="B27" s="135" t="s">
        <v>29</v>
      </c>
      <c r="C27" s="128" t="s">
        <v>4</v>
      </c>
      <c r="D27" s="128">
        <v>23281</v>
      </c>
      <c r="E27" s="128" t="s">
        <v>1114</v>
      </c>
      <c r="F27" s="128" t="s">
        <v>4</v>
      </c>
    </row>
    <row r="28" spans="1:6">
      <c r="A28" s="128">
        <v>32525</v>
      </c>
      <c r="B28" s="135" t="s">
        <v>30</v>
      </c>
      <c r="C28" s="128" t="s">
        <v>4</v>
      </c>
      <c r="D28" s="128">
        <v>32555</v>
      </c>
      <c r="E28" s="128" t="s">
        <v>10</v>
      </c>
      <c r="F28" s="128" t="s">
        <v>4</v>
      </c>
    </row>
    <row r="29" spans="1:6">
      <c r="A29" s="128">
        <v>32526</v>
      </c>
      <c r="B29" s="135" t="s">
        <v>1444</v>
      </c>
      <c r="C29" s="128" t="s">
        <v>4</v>
      </c>
      <c r="D29" s="128">
        <v>81491</v>
      </c>
      <c r="E29" s="128" t="s">
        <v>1443</v>
      </c>
      <c r="F29" s="128" t="s">
        <v>4</v>
      </c>
    </row>
    <row r="30" spans="1:6">
      <c r="A30" s="128">
        <v>32529</v>
      </c>
      <c r="B30" s="437" t="s">
        <v>32</v>
      </c>
      <c r="C30" s="128" t="s">
        <v>4</v>
      </c>
      <c r="D30" s="128">
        <v>15401</v>
      </c>
      <c r="E30" s="128" t="s">
        <v>1442</v>
      </c>
      <c r="F30" s="128" t="s">
        <v>4</v>
      </c>
    </row>
    <row r="31" spans="1:6">
      <c r="A31" s="128">
        <v>32529</v>
      </c>
      <c r="B31" s="437"/>
      <c r="C31" s="128" t="s">
        <v>4</v>
      </c>
      <c r="D31" s="128">
        <v>34114</v>
      </c>
      <c r="E31" s="128" t="s">
        <v>1441</v>
      </c>
      <c r="F31" s="128" t="s">
        <v>4</v>
      </c>
    </row>
    <row r="32" spans="1:6">
      <c r="A32" s="128">
        <v>32530</v>
      </c>
      <c r="B32" s="135" t="s">
        <v>33</v>
      </c>
      <c r="C32" s="128" t="s">
        <v>4</v>
      </c>
      <c r="D32" s="128">
        <v>12065</v>
      </c>
      <c r="E32" s="128" t="s">
        <v>1440</v>
      </c>
      <c r="F32" s="128" t="s">
        <v>4</v>
      </c>
    </row>
    <row r="33" spans="1:6">
      <c r="A33" s="128">
        <v>32531</v>
      </c>
      <c r="B33" s="135" t="s">
        <v>34</v>
      </c>
      <c r="C33" s="128" t="s">
        <v>4</v>
      </c>
      <c r="D33" s="128">
        <v>80309</v>
      </c>
      <c r="E33" s="128" t="s">
        <v>1428</v>
      </c>
      <c r="F33" s="128" t="s">
        <v>4</v>
      </c>
    </row>
    <row r="34" spans="1:6">
      <c r="A34" s="128">
        <v>32536</v>
      </c>
      <c r="B34" s="135" t="s">
        <v>35</v>
      </c>
      <c r="C34" s="128" t="s">
        <v>4</v>
      </c>
      <c r="D34" s="128">
        <v>32559</v>
      </c>
      <c r="E34" s="128" t="s">
        <v>11</v>
      </c>
      <c r="F34" s="128" t="s">
        <v>4</v>
      </c>
    </row>
    <row r="35" spans="1:6">
      <c r="A35" s="128">
        <v>32537</v>
      </c>
      <c r="B35" s="135" t="s">
        <v>36</v>
      </c>
      <c r="C35" s="128" t="s">
        <v>4</v>
      </c>
      <c r="D35" s="128">
        <v>32560</v>
      </c>
      <c r="E35" s="128" t="s">
        <v>12</v>
      </c>
      <c r="F35" s="128" t="s">
        <v>4</v>
      </c>
    </row>
    <row r="36" spans="1:6">
      <c r="A36" s="128">
        <v>32539</v>
      </c>
      <c r="B36" s="135" t="s">
        <v>37</v>
      </c>
      <c r="C36" s="128" t="s">
        <v>4</v>
      </c>
      <c r="D36" s="128">
        <v>32551</v>
      </c>
      <c r="E36" s="128" t="s">
        <v>13</v>
      </c>
      <c r="F36" s="128" t="s">
        <v>4</v>
      </c>
    </row>
    <row r="37" spans="1:6">
      <c r="A37" s="128">
        <v>32540</v>
      </c>
      <c r="B37" s="135" t="s">
        <v>38</v>
      </c>
      <c r="C37" s="128" t="s">
        <v>4</v>
      </c>
      <c r="D37" s="128">
        <v>32552</v>
      </c>
      <c r="E37" s="128" t="s">
        <v>14</v>
      </c>
      <c r="F37" s="128" t="s">
        <v>4</v>
      </c>
    </row>
    <row r="38" spans="1:6">
      <c r="A38" s="128">
        <v>32541</v>
      </c>
      <c r="B38" s="135" t="s">
        <v>39</v>
      </c>
      <c r="C38" s="128" t="s">
        <v>4</v>
      </c>
      <c r="D38" s="128">
        <v>32553</v>
      </c>
      <c r="E38" s="128" t="s">
        <v>15</v>
      </c>
      <c r="F38" s="128" t="s">
        <v>4</v>
      </c>
    </row>
    <row r="39" spans="1:6">
      <c r="A39" s="128">
        <v>32542</v>
      </c>
      <c r="B39" s="135" t="s">
        <v>40</v>
      </c>
      <c r="C39" s="128" t="s">
        <v>4</v>
      </c>
      <c r="D39" s="128">
        <v>32557</v>
      </c>
      <c r="E39" s="128" t="s">
        <v>16</v>
      </c>
      <c r="F39" s="128" t="s">
        <v>4</v>
      </c>
    </row>
    <row r="40" spans="1:6">
      <c r="A40" s="128">
        <v>32543</v>
      </c>
      <c r="B40" s="135" t="s">
        <v>1439</v>
      </c>
      <c r="C40" s="128" t="s">
        <v>4</v>
      </c>
      <c r="D40" s="128">
        <v>32556</v>
      </c>
      <c r="E40" s="128" t="s">
        <v>1438</v>
      </c>
      <c r="F40" s="128" t="s">
        <v>4</v>
      </c>
    </row>
    <row r="41" spans="1:6">
      <c r="A41" s="128">
        <v>35590</v>
      </c>
      <c r="B41" s="135" t="s">
        <v>1437</v>
      </c>
      <c r="C41" s="128" t="s">
        <v>4</v>
      </c>
      <c r="D41" s="128">
        <v>15399</v>
      </c>
      <c r="E41" s="128" t="s">
        <v>1436</v>
      </c>
      <c r="F41" s="128" t="s">
        <v>4</v>
      </c>
    </row>
    <row r="42" spans="1:6">
      <c r="A42" s="128">
        <v>36226</v>
      </c>
      <c r="B42" s="435" t="s">
        <v>1435</v>
      </c>
      <c r="C42" s="128" t="s">
        <v>4</v>
      </c>
      <c r="D42" s="128">
        <v>47930</v>
      </c>
      <c r="E42" s="128" t="s">
        <v>1434</v>
      </c>
      <c r="F42" s="128" t="s">
        <v>4</v>
      </c>
    </row>
    <row r="43" spans="1:6">
      <c r="A43" s="128">
        <v>36226</v>
      </c>
      <c r="B43" s="435"/>
      <c r="C43" s="128" t="s">
        <v>4</v>
      </c>
      <c r="D43" s="128">
        <v>82163</v>
      </c>
      <c r="E43" s="128" t="s">
        <v>1433</v>
      </c>
      <c r="F43" s="128" t="s">
        <v>4</v>
      </c>
    </row>
    <row r="44" spans="1:6">
      <c r="A44" s="128">
        <v>36227</v>
      </c>
      <c r="B44" s="435" t="s">
        <v>31</v>
      </c>
      <c r="C44" s="128" t="s">
        <v>4</v>
      </c>
      <c r="D44" s="128">
        <v>17669</v>
      </c>
      <c r="E44" s="128" t="s">
        <v>1115</v>
      </c>
      <c r="F44" s="128" t="s">
        <v>1426</v>
      </c>
    </row>
    <row r="45" spans="1:6">
      <c r="A45" s="128">
        <v>36227</v>
      </c>
      <c r="B45" s="435"/>
      <c r="C45" s="128" t="s">
        <v>4</v>
      </c>
      <c r="D45" s="128">
        <v>24158</v>
      </c>
      <c r="E45" s="128" t="s">
        <v>1432</v>
      </c>
      <c r="F45" s="128" t="s">
        <v>4</v>
      </c>
    </row>
    <row r="46" spans="1:6">
      <c r="A46" s="128">
        <v>36228</v>
      </c>
      <c r="B46" s="435" t="s">
        <v>1431</v>
      </c>
      <c r="C46" s="128" t="s">
        <v>4</v>
      </c>
      <c r="D46" s="128">
        <v>12019</v>
      </c>
      <c r="E46" s="128" t="s">
        <v>1430</v>
      </c>
      <c r="F46" s="128" t="s">
        <v>4</v>
      </c>
    </row>
    <row r="47" spans="1:6">
      <c r="A47" s="128">
        <v>36228</v>
      </c>
      <c r="B47" s="435"/>
      <c r="C47" s="128" t="s">
        <v>4</v>
      </c>
      <c r="D47" s="128">
        <v>47929</v>
      </c>
      <c r="E47" s="128" t="s">
        <v>1429</v>
      </c>
      <c r="F47" s="128" t="s">
        <v>4</v>
      </c>
    </row>
    <row r="48" spans="1:6">
      <c r="A48" s="128">
        <v>39794</v>
      </c>
      <c r="B48" s="135" t="s">
        <v>21</v>
      </c>
      <c r="C48" s="128" t="s">
        <v>4</v>
      </c>
      <c r="D48" s="128">
        <v>80309</v>
      </c>
      <c r="E48" s="128" t="s">
        <v>1428</v>
      </c>
      <c r="F48" s="128" t="s">
        <v>4</v>
      </c>
    </row>
    <row r="49" spans="1:6">
      <c r="A49" s="128">
        <v>44686</v>
      </c>
      <c r="B49" s="135" t="s">
        <v>1427</v>
      </c>
      <c r="C49" s="128" t="s">
        <v>1426</v>
      </c>
      <c r="D49" s="128">
        <v>12068</v>
      </c>
      <c r="E49" s="128" t="s">
        <v>1113</v>
      </c>
      <c r="F49" s="128" t="s">
        <v>4</v>
      </c>
    </row>
    <row ht="28.5" r="50" spans="1:6">
      <c r="A50" s="127">
        <v>44684</v>
      </c>
      <c r="B50" s="190" t="s">
        <v>1600</v>
      </c>
      <c r="C50" s="128" t="s">
        <v>1426</v>
      </c>
      <c r="D50" s="127" t="s">
        <v>1589</v>
      </c>
      <c r="E50" s="192" t="s">
        <v>1517</v>
      </c>
    </row>
  </sheetData>
  <autoFilter ref="A1:G25"/>
  <mergeCells count="8">
    <mergeCell ref="B44:B45"/>
    <mergeCell ref="B46:B47"/>
    <mergeCell ref="B3:B5"/>
    <mergeCell ref="C3:C5"/>
    <mergeCell ref="B7:B9"/>
    <mergeCell ref="B14:B16"/>
    <mergeCell ref="B30:B31"/>
    <mergeCell ref="B42:B4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9"/>
  <sheetViews>
    <sheetView workbookViewId="0">
      <selection activeCell="E53" sqref="E53"/>
    </sheetView>
  </sheetViews>
  <sheetFormatPr defaultRowHeight="11.25"/>
  <cols>
    <col min="1" max="1" bestFit="true" customWidth="true" style="127" width="5.28515625" collapsed="true"/>
    <col min="2" max="2" customWidth="true" style="131" width="38.7109375" collapsed="true"/>
    <col min="3" max="3" customWidth="true" style="127" width="11.140625" collapsed="true"/>
    <col min="4" max="4" customWidth="true" style="127" width="9.5703125" collapsed="true"/>
    <col min="5" max="5" bestFit="true" customWidth="true" style="127" width="69.7109375" collapsed="true"/>
    <col min="6" max="6" bestFit="true" customWidth="true" style="127" width="38.0" collapsed="true"/>
    <col min="7" max="16384" style="126" width="9.140625" collapsed="true"/>
  </cols>
  <sheetData>
    <row customHeight="1" ht="30.75" r="1" spans="1:6">
      <c r="A1" s="132" t="s">
        <v>0</v>
      </c>
      <c r="B1" s="133" t="s">
        <v>1116</v>
      </c>
      <c r="C1" s="134" t="s">
        <v>1117</v>
      </c>
      <c r="D1" s="134" t="s">
        <v>1118</v>
      </c>
      <c r="E1" s="132" t="s">
        <v>1119</v>
      </c>
      <c r="F1" s="132" t="s">
        <v>1120</v>
      </c>
    </row>
    <row r="2" spans="1:6">
      <c r="A2" s="128">
        <v>32499</v>
      </c>
      <c r="B2" s="130" t="s">
        <v>18</v>
      </c>
      <c r="C2" s="128" t="s">
        <v>4</v>
      </c>
      <c r="D2" s="128">
        <v>32558</v>
      </c>
      <c r="E2" s="128" t="s">
        <v>3</v>
      </c>
      <c r="F2" s="128" t="s">
        <v>4</v>
      </c>
    </row>
    <row r="3" spans="1:6">
      <c r="A3" s="128">
        <v>32500</v>
      </c>
      <c r="B3" s="435" t="s">
        <v>19</v>
      </c>
      <c r="C3" s="436" t="s">
        <v>4</v>
      </c>
      <c r="D3" s="128">
        <v>31128</v>
      </c>
      <c r="E3" s="128" t="s">
        <v>1460</v>
      </c>
      <c r="F3" s="128" t="s">
        <v>4</v>
      </c>
    </row>
    <row r="4" spans="1:6">
      <c r="A4" s="128">
        <v>32500</v>
      </c>
      <c r="B4" s="435"/>
      <c r="C4" s="436"/>
      <c r="D4" s="128">
        <v>31164</v>
      </c>
      <c r="E4" s="128" t="s">
        <v>1459</v>
      </c>
      <c r="F4" s="128" t="s">
        <v>4</v>
      </c>
    </row>
    <row r="5" spans="1:6">
      <c r="A5" s="128">
        <v>32500</v>
      </c>
      <c r="B5" s="435"/>
      <c r="C5" s="436"/>
      <c r="D5" s="128">
        <v>31964</v>
      </c>
      <c r="E5" s="128" t="s">
        <v>1112</v>
      </c>
      <c r="F5" s="128" t="s">
        <v>4</v>
      </c>
    </row>
    <row r="6" spans="1:6">
      <c r="A6" s="128">
        <v>32501</v>
      </c>
      <c r="B6" s="130" t="s">
        <v>1462</v>
      </c>
      <c r="C6" s="128" t="s">
        <v>1403</v>
      </c>
      <c r="D6" s="128">
        <v>44432</v>
      </c>
      <c r="E6" s="128" t="s">
        <v>1461</v>
      </c>
      <c r="F6" s="128" t="s">
        <v>1403</v>
      </c>
    </row>
    <row r="7" spans="1:6">
      <c r="A7" s="128">
        <v>32502</v>
      </c>
      <c r="B7" s="437" t="s">
        <v>20</v>
      </c>
      <c r="C7" s="128" t="s">
        <v>4</v>
      </c>
      <c r="D7" s="128">
        <v>31128</v>
      </c>
      <c r="E7" s="128" t="s">
        <v>1460</v>
      </c>
      <c r="F7" s="128" t="s">
        <v>4</v>
      </c>
    </row>
    <row r="8" spans="1:6">
      <c r="A8" s="128">
        <v>32502</v>
      </c>
      <c r="B8" s="437"/>
      <c r="C8" s="128" t="s">
        <v>4</v>
      </c>
      <c r="D8" s="128">
        <v>31164</v>
      </c>
      <c r="E8" s="128" t="s">
        <v>1459</v>
      </c>
      <c r="F8" s="128" t="s">
        <v>4</v>
      </c>
    </row>
    <row r="9" spans="1:6">
      <c r="A9" s="128">
        <v>32502</v>
      </c>
      <c r="B9" s="437"/>
      <c r="C9" s="128" t="s">
        <v>4</v>
      </c>
      <c r="D9" s="128">
        <v>31964</v>
      </c>
      <c r="E9" s="128" t="s">
        <v>1112</v>
      </c>
      <c r="F9" s="128" t="s">
        <v>4</v>
      </c>
    </row>
    <row r="10" spans="1:6">
      <c r="A10" s="128">
        <v>32503</v>
      </c>
      <c r="B10" s="130" t="s">
        <v>1458</v>
      </c>
      <c r="C10" s="128" t="s">
        <v>4</v>
      </c>
      <c r="D10" s="128">
        <v>80310</v>
      </c>
      <c r="E10" s="129" t="s">
        <v>1457</v>
      </c>
      <c r="F10" s="128" t="s">
        <v>4</v>
      </c>
    </row>
    <row r="11" spans="1:6">
      <c r="A11" s="128">
        <v>32504</v>
      </c>
      <c r="B11" s="130" t="s">
        <v>1456</v>
      </c>
      <c r="C11" s="128" t="s">
        <v>4</v>
      </c>
      <c r="D11" s="128">
        <v>81491</v>
      </c>
      <c r="E11" s="128" t="s">
        <v>1443</v>
      </c>
      <c r="F11" s="128" t="s">
        <v>4</v>
      </c>
    </row>
    <row r="12" spans="1:6">
      <c r="A12" s="128">
        <v>32505</v>
      </c>
      <c r="B12" s="130" t="s">
        <v>22</v>
      </c>
      <c r="C12" s="128" t="s">
        <v>4</v>
      </c>
      <c r="D12" s="128">
        <v>32550</v>
      </c>
      <c r="E12" s="128" t="s">
        <v>5</v>
      </c>
      <c r="F12" s="128" t="s">
        <v>4</v>
      </c>
    </row>
    <row r="13" spans="1:6">
      <c r="A13" s="128">
        <v>32506</v>
      </c>
      <c r="B13" s="130" t="s">
        <v>1455</v>
      </c>
      <c r="C13" s="128" t="s">
        <v>4</v>
      </c>
      <c r="D13" s="128">
        <v>83865</v>
      </c>
      <c r="E13" s="128" t="s">
        <v>1454</v>
      </c>
      <c r="F13" s="128" t="s">
        <v>4</v>
      </c>
    </row>
    <row r="14" spans="1:6">
      <c r="A14" s="128">
        <v>32508</v>
      </c>
      <c r="B14" s="437" t="s">
        <v>23</v>
      </c>
      <c r="C14" s="128" t="s">
        <v>4</v>
      </c>
      <c r="D14" s="128">
        <v>15408</v>
      </c>
      <c r="E14" s="128" t="s">
        <v>1453</v>
      </c>
      <c r="F14" s="128" t="s">
        <v>1403</v>
      </c>
    </row>
    <row r="15" spans="1:6">
      <c r="A15" s="128">
        <v>32508</v>
      </c>
      <c r="B15" s="437"/>
      <c r="C15" s="128" t="s">
        <v>4</v>
      </c>
      <c r="D15" s="128">
        <v>32546</v>
      </c>
      <c r="E15" s="128" t="s">
        <v>6</v>
      </c>
      <c r="F15" s="128" t="s">
        <v>4</v>
      </c>
    </row>
    <row r="16" spans="1:6">
      <c r="A16" s="128">
        <v>32508</v>
      </c>
      <c r="B16" s="437"/>
      <c r="C16" s="128" t="s">
        <v>4</v>
      </c>
      <c r="D16" s="128">
        <v>48851</v>
      </c>
      <c r="E16" s="128" t="s">
        <v>1452</v>
      </c>
      <c r="F16" s="128" t="s">
        <v>4</v>
      </c>
    </row>
    <row r="17" spans="1:6">
      <c r="A17" s="128">
        <v>32510</v>
      </c>
      <c r="B17" s="130" t="s">
        <v>1451</v>
      </c>
      <c r="C17" s="128" t="s">
        <v>4</v>
      </c>
      <c r="D17" s="128">
        <v>12068</v>
      </c>
      <c r="E17" s="128" t="s">
        <v>1113</v>
      </c>
      <c r="F17" s="128" t="s">
        <v>4</v>
      </c>
    </row>
    <row r="18" spans="1:6">
      <c r="A18" s="128">
        <v>32511</v>
      </c>
      <c r="B18" s="130" t="s">
        <v>24</v>
      </c>
      <c r="C18" s="128" t="s">
        <v>4</v>
      </c>
      <c r="D18" s="128">
        <v>32548</v>
      </c>
      <c r="E18" s="128" t="s">
        <v>7</v>
      </c>
      <c r="F18" s="128" t="s">
        <v>4</v>
      </c>
    </row>
    <row r="19" spans="1:6">
      <c r="A19" s="128">
        <v>32512</v>
      </c>
      <c r="B19" s="130" t="s">
        <v>25</v>
      </c>
      <c r="C19" s="128" t="s">
        <v>4</v>
      </c>
      <c r="D19" s="128">
        <v>12065</v>
      </c>
      <c r="E19" s="128" t="s">
        <v>1440</v>
      </c>
      <c r="F19" s="128" t="s">
        <v>4</v>
      </c>
    </row>
    <row r="20" spans="1:6">
      <c r="A20" s="128">
        <v>32513</v>
      </c>
      <c r="B20" s="130" t="s">
        <v>1450</v>
      </c>
      <c r="C20" s="128" t="s">
        <v>4</v>
      </c>
      <c r="D20" s="128">
        <v>96834</v>
      </c>
      <c r="E20" s="128" t="s">
        <v>1449</v>
      </c>
      <c r="F20" s="128" t="s">
        <v>4</v>
      </c>
    </row>
    <row r="21" spans="1:6">
      <c r="A21" s="128">
        <v>32514</v>
      </c>
      <c r="B21" s="130" t="s">
        <v>26</v>
      </c>
      <c r="C21" s="128" t="s">
        <v>4</v>
      </c>
      <c r="D21" s="128">
        <v>32547</v>
      </c>
      <c r="E21" s="128" t="s">
        <v>8</v>
      </c>
      <c r="F21" s="128" t="s">
        <v>4</v>
      </c>
    </row>
    <row r="22" spans="1:6">
      <c r="A22" s="128">
        <v>32515</v>
      </c>
      <c r="B22" s="130" t="s">
        <v>1448</v>
      </c>
      <c r="C22" s="128" t="s">
        <v>4</v>
      </c>
      <c r="D22" s="128">
        <v>12019</v>
      </c>
      <c r="E22" s="128" t="s">
        <v>1430</v>
      </c>
      <c r="F22" s="128" t="s">
        <v>4</v>
      </c>
    </row>
    <row r="23" spans="1:6">
      <c r="A23" s="128">
        <v>32516</v>
      </c>
      <c r="B23" s="130" t="s">
        <v>27</v>
      </c>
      <c r="C23" s="128" t="s">
        <v>4</v>
      </c>
      <c r="D23" s="128">
        <v>32554</v>
      </c>
      <c r="E23" s="128" t="s">
        <v>9</v>
      </c>
      <c r="F23" s="128" t="s">
        <v>4</v>
      </c>
    </row>
    <row r="24" spans="1:6">
      <c r="A24" s="128">
        <v>32518</v>
      </c>
      <c r="B24" s="130" t="s">
        <v>1447</v>
      </c>
      <c r="C24" s="128" t="s">
        <v>1403</v>
      </c>
      <c r="D24" s="128">
        <v>34114</v>
      </c>
      <c r="E24" s="128" t="s">
        <v>1441</v>
      </c>
      <c r="F24" s="128" t="s">
        <v>4</v>
      </c>
    </row>
    <row r="25" spans="1:6">
      <c r="A25" s="128">
        <v>32519</v>
      </c>
      <c r="B25" s="130" t="s">
        <v>28</v>
      </c>
      <c r="C25" s="128" t="s">
        <v>1403</v>
      </c>
      <c r="D25" s="128">
        <v>12068</v>
      </c>
      <c r="E25" s="128" t="s">
        <v>1113</v>
      </c>
      <c r="F25" s="128" t="s">
        <v>4</v>
      </c>
    </row>
    <row r="26" spans="1:6">
      <c r="A26" s="128">
        <v>32522</v>
      </c>
      <c r="B26" s="130" t="s">
        <v>1446</v>
      </c>
      <c r="C26" s="128" t="s">
        <v>4</v>
      </c>
      <c r="D26" s="128">
        <v>33736</v>
      </c>
      <c r="E26" s="128" t="s">
        <v>1445</v>
      </c>
      <c r="F26" s="128" t="s">
        <v>4</v>
      </c>
    </row>
    <row r="27" spans="1:6">
      <c r="A27" s="128">
        <v>32523</v>
      </c>
      <c r="B27" s="130" t="s">
        <v>29</v>
      </c>
      <c r="C27" s="128" t="s">
        <v>4</v>
      </c>
      <c r="D27" s="128">
        <v>23281</v>
      </c>
      <c r="E27" s="128" t="s">
        <v>1114</v>
      </c>
      <c r="F27" s="128" t="s">
        <v>4</v>
      </c>
    </row>
    <row r="28" spans="1:6">
      <c r="A28" s="128">
        <v>32525</v>
      </c>
      <c r="B28" s="130" t="s">
        <v>30</v>
      </c>
      <c r="C28" s="128" t="s">
        <v>4</v>
      </c>
      <c r="D28" s="128">
        <v>32555</v>
      </c>
      <c r="E28" s="128" t="s">
        <v>10</v>
      </c>
      <c r="F28" s="128" t="s">
        <v>4</v>
      </c>
    </row>
    <row r="29" spans="1:6">
      <c r="A29" s="128">
        <v>32526</v>
      </c>
      <c r="B29" s="130" t="s">
        <v>1444</v>
      </c>
      <c r="C29" s="128" t="s">
        <v>4</v>
      </c>
      <c r="D29" s="128">
        <v>81491</v>
      </c>
      <c r="E29" s="128" t="s">
        <v>1443</v>
      </c>
      <c r="F29" s="128" t="s">
        <v>4</v>
      </c>
    </row>
    <row r="30" spans="1:6">
      <c r="A30" s="128">
        <v>32529</v>
      </c>
      <c r="B30" s="437" t="s">
        <v>32</v>
      </c>
      <c r="C30" s="128" t="s">
        <v>4</v>
      </c>
      <c r="D30" s="128">
        <v>15401</v>
      </c>
      <c r="E30" s="128" t="s">
        <v>1442</v>
      </c>
      <c r="F30" s="128" t="s">
        <v>4</v>
      </c>
    </row>
    <row r="31" spans="1:6">
      <c r="A31" s="128">
        <v>32529</v>
      </c>
      <c r="B31" s="437"/>
      <c r="C31" s="128" t="s">
        <v>4</v>
      </c>
      <c r="D31" s="128">
        <v>34114</v>
      </c>
      <c r="E31" s="128" t="s">
        <v>1441</v>
      </c>
      <c r="F31" s="128" t="s">
        <v>4</v>
      </c>
    </row>
    <row r="32" spans="1:6">
      <c r="A32" s="128">
        <v>32530</v>
      </c>
      <c r="B32" s="130" t="s">
        <v>33</v>
      </c>
      <c r="C32" s="128" t="s">
        <v>4</v>
      </c>
      <c r="D32" s="128">
        <v>12065</v>
      </c>
      <c r="E32" s="128" t="s">
        <v>1440</v>
      </c>
      <c r="F32" s="128" t="s">
        <v>4</v>
      </c>
    </row>
    <row r="33" spans="1:6">
      <c r="A33" s="128">
        <v>32531</v>
      </c>
      <c r="B33" s="130" t="s">
        <v>34</v>
      </c>
      <c r="C33" s="128" t="s">
        <v>4</v>
      </c>
      <c r="D33" s="128">
        <v>80309</v>
      </c>
      <c r="E33" s="128" t="s">
        <v>1428</v>
      </c>
      <c r="F33" s="128" t="s">
        <v>4</v>
      </c>
    </row>
    <row r="34" spans="1:6">
      <c r="A34" s="128">
        <v>32536</v>
      </c>
      <c r="B34" s="130" t="s">
        <v>35</v>
      </c>
      <c r="C34" s="128" t="s">
        <v>4</v>
      </c>
      <c r="D34" s="128">
        <v>32559</v>
      </c>
      <c r="E34" s="128" t="s">
        <v>11</v>
      </c>
      <c r="F34" s="128" t="s">
        <v>4</v>
      </c>
    </row>
    <row r="35" spans="1:6">
      <c r="A35" s="128">
        <v>32537</v>
      </c>
      <c r="B35" s="130" t="s">
        <v>36</v>
      </c>
      <c r="C35" s="128" t="s">
        <v>4</v>
      </c>
      <c r="D35" s="128">
        <v>32560</v>
      </c>
      <c r="E35" s="128" t="s">
        <v>12</v>
      </c>
      <c r="F35" s="128" t="s">
        <v>4</v>
      </c>
    </row>
    <row r="36" spans="1:6">
      <c r="A36" s="128">
        <v>32539</v>
      </c>
      <c r="B36" s="130" t="s">
        <v>37</v>
      </c>
      <c r="C36" s="128" t="s">
        <v>4</v>
      </c>
      <c r="D36" s="128">
        <v>32551</v>
      </c>
      <c r="E36" s="128" t="s">
        <v>13</v>
      </c>
      <c r="F36" s="128" t="s">
        <v>4</v>
      </c>
    </row>
    <row r="37" spans="1:6">
      <c r="A37" s="128">
        <v>32540</v>
      </c>
      <c r="B37" s="130" t="s">
        <v>38</v>
      </c>
      <c r="C37" s="128" t="s">
        <v>4</v>
      </c>
      <c r="D37" s="128">
        <v>32552</v>
      </c>
      <c r="E37" s="128" t="s">
        <v>14</v>
      </c>
      <c r="F37" s="128" t="s">
        <v>4</v>
      </c>
    </row>
    <row r="38" spans="1:6">
      <c r="A38" s="128">
        <v>32541</v>
      </c>
      <c r="B38" s="130" t="s">
        <v>39</v>
      </c>
      <c r="C38" s="128" t="s">
        <v>4</v>
      </c>
      <c r="D38" s="128">
        <v>32553</v>
      </c>
      <c r="E38" s="128" t="s">
        <v>15</v>
      </c>
      <c r="F38" s="128" t="s">
        <v>4</v>
      </c>
    </row>
    <row r="39" spans="1:6">
      <c r="A39" s="128">
        <v>32542</v>
      </c>
      <c r="B39" s="130" t="s">
        <v>40</v>
      </c>
      <c r="C39" s="128" t="s">
        <v>4</v>
      </c>
      <c r="D39" s="128">
        <v>32557</v>
      </c>
      <c r="E39" s="128" t="s">
        <v>16</v>
      </c>
      <c r="F39" s="128" t="s">
        <v>4</v>
      </c>
    </row>
    <row r="40" spans="1:6">
      <c r="A40" s="128">
        <v>32543</v>
      </c>
      <c r="B40" s="130" t="s">
        <v>1439</v>
      </c>
      <c r="C40" s="128" t="s">
        <v>4</v>
      </c>
      <c r="D40" s="128">
        <v>32556</v>
      </c>
      <c r="E40" s="128" t="s">
        <v>1438</v>
      </c>
      <c r="F40" s="128" t="s">
        <v>4</v>
      </c>
    </row>
    <row r="41" spans="1:6">
      <c r="A41" s="128">
        <v>35590</v>
      </c>
      <c r="B41" s="130" t="s">
        <v>1437</v>
      </c>
      <c r="C41" s="128" t="s">
        <v>4</v>
      </c>
      <c r="D41" s="128">
        <v>15399</v>
      </c>
      <c r="E41" s="128" t="s">
        <v>1436</v>
      </c>
      <c r="F41" s="128" t="s">
        <v>4</v>
      </c>
    </row>
    <row r="42" spans="1:6">
      <c r="A42" s="128">
        <v>36226</v>
      </c>
      <c r="B42" s="435" t="s">
        <v>1435</v>
      </c>
      <c r="C42" s="128" t="s">
        <v>4</v>
      </c>
      <c r="D42" s="128">
        <v>47930</v>
      </c>
      <c r="E42" s="128" t="s">
        <v>1434</v>
      </c>
      <c r="F42" s="128" t="s">
        <v>4</v>
      </c>
    </row>
    <row r="43" spans="1:6">
      <c r="A43" s="128">
        <v>36226</v>
      </c>
      <c r="B43" s="435"/>
      <c r="C43" s="128" t="s">
        <v>4</v>
      </c>
      <c r="D43" s="128">
        <v>82163</v>
      </c>
      <c r="E43" s="128" t="s">
        <v>1433</v>
      </c>
      <c r="F43" s="128" t="s">
        <v>4</v>
      </c>
    </row>
    <row r="44" spans="1:6">
      <c r="A44" s="128">
        <v>36227</v>
      </c>
      <c r="B44" s="435" t="s">
        <v>31</v>
      </c>
      <c r="C44" s="128" t="s">
        <v>4</v>
      </c>
      <c r="D44" s="128">
        <v>17669</v>
      </c>
      <c r="E44" s="128" t="s">
        <v>1115</v>
      </c>
      <c r="F44" s="128" t="s">
        <v>1426</v>
      </c>
    </row>
    <row r="45" spans="1:6">
      <c r="A45" s="128">
        <v>36227</v>
      </c>
      <c r="B45" s="435"/>
      <c r="C45" s="128" t="s">
        <v>4</v>
      </c>
      <c r="D45" s="128">
        <v>24158</v>
      </c>
      <c r="E45" s="128" t="s">
        <v>1432</v>
      </c>
      <c r="F45" s="128" t="s">
        <v>4</v>
      </c>
    </row>
    <row r="46" spans="1:6">
      <c r="A46" s="128">
        <v>36228</v>
      </c>
      <c r="B46" s="435" t="s">
        <v>1431</v>
      </c>
      <c r="C46" s="128" t="s">
        <v>4</v>
      </c>
      <c r="D46" s="128">
        <v>12019</v>
      </c>
      <c r="E46" s="128" t="s">
        <v>1430</v>
      </c>
      <c r="F46" s="128" t="s">
        <v>4</v>
      </c>
    </row>
    <row r="47" spans="1:6">
      <c r="A47" s="128">
        <v>36228</v>
      </c>
      <c r="B47" s="435"/>
      <c r="C47" s="128" t="s">
        <v>4</v>
      </c>
      <c r="D47" s="128">
        <v>47929</v>
      </c>
      <c r="E47" s="128" t="s">
        <v>1429</v>
      </c>
      <c r="F47" s="128" t="s">
        <v>4</v>
      </c>
    </row>
    <row r="48" spans="1:6">
      <c r="A48" s="128">
        <v>39794</v>
      </c>
      <c r="B48" s="130" t="s">
        <v>21</v>
      </c>
      <c r="C48" s="128" t="s">
        <v>4</v>
      </c>
      <c r="D48" s="128">
        <v>80309</v>
      </c>
      <c r="E48" s="128" t="s">
        <v>1428</v>
      </c>
      <c r="F48" s="128" t="s">
        <v>4</v>
      </c>
    </row>
    <row r="49" spans="1:6">
      <c r="A49" s="128">
        <v>44686</v>
      </c>
      <c r="B49" s="130" t="s">
        <v>1427</v>
      </c>
      <c r="C49" s="128" t="s">
        <v>1426</v>
      </c>
      <c r="D49" s="128" t="s">
        <v>1425</v>
      </c>
      <c r="E49" s="128" t="s">
        <v>1113</v>
      </c>
      <c r="F49" s="128" t="s">
        <v>4</v>
      </c>
    </row>
  </sheetData>
  <autoFilter ref="A1:F1"/>
  <mergeCells count="8">
    <mergeCell ref="B44:B45"/>
    <mergeCell ref="B46:B47"/>
    <mergeCell ref="B3:B5"/>
    <mergeCell ref="C3:C5"/>
    <mergeCell ref="B7:B9"/>
    <mergeCell ref="B14:B16"/>
    <mergeCell ref="B30:B31"/>
    <mergeCell ref="B42:B43"/>
  </mergeCells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1:I10"/>
  <sheetViews>
    <sheetView workbookViewId="0">
      <selection activeCell="K8" sqref="K8"/>
    </sheetView>
  </sheetViews>
  <sheetFormatPr defaultRowHeight="15"/>
  <cols>
    <col min="4" max="4" customWidth="true" width="35.42578125" collapsed="true"/>
    <col min="6" max="6" customWidth="true" width="10.5703125" collapsed="true"/>
    <col min="7" max="7" customWidth="true" width="16.140625" collapsed="true"/>
  </cols>
  <sheetData>
    <row customHeight="1" ht="27.75" r="1" spans="3:8">
      <c r="C1" s="195">
        <v>44684</v>
      </c>
      <c r="D1" s="190" t="s">
        <v>1516</v>
      </c>
      <c r="E1" s="190">
        <v>393</v>
      </c>
      <c r="F1" s="190" t="s">
        <v>4</v>
      </c>
      <c r="G1" s="193" t="s">
        <v>1527</v>
      </c>
      <c r="H1">
        <v>2</v>
      </c>
    </row>
    <row customHeight="1" ht="46.5" r="2" spans="3:8">
      <c r="C2" s="198" t="s">
        <v>1589</v>
      </c>
      <c r="D2" s="192" t="s">
        <v>1517</v>
      </c>
      <c r="E2" s="192"/>
      <c r="F2" s="192" t="s">
        <v>4</v>
      </c>
    </row>
    <row customHeight="1" ht="31.5" r="3" spans="3:8">
      <c r="C3" s="191">
        <v>44685</v>
      </c>
      <c r="D3" s="192" t="s">
        <v>1518</v>
      </c>
      <c r="E3" s="192">
        <v>6001</v>
      </c>
      <c r="F3" s="192" t="s">
        <v>4</v>
      </c>
      <c r="G3" s="194" t="s">
        <v>46</v>
      </c>
      <c r="H3">
        <v>3</v>
      </c>
    </row>
    <row customHeight="1" ht="39.75" r="4" spans="3:8">
      <c r="C4" s="191">
        <v>45021</v>
      </c>
      <c r="D4" s="192" t="s">
        <v>1519</v>
      </c>
      <c r="E4" s="192"/>
      <c r="F4" s="192" t="s">
        <v>4</v>
      </c>
    </row>
    <row customHeight="1" ht="30.75" r="5" spans="3:8">
      <c r="C5" s="191">
        <v>44686</v>
      </c>
      <c r="D5" s="192" t="s">
        <v>1520</v>
      </c>
      <c r="E5" s="192">
        <v>6003</v>
      </c>
      <c r="F5" s="192" t="s">
        <v>4</v>
      </c>
      <c r="G5" s="194" t="s">
        <v>46</v>
      </c>
      <c r="H5">
        <v>4</v>
      </c>
    </row>
    <row customHeight="1" ht="31.5" r="6" spans="3:8">
      <c r="C6" s="191">
        <v>48370</v>
      </c>
      <c r="D6" s="192" t="s">
        <v>1521</v>
      </c>
      <c r="E6" s="192"/>
      <c r="F6" s="192" t="s">
        <v>4</v>
      </c>
    </row>
    <row customHeight="1" ht="31.5" r="7" spans="3:8">
      <c r="C7" s="191">
        <v>48368</v>
      </c>
      <c r="D7" s="192" t="s">
        <v>1522</v>
      </c>
      <c r="E7" s="192">
        <v>6006</v>
      </c>
      <c r="F7" s="192" t="s">
        <v>4</v>
      </c>
      <c r="G7" s="194" t="s">
        <v>46</v>
      </c>
      <c r="H7">
        <v>4</v>
      </c>
    </row>
    <row customHeight="1" ht="30.75" r="8" spans="3:8">
      <c r="C8" s="191">
        <v>48371</v>
      </c>
      <c r="D8" s="192" t="s">
        <v>1523</v>
      </c>
      <c r="E8" s="192"/>
      <c r="F8" s="192" t="s">
        <v>4</v>
      </c>
    </row>
    <row customHeight="1" ht="35.25" r="9" spans="3:8">
      <c r="C9" s="191">
        <v>48369</v>
      </c>
      <c r="D9" s="192" t="s">
        <v>1524</v>
      </c>
      <c r="E9" s="192">
        <v>6007</v>
      </c>
      <c r="F9" s="192" t="s">
        <v>4</v>
      </c>
      <c r="G9" s="194" t="s">
        <v>46</v>
      </c>
      <c r="H9">
        <v>4</v>
      </c>
    </row>
    <row customHeight="1" ht="33.75" r="10" spans="3:8">
      <c r="C10" s="191">
        <v>48372</v>
      </c>
      <c r="D10" s="191" t="s">
        <v>1525</v>
      </c>
      <c r="E10" s="191"/>
      <c r="F10" s="191" t="s">
        <v>1526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baseType="lpstr" size="7">
      <vt:lpstr>МДФ</vt:lpstr>
      <vt:lpstr>Курс!!!</vt:lpstr>
      <vt:lpstr>Вставить с 1С</vt:lpstr>
      <vt:lpstr>Рекоменд кромка</vt:lpstr>
      <vt:lpstr>Рекоменд кромка 2</vt:lpstr>
      <vt:lpstr>Лист1</vt:lpstr>
      <vt:lpstr>МДФ!Область_печати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2018-10-19T06:56:41Z</dcterms:modified>
</cp:coreProperties>
</file>