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40"/>
  </bookViews>
  <sheets>
    <sheet name="Sample" sheetId="1" r:id="rId1"/>
    <sheet name="Entity - Merchant - Mcc List" sheetId="2" r:id="rId2"/>
  </sheets>
  <calcPr calcId="144525"/>
</workbook>
</file>

<file path=xl/sharedStrings.xml><?xml version="1.0" encoding="utf-8"?>
<sst xmlns="http://schemas.openxmlformats.org/spreadsheetml/2006/main" count="983" uniqueCount="971">
  <si>
    <t>merchant_ref_id</t>
  </si>
  <si>
    <t>reseller_trade_name</t>
  </si>
  <si>
    <t>name</t>
  </si>
  <si>
    <t>email</t>
  </si>
  <si>
    <t>phone</t>
  </si>
  <si>
    <t>company_name</t>
  </si>
  <si>
    <t>trade_name</t>
  </si>
  <si>
    <t>merchant_type</t>
  </si>
  <si>
    <t>entity_type</t>
  </si>
  <si>
    <t>mcc_code</t>
  </si>
  <si>
    <t>domain_creation_date</t>
  </si>
  <si>
    <t>registration_number</t>
  </si>
  <si>
    <t>incorporation_date</t>
  </si>
  <si>
    <t>gst</t>
  </si>
  <si>
    <t>website_url</t>
  </si>
  <si>
    <t>address</t>
  </si>
  <si>
    <t>city</t>
  </si>
  <si>
    <t>postal_code</t>
  </si>
  <si>
    <t>state</t>
  </si>
  <si>
    <t>country</t>
  </si>
  <si>
    <t>pan</t>
  </si>
  <si>
    <t>signatory_1</t>
  </si>
  <si>
    <t>signatory_2</t>
  </si>
  <si>
    <t>signatory_3</t>
  </si>
  <si>
    <t>bank_name</t>
  </si>
  <si>
    <t>account_number</t>
  </si>
  <si>
    <t>account_holder_name</t>
  </si>
  <si>
    <t>ifsc_code</t>
  </si>
  <si>
    <t>aadhaar</t>
  </si>
  <si>
    <t>pep_checks</t>
  </si>
  <si>
    <t>kyc_checks</t>
  </si>
  <si>
    <t>international_acceptance</t>
  </si>
  <si>
    <t>liablity_period</t>
  </si>
  <si>
    <t>average_ticket_size</t>
  </si>
  <si>
    <t>maximum_ticket_size</t>
  </si>
  <si>
    <t>average_transaction_count</t>
  </si>
  <si>
    <t>is_field_verify</t>
  </si>
  <si>
    <t>aml_pep_checks</t>
  </si>
  <si>
    <t>aml_sanction_checks</t>
  </si>
  <si>
    <t>aml_adverse_media</t>
  </si>
  <si>
    <t>other_details_1</t>
  </si>
  <si>
    <t>other_details_2</t>
  </si>
  <si>
    <t>other_details_3</t>
  </si>
  <si>
    <t>other_details_4</t>
  </si>
  <si>
    <t>other_details_5</t>
  </si>
  <si>
    <t>count</t>
  </si>
  <si>
    <t>Ex: Tutelar Pvt Ltd</t>
  </si>
  <si>
    <t>Ex: B20 | 3rd Floor, SKCL Excellence | Guindy InduChennai</t>
  </si>
  <si>
    <t>Ex: India</t>
  </si>
  <si>
    <t>Ex: city</t>
  </si>
  <si>
    <t>Ex: standard</t>
  </si>
  <si>
    <t>Ex: No</t>
  </si>
  <si>
    <t>Ex: 5</t>
  </si>
  <si>
    <t>Ex: true</t>
  </si>
  <si>
    <t>REFKRKF45834</t>
  </si>
  <si>
    <t>tradee</t>
  </si>
  <si>
    <t>rios</t>
  </si>
  <si>
    <t>rios@gmail.com</t>
  </si>
  <si>
    <t>trojo</t>
  </si>
  <si>
    <t>trojan</t>
  </si>
  <si>
    <t>Defence Manufacturing</t>
  </si>
  <si>
    <t>Partnership</t>
  </si>
  <si>
    <t>FCEHRBFHU4U4F</t>
  </si>
  <si>
    <t>33AAAAA0000A0AA</t>
  </si>
  <si>
    <t>tutelar.io</t>
  </si>
  <si>
    <t>B20 | 3rd Floor, SKCL Excellence | Guindy InduChennai</t>
  </si>
  <si>
    <t>Chennai</t>
  </si>
  <si>
    <t>Tamil Nadu</t>
  </si>
  <si>
    <t>India</t>
  </si>
  <si>
    <t>ABCDE1234F</t>
  </si>
  <si>
    <t>Tom bruce</t>
  </si>
  <si>
    <t>William</t>
  </si>
  <si>
    <t>Max well</t>
  </si>
  <si>
    <t>HDFC</t>
  </si>
  <si>
    <t>Sam</t>
  </si>
  <si>
    <t>HDFC0000128</t>
  </si>
  <si>
    <t>standard</t>
  </si>
  <si>
    <t>Note: Find Entity type - Merchant type - PEP check - Kyc checks - MCC list in second sheet</t>
  </si>
  <si>
    <t>Merchant Type</t>
  </si>
  <si>
    <t>Entity Type</t>
  </si>
  <si>
    <t>mcc_desc</t>
  </si>
  <si>
    <t>PEP Check</t>
  </si>
  <si>
    <t>Kyc Check</t>
  </si>
  <si>
    <t>Payment aggregator</t>
  </si>
  <si>
    <t>Trust / NGO</t>
  </si>
  <si>
    <t>Veterinary Services</t>
  </si>
  <si>
    <t>No PEP match</t>
  </si>
  <si>
    <t>Bank</t>
  </si>
  <si>
    <t>Public Limited</t>
  </si>
  <si>
    <t>Pet Shops, Pet Foods and Supplies Store</t>
  </si>
  <si>
    <t>simplified</t>
  </si>
  <si>
    <t>Airlines</t>
  </si>
  <si>
    <t>Agricultural Co-operatives</t>
  </si>
  <si>
    <t>exception</t>
  </si>
  <si>
    <t>Private Limited</t>
  </si>
  <si>
    <t>Landscaping and Horticultural Services</t>
  </si>
  <si>
    <t>international</t>
  </si>
  <si>
    <t>Electronic System Design and Manufacturing</t>
  </si>
  <si>
    <t>Sole Proprietorship</t>
  </si>
  <si>
    <t>Public Warehousing and Storage ‚Äì Farm Products, Refrigerated Goods, Household Goods, and Storage</t>
  </si>
  <si>
    <t>central</t>
  </si>
  <si>
    <t>Insurance</t>
  </si>
  <si>
    <t>Florist Supplies, Nursery Stock and Flowers</t>
  </si>
  <si>
    <t>Media and Entertainment</t>
  </si>
  <si>
    <t>Nurseries and Lawn and Garden Supply Stores</t>
  </si>
  <si>
    <t>Retail</t>
  </si>
  <si>
    <t>General Contractors ‚Äì Residential and Commercial</t>
  </si>
  <si>
    <t>Services</t>
  </si>
  <si>
    <t>Heating, Plumbing, and Air Conditioning Contractors</t>
  </si>
  <si>
    <t>Steel</t>
  </si>
  <si>
    <t>Contractors ‚Äì Carpentry</t>
  </si>
  <si>
    <t>Textiles</t>
  </si>
  <si>
    <t>Roofing, Siding, and Sheet Metal Work Contractors</t>
  </si>
  <si>
    <t>Payment facilitator</t>
  </si>
  <si>
    <t>Concrete Work Contractors</t>
  </si>
  <si>
    <t>Ecommerce merchant</t>
  </si>
  <si>
    <t>Special Trade Contractors (Not Elsewhere Classified)</t>
  </si>
  <si>
    <t>Others</t>
  </si>
  <si>
    <t>Plumbing and Heating Equipment and Supplies</t>
  </si>
  <si>
    <t>Automobiles</t>
  </si>
  <si>
    <t>Electrical Contractors</t>
  </si>
  <si>
    <t>Aviation</t>
  </si>
  <si>
    <t>Masonry, Stonework, Tile Setting, Plastering and Insulation Contractors</t>
  </si>
  <si>
    <t>Financial Services</t>
  </si>
  <si>
    <t>Miscellaneous Publishing and Printing</t>
  </si>
  <si>
    <t>Gems and Jewellery</t>
  </si>
  <si>
    <t>Books, Periodicals and Newspapers</t>
  </si>
  <si>
    <t>Ports</t>
  </si>
  <si>
    <t>Book Stores</t>
  </si>
  <si>
    <t>Railways</t>
  </si>
  <si>
    <t>Quick Copy, Reproduction, and Blueprinting Services</t>
  </si>
  <si>
    <t>Roads</t>
  </si>
  <si>
    <t>Typesetting, Plate Making and Related Services</t>
  </si>
  <si>
    <t>Payment gateway</t>
  </si>
  <si>
    <t>Specialty Cleaning, Polishing and Sanitation Preparations</t>
  </si>
  <si>
    <t>Agriculture and Allied industries</t>
  </si>
  <si>
    <t>Industrial Supplies (Not Elsewhere Classified)</t>
  </si>
  <si>
    <t>Auto componenets</t>
  </si>
  <si>
    <t>Chemicals and Allied Products (Not Elsewhere Classified)</t>
  </si>
  <si>
    <t>Banking</t>
  </si>
  <si>
    <t>Freight ‚Äì Rail, Train Transportation Trains ‚Äì Freight Transportation Transportation ‚Äì Railroads, Freight</t>
  </si>
  <si>
    <t>Biotechnology</t>
  </si>
  <si>
    <t>Motor Freight Carriers and Trucking ‚Äì Local and Long Distance, Moving and Storage Companies, and Local Delivery Services</t>
  </si>
  <si>
    <t>Cement</t>
  </si>
  <si>
    <t>Local and Suburban Commuter Passenger Transportation, Including Ferries</t>
  </si>
  <si>
    <t>Chemicals</t>
  </si>
  <si>
    <t>Passenger Railways</t>
  </si>
  <si>
    <t>Education and Training</t>
  </si>
  <si>
    <t>Taxicabs and Limousines</t>
  </si>
  <si>
    <t>Engineering and Capital goods</t>
  </si>
  <si>
    <t>Bus Lines</t>
  </si>
  <si>
    <t>FMCG</t>
  </si>
  <si>
    <t>Transportation Services</t>
  </si>
  <si>
    <t>Medical Devices</t>
  </si>
  <si>
    <t>Ambulance Services</t>
  </si>
  <si>
    <t>MSME</t>
  </si>
  <si>
    <t>Medical Services and Health Practitioners (Not Elsewhere Classified)</t>
  </si>
  <si>
    <t>Power</t>
  </si>
  <si>
    <t>Travel Agencies and Tour Operators</t>
  </si>
  <si>
    <t>Renewable Energy</t>
  </si>
  <si>
    <t>Courier Services ‚Äì Air and Ground, and Freight Forwarders</t>
  </si>
  <si>
    <t>Science and Technology</t>
  </si>
  <si>
    <t>Steamship and Cruise Lines</t>
  </si>
  <si>
    <t>Tourism and Hospitality</t>
  </si>
  <si>
    <t>Boat Rentals and Leasing</t>
  </si>
  <si>
    <t>Payment platform provider</t>
  </si>
  <si>
    <t>Marinas, Marine Service, and Supplies</t>
  </si>
  <si>
    <t>LEA - Law enforcement authority</t>
  </si>
  <si>
    <t>Airlines and Air Carriers (Not Elsewhere Classified)</t>
  </si>
  <si>
    <t>Marketplace</t>
  </si>
  <si>
    <t>3000-3350</t>
  </si>
  <si>
    <t>individual airline MCCs</t>
  </si>
  <si>
    <t>E-Commerce</t>
  </si>
  <si>
    <t>Airports, Flying Fields, and Airport Terminals</t>
  </si>
  <si>
    <t>Healthcare</t>
  </si>
  <si>
    <t>Eating Places and Restaurants</t>
  </si>
  <si>
    <t>Infrastructure</t>
  </si>
  <si>
    <t>News Dealers and Newsstands</t>
  </si>
  <si>
    <t>IT&amp;BPM</t>
  </si>
  <si>
    <t>Direct Marketing ‚Äì Travel- Related Arrangement Services</t>
  </si>
  <si>
    <t>Manufacturing</t>
  </si>
  <si>
    <t>Package Tour Operators</t>
  </si>
  <si>
    <t>Metals and Mining</t>
  </si>
  <si>
    <t>Tolls and Bridge Fees</t>
  </si>
  <si>
    <t>Oil and Gas</t>
  </si>
  <si>
    <t>Telecommunication Equipment and Telephone Sales</t>
  </si>
  <si>
    <t>Pharmaceuticals</t>
  </si>
  <si>
    <t>Electronics Stores</t>
  </si>
  <si>
    <t>Real Estate</t>
  </si>
  <si>
    <t>Computer Network/Information Services</t>
  </si>
  <si>
    <t>Direct Marketing ‚Äì Inbound Teleservices Merchant</t>
  </si>
  <si>
    <t>Computer Programming, Data Processing, and Integrated Systems Design Services</t>
  </si>
  <si>
    <t>Telecommunication Services, including Local and Long Distance Calls, Credit Card Calls, Calls Through Use of Magnetic Stripe Reading Telephones, and Fax Services</t>
  </si>
  <si>
    <t>Wire Transfer</t>
  </si>
  <si>
    <t>Telegraph Services</t>
  </si>
  <si>
    <t>Non-Financial Institutions ‚Äì Foreign Currency, Non-Fiat Currenc</t>
  </si>
  <si>
    <t>Pay Radio Services</t>
  </si>
  <si>
    <t>Electric Utilities</t>
  </si>
  <si>
    <t>Motor Vehicle Supplies and New Parts</t>
  </si>
  <si>
    <t>Automotive Tire Stores</t>
  </si>
  <si>
    <t>Automotive Parts and Accessories Stores</t>
  </si>
  <si>
    <t>Automotive Body Repair Shops</t>
  </si>
  <si>
    <t>Automotive Service Shops</t>
  </si>
  <si>
    <t>Medical, Dental, Ophthalmic and Hospital Equipment and Supplies</t>
  </si>
  <si>
    <t>Furniture, Home Furnishings and Equipment Stores, Except Appliances</t>
  </si>
  <si>
    <t>Construction Materials (Not Elsewhere Classified)</t>
  </si>
  <si>
    <t>Hardware, Equipment and Supplies</t>
  </si>
  <si>
    <t>Paint, Varnishes and Supplies</t>
  </si>
  <si>
    <t>Home Supply Warehouse Stores</t>
  </si>
  <si>
    <t>Glass, Paint, and Wallpaper Stores</t>
  </si>
  <si>
    <t>Hardware Stores</t>
  </si>
  <si>
    <t>Floor Covering Stores</t>
  </si>
  <si>
    <t>Welding Services</t>
  </si>
  <si>
    <t>Photographic, Photocopy, Microfilm Equipment and Supplies</t>
  </si>
  <si>
    <t>Stationery Stores, Office and School Supply Stores</t>
  </si>
  <si>
    <t>Camera and Photographic Supply Stores</t>
  </si>
  <si>
    <t>Photofinishing Laboratories and Photo Developing</t>
  </si>
  <si>
    <t>Computers and Computer Peripheral Equipment and Software</t>
  </si>
  <si>
    <t>Office and Commercial Furniture</t>
  </si>
  <si>
    <t>Computer Software Stores</t>
  </si>
  <si>
    <t>Computer Maintenance, Repair and Services</t>
  </si>
  <si>
    <t>Commercial Equipment (Not Elsewhere Classified</t>
  </si>
  <si>
    <t>Equipment, Tool, Furniture, and Appliance Rental and Leasing</t>
  </si>
  <si>
    <t>Metal Service Centers and Offices</t>
  </si>
  <si>
    <t>Precious Stones and Metals, Watches and Jewelry</t>
  </si>
  <si>
    <t>Jewelry Stores, Watches, Clocks and Silverware Stores</t>
  </si>
  <si>
    <t>Electrical Parts and Equipment</t>
  </si>
  <si>
    <t>Household Appliance Stores</t>
  </si>
  <si>
    <t>Services ‚Äì Water Filtration, Purification, Softening</t>
  </si>
  <si>
    <t>Chemicals and Allied Products</t>
  </si>
  <si>
    <t>Durable Goods (Not Elsewhere Classified</t>
  </si>
  <si>
    <t>Stationery, Office Supplies, Printing and Writing Paper</t>
  </si>
  <si>
    <t>Typewriter Stores ‚Äì Sales, Rentals, and Service</t>
  </si>
  <si>
    <t>Drugs, Drug Proprietaries, and Druggist Sundries</t>
  </si>
  <si>
    <t>Drug Stores and Pharmacies</t>
  </si>
  <si>
    <t>Piece Goods, Notions, and Other Dry Goods</t>
  </si>
  <si>
    <t>Miscellaneous Home Furnishing Specialty Stores</t>
  </si>
  <si>
    <t>‚Äì Sewing, Needlework, Fabric and Piece Goods Stores</t>
  </si>
  <si>
    <t>Men‚Äôs, Women‚Äôs, and Children‚Äôs Uniforms and Commercial Clothing</t>
  </si>
  <si>
    <t>Commercial Footwear .</t>
  </si>
  <si>
    <t>Men‚Äôs and Boys‚Äô Clothing and Accessories Stores</t>
  </si>
  <si>
    <t>Women‚Äôs Ready-To-Wear Stores</t>
  </si>
  <si>
    <t>Women‚Äôs Accessory and Specialty Shops</t>
  </si>
  <si>
    <t>Children‚Äôs and Infants‚Äô Wear Stores</t>
  </si>
  <si>
    <t>Family Clothing Store</t>
  </si>
  <si>
    <t>Sports and Riding Apparel Stores</t>
  </si>
  <si>
    <t>Shoe Stores</t>
  </si>
  <si>
    <t>Furriers and Fur Shops</t>
  </si>
  <si>
    <t>Men‚Äôs and Women‚Äôs Clothing Stores</t>
  </si>
  <si>
    <t>Tailors, Seamstresses, Mending, and Alterations</t>
  </si>
  <si>
    <t>Miscellaneous Apparel and Accessory Shops</t>
  </si>
  <si>
    <t>Miscellaneous and Specialty Retail Stores</t>
  </si>
  <si>
    <t>Fuel Products, Services Services ‚Äì Fueling</t>
  </si>
  <si>
    <t>Fuel Dealers ‚Äì Fuel Oil, Wood, Coal, and Liquefied Petroleum</t>
  </si>
  <si>
    <t>Florists</t>
  </si>
  <si>
    <t>Nondurable Goods (Not Elsewhere Classified)</t>
  </si>
  <si>
    <t>‚Äì Luggage and Leather Goods Stores</t>
  </si>
  <si>
    <t>Lumber and Building Materials Stores</t>
  </si>
  <si>
    <t>Fireplace, Fireplace Screens and Accessories Stores</t>
  </si>
  <si>
    <t>Marketplaces</t>
  </si>
  <si>
    <t>Mobile Home Dealers</t>
  </si>
  <si>
    <t>Camper, Recreational and Utility Trailer Dealers</t>
  </si>
  <si>
    <t>Motor Home Dealers</t>
  </si>
  <si>
    <t>Miscellaneous Automotive, Aircraft, and Farm Equipment Dealers (Not Elsewhere Classified)</t>
  </si>
  <si>
    <t>Wholesale Clubs</t>
  </si>
  <si>
    <t>Department Stores</t>
  </si>
  <si>
    <t>Miscellaneous General Merchandise</t>
  </si>
  <si>
    <t>Duty Free Stores</t>
  </si>
  <si>
    <t>Package Stores ‚Äì Beer, Wine, and Liquor</t>
  </si>
  <si>
    <t>Discount Stores</t>
  </si>
  <si>
    <t>Variety Stores</t>
  </si>
  <si>
    <t>Used Merchandise and Secondhand Stores</t>
  </si>
  <si>
    <t>Gift, Card, Novelty and Souvenir Shops</t>
  </si>
  <si>
    <t>Grocery Stores and Supermarkets</t>
  </si>
  <si>
    <t>Freezer and Locker Meat Provisioners</t>
  </si>
  <si>
    <t>Dairy Products Stores</t>
  </si>
  <si>
    <t>Miscellaneous Food Stores ‚Äì Convenience Stores and Specialty Markets</t>
  </si>
  <si>
    <t>Chocolate Shops Confectionery Shops Dried Fruit Shops Nut Shops Popcorn Stands</t>
  </si>
  <si>
    <t>Bakeries</t>
  </si>
  <si>
    <t>Ice Cream Shops</t>
  </si>
  <si>
    <t>Service Stations (with or without Ancillary Services</t>
  </si>
  <si>
    <t>Tire Retreading and Repair Shops</t>
  </si>
  <si>
    <t>Automated Fuel Dispensers</t>
  </si>
  <si>
    <t>Boat Dealers</t>
  </si>
  <si>
    <t>Electric Vehicle Charging</t>
  </si>
  <si>
    <t>‚Äì Parking Lots, Parking Meters and Garages</t>
  </si>
  <si>
    <t>Motorcycle Shops and Dealers</t>
  </si>
  <si>
    <t>Snowmobile Dealers</t>
  </si>
  <si>
    <t>Car and Truck Dealers (New and Used) Sales, Service, Repairs, Parts, and Leasing</t>
  </si>
  <si>
    <t>Car and Truck Dealers (Used Only) Sales, Service, Repairs, Parts, and Leasing</t>
  </si>
  <si>
    <t>Sporting Goods Stores</t>
  </si>
  <si>
    <t>Wig and Toupee Stores</t>
  </si>
  <si>
    <t>Beauty and Barber Shops</t>
  </si>
  <si>
    <t>Drapery, Window Covering, and Upholstery Stores</t>
  </si>
  <si>
    <t>Furniture ‚Äì Reupholstery, Repair, and Refinishing</t>
  </si>
  <si>
    <t>Air Conditioning and Refrigeration Repair Shop</t>
  </si>
  <si>
    <t>Miscellaneous Repair Shops and Related Services</t>
  </si>
  <si>
    <t>Electronics Repair Shops</t>
  </si>
  <si>
    <t>DVD/Video Tape Rental Stores</t>
  </si>
  <si>
    <t>Music Stores ‚Äì Musical Instruments, Pianos, and Sheet Music</t>
  </si>
  <si>
    <t>Record Stores</t>
  </si>
  <si>
    <t>Schools and Educational Services</t>
  </si>
  <si>
    <t>Digital Goods Media ‚Äì Books, Movies, Music</t>
  </si>
  <si>
    <t>Drinking Places (Alcoholic Beverages) ‚Äì Bars, Taverns, Nightclubs, Cocktail Lounges, and Discotheques</t>
  </si>
  <si>
    <t>Movie Theaters, Motion Picture Theaters</t>
  </si>
  <si>
    <t>Digital Goods ‚Äì Large Digital</t>
  </si>
  <si>
    <t>Digital Goods ‚Äì Applications (Excludes Games)</t>
  </si>
  <si>
    <t>Digital Goods ‚Äì Games</t>
  </si>
  <si>
    <t>Antique Shops ‚Äì Sales, Repairs, and Restoration Services</t>
  </si>
  <si>
    <t>Pawn Shops</t>
  </si>
  <si>
    <t>Wrecking and Salvage Yards</t>
  </si>
  <si>
    <t>Towing Services</t>
  </si>
  <si>
    <t>Antique Reproductions</t>
  </si>
  <si>
    <t>Bicycle Shops ‚Äì Sales and Service</t>
  </si>
  <si>
    <t>Glassware/Crystal Stores</t>
  </si>
  <si>
    <t>Stamp and Coin Stores</t>
  </si>
  <si>
    <t>Hobby, Toy, and Game Shops</t>
  </si>
  <si>
    <t>Artist‚Äôs Supply and Craft Shops</t>
  </si>
  <si>
    <t>Direct Marketing ‚Äì Insurance Services</t>
  </si>
  <si>
    <t>Insurance Sales, Underwriting, and Premiums</t>
  </si>
  <si>
    <t>Door-To-Door Sales</t>
  </si>
  <si>
    <t>Direct Marketing ‚Äì Catalog Merchant</t>
  </si>
  <si>
    <t>Direct Marketing ‚ÄìCombination Catalog and Retail Merchant</t>
  </si>
  <si>
    <t>Direct Marketing ‚Äì Outbound Telemarketing Merchant</t>
  </si>
  <si>
    <t>Direct Marketing ‚Äì Continuity/Subscription Merchant</t>
  </si>
  <si>
    <t>Direct Marketing ‚Äì Other Direct Marketers (Not Elsewhere Classified)</t>
  </si>
  <si>
    <t>Cosmetic Stores</t>
  </si>
  <si>
    <t>Membership Clubs (Sports,Recreation, Athletic), Country Clubs,and Private Golf Courses .</t>
  </si>
  <si>
    <t>Theatrical Producers (Except Motion Pictures) and Ticket Agencies</t>
  </si>
  <si>
    <t>Art Dealers and Galleries</t>
  </si>
  <si>
    <t>Commercial Photography, Art, and Graphics</t>
  </si>
  <si>
    <t>Business Services (Not Elsewhere Classified)</t>
  </si>
  <si>
    <t>Religious Goods Stores</t>
  </si>
  <si>
    <t>Hearing Aids ‚Äì Sales, Service, and Supply</t>
  </si>
  <si>
    <t>Orthopedic Goods ‚Äì Prosthetic Devices</t>
  </si>
  <si>
    <t>Cigar Stores and Stands</t>
  </si>
  <si>
    <t>Swimming Pools ‚Äì Sales and Service</t>
  </si>
  <si>
    <t>Electric Razor Stores ‚Äì Sales and Service</t>
  </si>
  <si>
    <t>Tent and Awning Shops</t>
  </si>
  <si>
    <t>Financial Institutions ‚Äì Manual Cash Disbursements</t>
  </si>
  <si>
    <t>Financial Institutions ‚ÄìMerchandise, Services, and Debt Repayment</t>
  </si>
  <si>
    <t>Financial Institutions ‚Äì Automated Cash Disbursements</t>
  </si>
  <si>
    <t>Security Brokers/Dealers</t>
  </si>
  <si>
    <t>Timeshares</t>
  </si>
  <si>
    <t>Lodging ‚Äì Hotels, Motels,Resorts, Central Reservation Systems (Not Elsewhere Classified)</t>
  </si>
  <si>
    <t>Professional Services (Not Elsewhere Classified)</t>
  </si>
  <si>
    <t>Non-Financial Institutions ‚Äì Stored Value Card Purchase/Load</t>
  </si>
  <si>
    <t>Real Estate Agents and Managers ‚Äì Rentals</t>
  </si>
  <si>
    <t>Sporting and Recreational Camps</t>
  </si>
  <si>
    <t>Trailer Parks and Campgrounds</t>
  </si>
  <si>
    <t>Laundry, Cleaning, and Garment Services</t>
  </si>
  <si>
    <t>Laundries ‚Äì Family and Commercial</t>
  </si>
  <si>
    <t>Dry Cleaners</t>
  </si>
  <si>
    <t>Carpet and Upholstery Cleaning</t>
  </si>
  <si>
    <t>Photographic Studios</t>
  </si>
  <si>
    <t>Health and Beauty Spas</t>
  </si>
  <si>
    <t>Shoe Repair Shops, Shoe Shine Parlors, and Hat Cleaning Shops</t>
  </si>
  <si>
    <t>Funeral Services and Crematories</t>
  </si>
  <si>
    <t>Dating Services</t>
  </si>
  <si>
    <t>Tax Preparation Services</t>
  </si>
  <si>
    <t>Accounting, Auditing, and Bookkeeping Services</t>
  </si>
  <si>
    <t>Counseling Services ‚Äì Debt, Marriage, and Personal</t>
  </si>
  <si>
    <t>Legal Services and Attorneys</t>
  </si>
  <si>
    <t>Buying and Shopping Services and Clubs</t>
  </si>
  <si>
    <t>Clothing Rental ‚Äì Costumes, Uniforms, Formal Wear</t>
  </si>
  <si>
    <t>Massage Parlors</t>
  </si>
  <si>
    <t>Advertising Services</t>
  </si>
  <si>
    <t>Consumer Credit Reporting Agencies</t>
  </si>
  <si>
    <t>Stenographic and Secretarial Support</t>
  </si>
  <si>
    <t>Employment Agencies and Temporary Help Services</t>
  </si>
  <si>
    <t>Exterminating and Disinfecting Services</t>
  </si>
  <si>
    <t>Cleaning, Maintenance, and Janitorial Services</t>
  </si>
  <si>
    <t>Information Retrieval Services</t>
  </si>
  <si>
    <t>Management, Consulting, and Public Relations Services</t>
  </si>
  <si>
    <t>Electrical and Small Appliance Repair Shops</t>
  </si>
  <si>
    <t>Detective Agencies, Protective Services, and Security Services, including Armored Cars, and Guard Dogs</t>
  </si>
  <si>
    <t>Truck and Utility Trailer Rentals</t>
  </si>
  <si>
    <t>Motor Home and Recreational Vehicle Rentals</t>
  </si>
  <si>
    <t>Automobile Rental Agency</t>
  </si>
  <si>
    <t>Automotive Paint Shops</t>
  </si>
  <si>
    <t>Car Washes</t>
  </si>
  <si>
    <t>Watch, Clock and Jewelry Repair</t>
  </si>
  <si>
    <t>Government-Owned Lotteries (US Region only)</t>
  </si>
  <si>
    <t>Government Licensed On-Line Casinos (On-Line Gambling) (US Region only)</t>
  </si>
  <si>
    <t>Government-Licensed Horse/Dog Racing (US Region only)</t>
  </si>
  <si>
    <t>Motion Picture and Video Tape Production and Distribution</t>
  </si>
  <si>
    <t>Government-Owned Lotteries (Non-U.S. region)</t>
  </si>
  <si>
    <t>Betting, including Lottery,Tickets, Casino Gaming Chips, Off-Track Betting, and Wages at Race
 tracks</t>
  </si>
  <si>
    <t>Emergency Services (GCAS) (Visa use only)</t>
  </si>
  <si>
    <t>U.S. Federal Government Agencies or Departments</t>
  </si>
  <si>
    <t>Public Golf Courses</t>
  </si>
  <si>
    <t>Tax Payments</t>
  </si>
  <si>
    <t>Postal Services ‚Äì Government Only</t>
  </si>
  <si>
    <t>Government Services (Not Elsewhere Classified)</t>
  </si>
  <si>
    <t>Intra-Company Purchases</t>
  </si>
  <si>
    <t>Bail and Bond Payment</t>
  </si>
  <si>
    <t>Fines</t>
  </si>
  <si>
    <t>Court Costs, Including Alimony and Child Support</t>
  </si>
  <si>
    <t>Architectural, Engineering, and Surveying Services</t>
  </si>
  <si>
    <t>Testing Laboratories (Non-Medical Testing) Food Testing Services
Forensic Laboratories
Pollution Testing
Product Testing
 Laboratories
Veterinary Testing
 Laboratories</t>
  </si>
  <si>
    <t>Medical and Dental Laboratories</t>
  </si>
  <si>
    <t>Membership Organizations (Not Elsewhere Classified) - Art Clubs
Historical Clubs,Labor Unions,Organizations ‚ÄìMembership,Organizations,Poetry Clubs
Professional Organizations,Tenant Associations,Condominium Associations, HOAs,Unions ‚Äì Labor</t>
  </si>
  <si>
    <t>Charitable Social Service Organizations</t>
  </si>
  <si>
    <t>Civic, Social, and Fraternal Associations</t>
  </si>
  <si>
    <t>Religious Organizations</t>
  </si>
  <si>
    <t>Automobile Associations</t>
  </si>
  <si>
    <t>Political Organizations - Political Fundraising</t>
  </si>
  <si>
    <t xml:space="preserve">Correspondence Schools </t>
  </si>
  <si>
    <t>Dance Halls, Studios and Schools</t>
  </si>
  <si>
    <t>Elementary and Secondary Schools</t>
  </si>
  <si>
    <t>Colleges, Universities, Professional Schools, and Junior Colleges</t>
  </si>
  <si>
    <t>Business and Secretarial Schools</t>
  </si>
  <si>
    <t>Vocational and Trade Schools</t>
  </si>
  <si>
    <t>Child Care Services</t>
  </si>
  <si>
    <t>Doctors and Physicians (Not Elsewhere Classified)</t>
  </si>
  <si>
    <t>Dentists and Orthodontists</t>
  </si>
  <si>
    <t>Osteopaths</t>
  </si>
  <si>
    <t>Chiropractors</t>
  </si>
  <si>
    <t>Optometrists and Ophthalmologists</t>
  </si>
  <si>
    <t>Opticians, Optical Goods, and Eyeglasses</t>
  </si>
  <si>
    <t>Podiatrists and Chiropodists</t>
  </si>
  <si>
    <t>Nursing and Personal Care Facilities</t>
  </si>
  <si>
    <t>Hospitals</t>
  </si>
  <si>
    <t>Billiard and Pool Establishments</t>
  </si>
  <si>
    <t>Bowling Alleys</t>
  </si>
  <si>
    <t>Commercial Sports, Professional Sports Clubs, Athletic Fields, and Sports Promoters</t>
  </si>
  <si>
    <t>Tourist Attractions and Exhibits</t>
  </si>
  <si>
    <t>Video Game Arcades/Establishments</t>
  </si>
  <si>
    <t>Amusement Parks, Circuses, Carnivals, and Fortune Tellers</t>
  </si>
  <si>
    <t>Aquariums, Seaquariums, Dolphinariums, and Zoos</t>
  </si>
  <si>
    <t>Video Amusement and Game Supplies</t>
  </si>
  <si>
    <t>Recreation Services (Not Elsewhere Classified)</t>
  </si>
  <si>
    <t>Bands, Orchestras, and Miscellaneous Entertainers (Not Elsewhere Classified) - DJs
Dance Bands
Magicians
Music Bands
Musicians</t>
  </si>
  <si>
    <t>UNITED AIRLINES</t>
  </si>
  <si>
    <t>AMERICAN AIRLINES</t>
  </si>
  <si>
    <t>PAN AMERICAN</t>
  </si>
  <si>
    <t>TRANS WORLD AIRLINES</t>
  </si>
  <si>
    <t>BRITISH AIRWAYS</t>
  </si>
  <si>
    <t>JAPAN AIRLINES</t>
  </si>
  <si>
    <t>AIR FRANCE</t>
  </si>
  <si>
    <t>LUFTHANSA</t>
  </si>
  <si>
    <t>AIR CANADA</t>
  </si>
  <si>
    <t>KLM (ROYAL DUTCH AIRLINES)</t>
  </si>
  <si>
    <t>AEORFLOT</t>
  </si>
  <si>
    <t>QUANTAS</t>
  </si>
  <si>
    <t>ALITALIA</t>
  </si>
  <si>
    <t>SAUDIA ARABIAN AIRLINES</t>
  </si>
  <si>
    <t>SWISSAIR</t>
  </si>
  <si>
    <t>SAS</t>
  </si>
  <si>
    <t>SOUTH AFRICAN AIRWAYS</t>
  </si>
  <si>
    <t>VARIG (BRAZIL)</t>
  </si>
  <si>
    <t>AIR-INDIA</t>
  </si>
  <si>
    <t>AIR ALGERIE</t>
  </si>
  <si>
    <t>PHILIPPINE AIRLINES</t>
  </si>
  <si>
    <t>MEXICANA</t>
  </si>
  <si>
    <t>PAKISTAN INTERNATIONAL</t>
  </si>
  <si>
    <t>AIR NEW ZEALAND</t>
  </si>
  <si>
    <t>UTA/INTERAIR</t>
  </si>
  <si>
    <t>AIR MALTA</t>
  </si>
  <si>
    <t>SABENA</t>
  </si>
  <si>
    <t>AEROLINEAS ARGENTINAS</t>
  </si>
  <si>
    <t>OLYMPIC AIRWAYS</t>
  </si>
  <si>
    <t>EL AL</t>
  </si>
  <si>
    <t>ANSETT AIRLINES</t>
  </si>
  <si>
    <t>AUSTRAINLIAN AIRLINES</t>
  </si>
  <si>
    <t>TAP (PORTUGAL)</t>
  </si>
  <si>
    <t>VASP (BRAZIL)</t>
  </si>
  <si>
    <t>EGYPTAIR</t>
  </si>
  <si>
    <t>KUWAIT AIRLINES</t>
  </si>
  <si>
    <t>AVIANCA</t>
  </si>
  <si>
    <t>GULF AIR (BAHRAIN)</t>
  </si>
  <si>
    <t>BALKAN-BULGARIAN AIRLINES</t>
  </si>
  <si>
    <t>FINNAIR</t>
  </si>
  <si>
    <t>AER LINGUS</t>
  </si>
  <si>
    <t>AIR LANKA</t>
  </si>
  <si>
    <t>NIGERIA AIRWAYS</t>
  </si>
  <si>
    <t>CRUZEIRO DO SUL (BRAZIJ)</t>
  </si>
  <si>
    <t>THY (TURKEY)</t>
  </si>
  <si>
    <t>ROYAL AIR MAROC</t>
  </si>
  <si>
    <t>TUNIS AIR</t>
  </si>
  <si>
    <t>ICELANDAIR</t>
  </si>
  <si>
    <t>AUSTRIAN AIRLINES</t>
  </si>
  <si>
    <t>LANCHILE</t>
  </si>
  <si>
    <t>AVIACO (SPAIN)</t>
  </si>
  <si>
    <t>LADECO (CHILE)</t>
  </si>
  <si>
    <t>LAB (BOLIVIA)</t>
  </si>
  <si>
    <t>QUEBECAIRE</t>
  </si>
  <si>
    <t>EASTWEST AIRLINES (AUSTRALIA)</t>
  </si>
  <si>
    <t>DELTA</t>
  </si>
  <si>
    <t>NORTHWEST</t>
  </si>
  <si>
    <t>CONTINENTAL</t>
  </si>
  <si>
    <t>WESTERN</t>
  </si>
  <si>
    <t>US AIR</t>
  </si>
  <si>
    <t>AIRINTER</t>
  </si>
  <si>
    <t>SOUTHWEST</t>
  </si>
  <si>
    <t>SUN COUNTRY AIRLINES</t>
  </si>
  <si>
    <t>AIR BRITISH COLUBIA</t>
  </si>
  <si>
    <t>SINGAPORE AIRLINES</t>
  </si>
  <si>
    <t>AEROMEXICO</t>
  </si>
  <si>
    <t>THAI AIRWAYS</t>
  </si>
  <si>
    <t>CHINA AIRLINES</t>
  </si>
  <si>
    <t>NORDAIR</t>
  </si>
  <si>
    <t>KOREAN AIRLINES</t>
  </si>
  <si>
    <t>AIR AFRIGUE</t>
  </si>
  <si>
    <t>EVA AIRLINES</t>
  </si>
  <si>
    <t>MIDWEST EXPRESS AIRLINES, INC.</t>
  </si>
  <si>
    <t>METRO AIRLINES</t>
  </si>
  <si>
    <t>CROATIA AIRLINES</t>
  </si>
  <si>
    <t>TRANSAERO</t>
  </si>
  <si>
    <t>ZAMBIA AIRWAYS</t>
  </si>
  <si>
    <t>AIR ZIMBABWE</t>
  </si>
  <si>
    <t>CATHAY PACIFIC</t>
  </si>
  <si>
    <t>MALAYSIAN AIRLINE SYSTEM</t>
  </si>
  <si>
    <t>IBERIA</t>
  </si>
  <si>
    <t>GARUDA (INDONESIA)</t>
  </si>
  <si>
    <t>BRAATHENS S.A.F.E. (NORWAY)</t>
  </si>
  <si>
    <t>WINGS AIRWAYS</t>
  </si>
  <si>
    <t>BRITISH MIDLAND</t>
  </si>
  <si>
    <t>WINDWARD ISLAND</t>
  </si>
  <si>
    <t>VIASA</t>
  </si>
  <si>
    <t>VALLEY AIRLINES</t>
  </si>
  <si>
    <t>TAN</t>
  </si>
  <si>
    <t>TALAIR</t>
  </si>
  <si>
    <t>TACA INTERNATIONAL</t>
  </si>
  <si>
    <t>SURINAM AIRWAYS</t>
  </si>
  <si>
    <t>SUN WORLD INTERNATIONAL</t>
  </si>
  <si>
    <t>SUNBELT AIRLINES</t>
  </si>
  <si>
    <t>SUDAN AIRWAYS</t>
  </si>
  <si>
    <t>SINGLETON</t>
  </si>
  <si>
    <t>SIMMONS AIRLINES</t>
  </si>
  <si>
    <t>SCENIC AIRLINES</t>
  </si>
  <si>
    <t>VIRGIN ATLANTIC</t>
  </si>
  <si>
    <t>SAN JUAN AIRLINES</t>
  </si>
  <si>
    <t>LUXAIR</t>
  </si>
  <si>
    <t>AIR ZAIRE</t>
  </si>
  <si>
    <t>PRINCEVILLE</t>
  </si>
  <si>
    <t>PBA</t>
  </si>
  <si>
    <t>ALL NIPPON AIRWAYS</t>
  </si>
  <si>
    <t>NORONTAIR</t>
  </si>
  <si>
    <t>NEW YORK HELICOPTER</t>
  </si>
  <si>
    <t>NOUNT COOK</t>
  </si>
  <si>
    <t>CANADIAN AIRLINES INTERNATIONAL</t>
  </si>
  <si>
    <t>NATIONAIR</t>
  </si>
  <si>
    <t>METROFLIGHT AIRLINES</t>
  </si>
  <si>
    <t>MESA AIR</t>
  </si>
  <si>
    <t>MALEV</t>
  </si>
  <si>
    <t>LOT (POLAND)</t>
  </si>
  <si>
    <t>LIAT</t>
  </si>
  <si>
    <t>LAV (VENEZUELA)</t>
  </si>
  <si>
    <t>LAP (PARAGUAY)</t>
  </si>
  <si>
    <t>LACSA (COSTA RICA)</t>
  </si>
  <si>
    <t>JUGOSLAV AIR</t>
  </si>
  <si>
    <t>ISLAND AIRLINES</t>
  </si>
  <si>
    <t>IRAN AIR</t>
  </si>
  <si>
    <t>INDIAN AIRLINES</t>
  </si>
  <si>
    <t>HAWAIIAN AIR</t>
  </si>
  <si>
    <t>HAVASU AIRLINES</t>
  </si>
  <si>
    <t>FUYANA AIRWAYS</t>
  </si>
  <si>
    <t>GOLDEN PACIFIC AIR</t>
  </si>
  <si>
    <t>FREEDOM AIR</t>
  </si>
  <si>
    <t>DOMINICANA</t>
  </si>
  <si>
    <t>DAN AIR SERVICES</t>
  </si>
  <si>
    <t>CUMBERLAND AIRLINES</t>
  </si>
  <si>
    <t>CSA</t>
  </si>
  <si>
    <t>CROWN AIR</t>
  </si>
  <si>
    <t>COPA</t>
  </si>
  <si>
    <t>COMPANIA FAUCETT</t>
  </si>
  <si>
    <t>TRANSPORTES AEROS MILITARES ECCUATORANOS</t>
  </si>
  <si>
    <t>COMMAND AIRWAYS</t>
  </si>
  <si>
    <t>COMAIR</t>
  </si>
  <si>
    <t>CAYMAN AIRWAYS</t>
  </si>
  <si>
    <t>SAETA SOCIAEDAD ECUATORIANOS DE TRANSPORTES AEREOS</t>
  </si>
  <si>
    <t>SASHA SERVICIO AERO DE HONDURAS</t>
  </si>
  <si>
    <t>CAPITOL AIR</t>
  </si>
  <si>
    <t>BWIA</t>
  </si>
  <si>
    <t>BROKWAY AIR</t>
  </si>
  <si>
    <t>BEMIDJI AIRLINES</t>
  </si>
  <si>
    <t>BAR HARBOR AIRLINES</t>
  </si>
  <si>
    <t>BAHAMASAIR</t>
  </si>
  <si>
    <t>AVIATECA (GUATEMALA)</t>
  </si>
  <si>
    <t>AVENSA</t>
  </si>
  <si>
    <t>AUSTRIAN AIR SERVICE</t>
  </si>
  <si>
    <t>ALOHA AIRLINES</t>
  </si>
  <si>
    <t>ALM</t>
  </si>
  <si>
    <t>AMERICA WEST</t>
  </si>
  <si>
    <t>TRUMP AIRLINE</t>
  </si>
  <si>
    <t>ALASKA AIRLINES</t>
  </si>
  <si>
    <t>AMERICAN TRANS AIR</t>
  </si>
  <si>
    <t>AIR CHINA</t>
  </si>
  <si>
    <t>RENO AIR, INC.</t>
  </si>
  <si>
    <t>AIR SEYCHELLES</t>
  </si>
  <si>
    <t>AIR PANAMA</t>
  </si>
  <si>
    <t>AIR JAMAICA</t>
  </si>
  <si>
    <t>AIR DJIBOUTI</t>
  </si>
  <si>
    <t>AERO VIRGIN ISLANDS</t>
  </si>
  <si>
    <t>AERO PERU</t>
  </si>
  <si>
    <t>AEROLINEAS NICARAGUENSIS</t>
  </si>
  <si>
    <t>AERO COACH AVAIATION</t>
  </si>
  <si>
    <t>ARIANA AFGHAN</t>
  </si>
  <si>
    <t>CYPRUS AIRWAYS</t>
  </si>
  <si>
    <t>ECUATORIANA</t>
  </si>
  <si>
    <t>ETHIOPIAN AIRLINES</t>
  </si>
  <si>
    <t>KENYA AIRLINES</t>
  </si>
  <si>
    <t>AIR MAURITIUS</t>
  </si>
  <si>
    <t>WIDERO'S FLYVESELSKAP</t>
  </si>
  <si>
    <t>AFFILIATED AUTO RENTAL</t>
  </si>
  <si>
    <t>AMERICAN INTL RENT-A-CAR</t>
  </si>
  <si>
    <t>BROOKS RENT-A-CAR</t>
  </si>
  <si>
    <t>ACTION AUTO RENTAL</t>
  </si>
  <si>
    <t>HERTZ RENT-A-CAR</t>
  </si>
  <si>
    <t>PAYLESS CAR RENTAL</t>
  </si>
  <si>
    <t>SNAPPY CAR RENTAL</t>
  </si>
  <si>
    <t>AIRWAYS RENT-A-CAR</t>
  </si>
  <si>
    <t>ALTRA AUTO RENTAL</t>
  </si>
  <si>
    <t>AGENCY RENT-A-CAR</t>
  </si>
  <si>
    <t>BUDGET RENT-A-CAR</t>
  </si>
  <si>
    <t>HOLIDAY RENT-A-WRECK</t>
  </si>
  <si>
    <t>RENT-A-WRECK</t>
  </si>
  <si>
    <t>AJAX RENT-A-CAR</t>
  </si>
  <si>
    <t>EUROP CAR</t>
  </si>
  <si>
    <t>TROPICAL RENT-A-CAR</t>
  </si>
  <si>
    <t>SHOWCASE RENTAL CARS</t>
  </si>
  <si>
    <t>ALAMO RENT-A-CAR</t>
  </si>
  <si>
    <t>AVIS RENT-A-CAR</t>
  </si>
  <si>
    <t>DOLLAR RENT-A-CAR</t>
  </si>
  <si>
    <t>EUROPE BY CAR</t>
  </si>
  <si>
    <t>NATIONAL CAR RENTAL</t>
  </si>
  <si>
    <t>KEMWELL GROUP RENT-A-CAR</t>
  </si>
  <si>
    <t>THRIFTY RENT-A-CAR</t>
  </si>
  <si>
    <t>TILDEN TENT-A-CAR</t>
  </si>
  <si>
    <t>ECONO-CAR RENT-A-CAR</t>
  </si>
  <si>
    <t>AUTO HOST COST CAR RENTALS</t>
  </si>
  <si>
    <t>ENTERPRISE RENT-A-CAR</t>
  </si>
  <si>
    <t>GENERAL RENT-A-CAR</t>
  </si>
  <si>
    <t>A-1 RENT-A-CAR</t>
  </si>
  <si>
    <t>GODFREY NATL RENT-A-CAR</t>
  </si>
  <si>
    <t>ALPHA RENT-A-CAR</t>
  </si>
  <si>
    <t>ANSA INTL RENT-A-CAR</t>
  </si>
  <si>
    <t>ALLSTAE RENT-A-CAR</t>
  </si>
  <si>
    <t>AVCAR RENT-A-CAR</t>
  </si>
  <si>
    <t>AUTOMATE RENT-A-CAR</t>
  </si>
  <si>
    <t>AVON RENT-A-CAR</t>
  </si>
  <si>
    <t>CAREY RENT-A-CAR</t>
  </si>
  <si>
    <t>INSURANCE RENT-A-CAR</t>
  </si>
  <si>
    <t>MAJOR RENT-A-CAR</t>
  </si>
  <si>
    <t>REPLACEMENT RENT-A-CAR</t>
  </si>
  <si>
    <t>RESERVE RENT-A-CAR</t>
  </si>
  <si>
    <t>UGLY DUCKLING RENT-A-CAR</t>
  </si>
  <si>
    <t>USA RENT-A-CAR</t>
  </si>
  <si>
    <t>VALUE RENT-A-CAR</t>
  </si>
  <si>
    <t>AUTOHANSA RENT-A-CAR</t>
  </si>
  <si>
    <t>CITE RENT-A-CAR</t>
  </si>
  <si>
    <t>INTERENT RENT-A-CAR</t>
  </si>
  <si>
    <t>MILLEVILLE RENT-A-CAR</t>
  </si>
  <si>
    <t>VIA ROUTE RENT-A-CAR</t>
  </si>
  <si>
    <t>HOLIDAY INNS, HOLIDAY INN EXPRESS</t>
  </si>
  <si>
    <t>BEST WESTERN HOTELS</t>
  </si>
  <si>
    <t>SHERATON HOTELS</t>
  </si>
  <si>
    <t>HILTON HOTELS</t>
  </si>
  <si>
    <t>FORTE HOTELS</t>
  </si>
  <si>
    <t>GOLDEN TULIP HOTELS</t>
  </si>
  <si>
    <t>FRIENDSHIP INNS</t>
  </si>
  <si>
    <t>QUALITY INNS, QUALITY SUITES</t>
  </si>
  <si>
    <t>MARRIOTT HOTELS</t>
  </si>
  <si>
    <t>DAYS INN, DAYSTOP</t>
  </si>
  <si>
    <t>ARABELLA HOTELS</t>
  </si>
  <si>
    <t>INTER-CONTINENTAL HOTELS</t>
  </si>
  <si>
    <t>WESTIN HOTELS</t>
  </si>
  <si>
    <t>AMERISUITES</t>
  </si>
  <si>
    <t>RODEWAY INNS</t>
  </si>
  <si>
    <t>LA QUINTA MOTOR INNS</t>
  </si>
  <si>
    <t>AMERICANA HOTELS</t>
  </si>
  <si>
    <t>SOL HOTELS</t>
  </si>
  <si>
    <t>PULLMAN INTERNATIONAL HOTELS</t>
  </si>
  <si>
    <t>MERIDIEN HOTELS</t>
  </si>
  <si>
    <t>CREST HOTELS (see FORTE HOTELS)</t>
  </si>
  <si>
    <t>TOKYO HOTEL</t>
  </si>
  <si>
    <t>PENNSULA HOTEL</t>
  </si>
  <si>
    <t>WELCOMGROUP HOTELS</t>
  </si>
  <si>
    <t>DUNFEY HOTELS</t>
  </si>
  <si>
    <t>PRINCE HOTELS</t>
  </si>
  <si>
    <t>DOWNTOWNER-PASSPORT HOTEL</t>
  </si>
  <si>
    <t>RED LION INNS</t>
  </si>
  <si>
    <t>CP HOTELS</t>
  </si>
  <si>
    <t>RENAISSANCE HOTELS</t>
  </si>
  <si>
    <t>KAUAI COCONUT BEACH RESORT</t>
  </si>
  <si>
    <t>ROYAL KONA RESORT</t>
  </si>
  <si>
    <t>HOTEL IBIS</t>
  </si>
  <si>
    <t>SOUTHERN PACIFIC HOTELS</t>
  </si>
  <si>
    <t>HILTON INTERNATIONALS</t>
  </si>
  <si>
    <t>AMFAC HOTELS</t>
  </si>
  <si>
    <t>ANA HOTEL</t>
  </si>
  <si>
    <t>CONCORDE HOTELS</t>
  </si>
  <si>
    <t>SUMMERFIELD SUITES HOTELS</t>
  </si>
  <si>
    <t>IBEROTEL HOTELS</t>
  </si>
  <si>
    <t>HOTEL OKURA</t>
  </si>
  <si>
    <t>ROYAL HOTELS</t>
  </si>
  <si>
    <t>FOUR SEASONS HOTELS</t>
  </si>
  <si>
    <t>CIGA HOTELS</t>
  </si>
  <si>
    <t>SHANGRI-LA INTERNATIONAL</t>
  </si>
  <si>
    <t>HOTEL SIERRA</t>
  </si>
  <si>
    <t>HOTELES MELIA</t>
  </si>
  <si>
    <t>AUBERGE DES GOVERNEURS</t>
  </si>
  <si>
    <t>REGAL 8 INNS</t>
  </si>
  <si>
    <t>MIRAGE HOTEL AND CASINO</t>
  </si>
  <si>
    <t>COAST HOTELS</t>
  </si>
  <si>
    <t>PARK INNS INTERNATIONAL</t>
  </si>
  <si>
    <t>PINEHURST RESORT</t>
  </si>
  <si>
    <t>TREASURE ISLAND HOTEL AND CASINO</t>
  </si>
  <si>
    <t>BARTON CREEK RESORT</t>
  </si>
  <si>
    <t>MANHATTAN EAST SUITE HOTELS</t>
  </si>
  <si>
    <t>JOLLY HOTELS</t>
  </si>
  <si>
    <t>CANDLEWOOD SUITES</t>
  </si>
  <si>
    <t>ALADDIN RESORT AND CASINO</t>
  </si>
  <si>
    <t>GOLDEN NUGGET</t>
  </si>
  <si>
    <t>COMFORT INNS</t>
  </si>
  <si>
    <t>JOURNEY‚ÄôS END MOTELS</t>
  </si>
  <si>
    <t>SAM‚ÄôS TOWN HOTEL AND CASINO</t>
  </si>
  <si>
    <t>RELAX INNS</t>
  </si>
  <si>
    <t>GARDEN PLACE HOTEL</t>
  </si>
  <si>
    <t>SOHO GRAND HOTEL</t>
  </si>
  <si>
    <t>LADBROKE HOTELS</t>
  </si>
  <si>
    <t>TRIBECA GRAND HOTEL</t>
  </si>
  <si>
    <t>FORUM HOTELS</t>
  </si>
  <si>
    <t>GRAND WAILEA RESORT</t>
  </si>
  <si>
    <t>MIYAKO HOTELS</t>
  </si>
  <si>
    <t>SANDMAN HOTELS</t>
  </si>
  <si>
    <t>VENTURE INNS</t>
  </si>
  <si>
    <t>VAGABOND HOTELS</t>
  </si>
  <si>
    <t>LA QUINTA RESORT</t>
  </si>
  <si>
    <t>MANDARIN ORIENTAL HOTEL</t>
  </si>
  <si>
    <t>FRANKENMUTH BAVARIAN</t>
  </si>
  <si>
    <t>HOTEL MERCURE</t>
  </si>
  <si>
    <t>HOTEL DEL CORONADO</t>
  </si>
  <si>
    <t>DELTA HOTEL</t>
  </si>
  <si>
    <t>CALIFORNIA HOTEL AND CASINO</t>
  </si>
  <si>
    <t>RADISSON BLU</t>
  </si>
  <si>
    <t>PRINCESS HOTELS INTERNATIONAL</t>
  </si>
  <si>
    <t>HUNGAR HOTELS</t>
  </si>
  <si>
    <t>SOKOS HOTELS</t>
  </si>
  <si>
    <t>DORAL HOTELS</t>
  </si>
  <si>
    <t>HELMSLEY HOTELS</t>
  </si>
  <si>
    <t>DORAL GOLF RESORT</t>
  </si>
  <si>
    <t>FAIRMONT HOTELS</t>
  </si>
  <si>
    <t>SONESTA HOTELS</t>
  </si>
  <si>
    <t>OMNI HOTELS</t>
  </si>
  <si>
    <t>CUNARD HOTELS</t>
  </si>
  <si>
    <t>ARIZONA BILTMORE</t>
  </si>
  <si>
    <t>HOSPITALITY INNS</t>
  </si>
  <si>
    <t>WYNN LAS VEGAS</t>
  </si>
  <si>
    <t>RIVERSIDE RESORT HOTEL AND CASINO</t>
  </si>
  <si>
    <t>REGENT INTERNATIONAL HOTELS</t>
  </si>
  <si>
    <t>PANNONIA HOTELS</t>
  </si>
  <si>
    <t>SADDLEBROOK RESORT TAMPA</t>
  </si>
  <si>
    <t>TRADEWINDS RESORTS</t>
  </si>
  <si>
    <t>HUDSON HOTEL</t>
  </si>
  <si>
    <t>NOAH‚ÄôS HOTELS</t>
  </si>
  <si>
    <t>HILTON GARDEN INN</t>
  </si>
  <si>
    <t>FONTAINEBLEAU RESORTS</t>
  </si>
  <si>
    <t>GAYLORD OPRYLAND</t>
  </si>
  <si>
    <t>GAYLORD PALMS</t>
  </si>
  <si>
    <t>MOEVENPICK HOTELS</t>
  </si>
  <si>
    <t>MICROTEL INNS &amp; SUITES</t>
  </si>
  <si>
    <t>AMERICINN</t>
  </si>
  <si>
    <t>TRAVELODGE</t>
  </si>
  <si>
    <t>AMERICA‚ÄôS BEST VALUE INN</t>
  </si>
  <si>
    <t>GREAT WOLF</t>
  </si>
  <si>
    <t>ALOFT</t>
  </si>
  <si>
    <t>BINION‚ÄôS HORSESHOE CLUB</t>
  </si>
  <si>
    <t>EXTENDED STAY</t>
  </si>
  <si>
    <t>MERLIN HOTELS</t>
  </si>
  <si>
    <t>DORINT HOTELS</t>
  </si>
  <si>
    <t>LADY LUCK HOTEL AND CASINO</t>
  </si>
  <si>
    <t>HOTEL UNIVERSALE</t>
  </si>
  <si>
    <t>STUDIO PLUS</t>
  </si>
  <si>
    <t>EXTENDED STAY AMERICA</t>
  </si>
  <si>
    <t>EXCALIBUR HOTEL AND CASINO</t>
  </si>
  <si>
    <t>DAN HOTELS</t>
  </si>
  <si>
    <t>SLEEP INN</t>
  </si>
  <si>
    <t>THE PHOENICIAN</t>
  </si>
  <si>
    <t>RANK HOTELS</t>
  </si>
  <si>
    <t>SWISSOTEL</t>
  </si>
  <si>
    <t>RESO HOTELS</t>
  </si>
  <si>
    <t>SAROVA HOTELS</t>
  </si>
  <si>
    <t>RAMADA INNS</t>
  </si>
  <si>
    <t>HOWARD JOHNSON</t>
  </si>
  <si>
    <t>MOUNT CHARLOTTE THISTLE</t>
  </si>
  <si>
    <t>HYATT HOTELS</t>
  </si>
  <si>
    <t>SOFITEL HOTELS</t>
  </si>
  <si>
    <t>NOVOTEL HOTELS</t>
  </si>
  <si>
    <t>STEIGENBERGER HOTELS</t>
  </si>
  <si>
    <t>ECONO LODGES</t>
  </si>
  <si>
    <t>QUEENS MOAT HOUSES</t>
  </si>
  <si>
    <t>SWALLOW HOTELS</t>
  </si>
  <si>
    <t>HUSA HOTELS</t>
  </si>
  <si>
    <t>DE VERE HOTELS</t>
  </si>
  <si>
    <t>RADISSON HOTELS</t>
  </si>
  <si>
    <t>RED ROOF INNS</t>
  </si>
  <si>
    <t>IMPERIAL LONDON HOTEL</t>
  </si>
  <si>
    <t>EMBASSY HOTELS</t>
  </si>
  <si>
    <t>PENTA HOTELS</t>
  </si>
  <si>
    <t>LOEWS HOTELS</t>
  </si>
  <si>
    <t>SCANDIC HOTELS</t>
  </si>
  <si>
    <t>SARA HOTELS</t>
  </si>
  <si>
    <t>OBEROI HOTELS</t>
  </si>
  <si>
    <t>NEW OTANI HOTELS</t>
  </si>
  <si>
    <t>TAJ HOTELS INTERNATIONAL</t>
  </si>
  <si>
    <t>KNIGHTS INNS</t>
  </si>
  <si>
    <t>METROPOLE HOTELS</t>
  </si>
  <si>
    <t>CIRCUS CIRCUS HOTEL AND CASINO</t>
  </si>
  <si>
    <t>HOTELES EL PRESIDENTE</t>
  </si>
  <si>
    <t>FLAG INN</t>
  </si>
  <si>
    <t>HAMPTON INNS</t>
  </si>
  <si>
    <t>STAKIS HOTELS</t>
  </si>
  <si>
    <t>LUXOR HOTEL AND CASINO</t>
  </si>
  <si>
    <t>MARITIM HOTELS</t>
  </si>
  <si>
    <t>ELDORADO HOTEL AND CASINO</t>
  </si>
  <si>
    <t>ARCADE HOTELS</t>
  </si>
  <si>
    <t>ARCTIA HOTELS</t>
  </si>
  <si>
    <t>CAMPANILE HOTELS</t>
  </si>
  <si>
    <t>IBUSZ HOTELS</t>
  </si>
  <si>
    <t>RANTASIPI HOTELS</t>
  </si>
  <si>
    <t>INTERHOTEL CEDOK</t>
  </si>
  <si>
    <t>MONTE CARLO HOTEL AND CASINO</t>
  </si>
  <si>
    <t>CLIMAT DE FRANCE HOTELS</t>
  </si>
  <si>
    <t>CUMULUS HOTELS</t>
  </si>
  <si>
    <t>SILVER LEGACY HOTEL AND CASINO</t>
  </si>
  <si>
    <t>HOTEIS OTHAN</t>
  </si>
  <si>
    <t>ADAMS MARK HOTELS</t>
  </si>
  <si>
    <t>SAHARA HOTEL AND CASINO</t>
  </si>
  <si>
    <t>BRADBURY SUITES</t>
  </si>
  <si>
    <t>BUDGET HOST INNS</t>
  </si>
  <si>
    <t>BUDGETEL INNS</t>
  </si>
  <si>
    <t>SUSSE CHALET</t>
  </si>
  <si>
    <t>CLARION HOTELS</t>
  </si>
  <si>
    <t>COMPRI HOTELS</t>
  </si>
  <si>
    <t>CONSORT HOTELS</t>
  </si>
  <si>
    <t>COURTYARD BY MARRIOTT</t>
  </si>
  <si>
    <t>DILLON INNS</t>
  </si>
  <si>
    <t>DOUBLETREE HOTELS</t>
  </si>
  <si>
    <t>DRURY INNS</t>
  </si>
  <si>
    <t>ECONOMY INNS OF AMERICA</t>
  </si>
  <si>
    <t>EMBASSY SUITES</t>
  </si>
  <si>
    <t>EXEL INNS</t>
  </si>
  <si>
    <t>FAIRFIELD HOTELS</t>
  </si>
  <si>
    <t>HARLEY HOTELS</t>
  </si>
  <si>
    <t>MIDWAY MOTOR LODGE</t>
  </si>
  <si>
    <t>MOTEL 6</t>
  </si>
  <si>
    <t>LA MANSION DEL RIO</t>
  </si>
  <si>
    <t>THE REGISTRY HOTELS</t>
  </si>
  <si>
    <t>RESIDENCE INNS</t>
  </si>
  <si>
    <t>ROYCE HOTELS</t>
  </si>
  <si>
    <t>SANDMAN INNS</t>
  </si>
  <si>
    <t>SHILO INNS</t>
  </si>
  <si>
    <t>SHONEY‚ÄôS INNS</t>
  </si>
  <si>
    <t>VIRGIN RIVER HOTEL AND CASINO</t>
  </si>
  <si>
    <t>SUPER 8 MOTELS</t>
  </si>
  <si>
    <t>THE RITZ-CARLTON</t>
  </si>
  <si>
    <t>FLAG INNS (AUSTRALIA)</t>
  </si>
  <si>
    <t>BUFFALO BILL‚ÄôS HOTEL AND CASINO</t>
  </si>
  <si>
    <t>QUALITY PACIFIC HOTEL</t>
  </si>
  <si>
    <t>FOUR SEASONS HOTEL (AUSTRALIA)</t>
  </si>
  <si>
    <t>FAIRFIELD INN</t>
  </si>
  <si>
    <t>CARLTON HOTELS</t>
  </si>
  <si>
    <t>CITY LODGE HOTELS</t>
  </si>
  <si>
    <t>KAROS HOTELS</t>
  </si>
  <si>
    <t>PROTEA HOTELS</t>
  </si>
  <si>
    <t>SOUTHERN SUN HOTELS</t>
  </si>
  <si>
    <t>HILTON CONRAD</t>
  </si>
  <si>
    <t>WYNDHAM</t>
  </si>
  <si>
    <t>RICA HOTELS</t>
  </si>
  <si>
    <t>INTER NOR HOTELS</t>
  </si>
  <si>
    <t>SEA PINES RESORT</t>
  </si>
  <si>
    <t>RIO SUITES</t>
  </si>
  <si>
    <t>BROADMOOR HOTEL</t>
  </si>
  <si>
    <t>BALLY‚ÄôS HOTEL AND CASINO</t>
  </si>
  <si>
    <t>JOHN ASCUAGA‚ÄôS NUGGET</t>
  </si>
  <si>
    <t>MGM GRAND HOTEL</t>
  </si>
  <si>
    <t>HARRAH‚ÄôS HOTELS AND CASINOS</t>
  </si>
  <si>
    <t>OPRYLAND HOTEL</t>
  </si>
  <si>
    <t>HARVEY/BRISTOL HOTELS</t>
  </si>
  <si>
    <t>MASTERS ECONOMY INNS</t>
  </si>
  <si>
    <t>COLORADO BELLE/EDGEWATER RESORT</t>
  </si>
  <si>
    <t>RIVIERA HOTEL AND CASINO</t>
  </si>
  <si>
    <t>TROPICANA RESORT &amp; CASINO</t>
  </si>
  <si>
    <t>WOODSIDE HOTELS &amp; RESORTS</t>
  </si>
  <si>
    <t>TOWNEPLACE SUITES</t>
  </si>
  <si>
    <t>MILLENNIUM HOTELS</t>
  </si>
  <si>
    <t>CLUB MED</t>
  </si>
  <si>
    <t>BILTMORE HOTEL &amp; SUITES</t>
  </si>
  <si>
    <t>CAREFREE RESORTS</t>
  </si>
  <si>
    <t>ST. REGIS HOTEL</t>
  </si>
  <si>
    <t>THE ELIOT HOTEL</t>
  </si>
  <si>
    <t>CLUBCORP/CLUBRESORTS</t>
  </si>
  <si>
    <t>WELLESLEY INNS</t>
  </si>
  <si>
    <t>THE BEVERLY HILLS HOTEL</t>
  </si>
  <si>
    <t>CROWNE PLAZA HOTELS</t>
  </si>
  <si>
    <t>HOMEWOOD SUITES</t>
  </si>
  <si>
    <t>PEABODY HOTELS</t>
  </si>
  <si>
    <t>GREENBRIAR RESORTS</t>
  </si>
  <si>
    <t>AMELIA ISLAND PLANTATION</t>
  </si>
  <si>
    <t>THE HOMESTEAD</t>
  </si>
  <si>
    <t>CANYON RANCH</t>
  </si>
  <si>
    <t>KAHALA MANDARIN ORIENTAL HOTEL</t>
  </si>
  <si>
    <t>THE ORCHID AT MAUNA LANI</t>
  </si>
  <si>
    <t>HALEKULANI HOTEL/WAIKIKI PARC</t>
  </si>
  <si>
    <t>PRIMADONNA HOTEL AND CASINO</t>
  </si>
  <si>
    <t>WHISKEY PETE‚ÄôS HOTEL AND CASINO</t>
  </si>
  <si>
    <t>CHATEAU ELAN WINERY AND RESORT</t>
  </si>
  <si>
    <t>BEAU RIVAGE HOTEL AND CASINO</t>
  </si>
  <si>
    <t>BELLAGIO</t>
  </si>
  <si>
    <t>FREMONT HOTEL AND CASINO</t>
  </si>
  <si>
    <t>MAIN STREET STATION HOTEL AND CASINO</t>
  </si>
  <si>
    <t>SILVER STAR HOTEL AND CASINO</t>
  </si>
  <si>
    <t>STRATOSPHERE HOTEL AND CASINO</t>
  </si>
  <si>
    <t>SPRINGHILL SUITES</t>
  </si>
  <si>
    <t>CAESAR‚ÄôS HOTEL AND CASINO</t>
  </si>
  <si>
    <t>NEMACOLIN WOODLANDS</t>
  </si>
  <si>
    <t>THE VENETIAN RESORT HOTEL CASINO</t>
  </si>
  <si>
    <t>NEW YORK-NEW YORK HOTEL AND CASINO</t>
  </si>
  <si>
    <t>SANDS RESORT</t>
  </si>
  <si>
    <t>NEVELE GRAND RESORT AND COUNTRY CLUB</t>
  </si>
  <si>
    <t>MANDALAY BAY RESORT</t>
  </si>
  <si>
    <t>FOUR POINTS HOTELS</t>
  </si>
  <si>
    <t>W HOTELS</t>
  </si>
  <si>
    <t>DISNEY RESORTS</t>
  </si>
  <si>
    <t>PATRICIA GRAND RESORT HOTELS</t>
  </si>
  <si>
    <t>ROSEN HOTELS AND RESORTS</t>
  </si>
  <si>
    <t>TOWN AND COUNTRY RESORT &amp; CONVENTION CENTER</t>
  </si>
  <si>
    <t>FIRST HOSPITALITY HOTELS</t>
  </si>
  <si>
    <t>OUTRIGGER HOTELS AND RESORTS</t>
  </si>
  <si>
    <t>OHANA HOTELS OF HAWAII</t>
  </si>
  <si>
    <t>CARIBE ROYALE RESORTS</t>
  </si>
  <si>
    <t>ALA MOANA HOTEL</t>
  </si>
  <si>
    <t>SMUGGLER‚ÄôS NOTCH RESORT</t>
  </si>
  <si>
    <t>RAFFLES HOTELS</t>
  </si>
  <si>
    <t>STAYBRIDGE SUITES</t>
  </si>
  <si>
    <t>CLARIDGE CASINO HOTEL</t>
  </si>
  <si>
    <t>FLAMINGO HOTELS</t>
  </si>
  <si>
    <t>GRAND CASINO HOTELS</t>
  </si>
  <si>
    <t>PARIS LAS VEGAS HOTEL</t>
  </si>
  <si>
    <t>PEPPERMILL HOTEL CASINO</t>
  </si>
  <si>
    <t>ATLANTIC CITY HILTON RESORTS</t>
  </si>
  <si>
    <t>EMBASSY VACATION RESORT</t>
  </si>
  <si>
    <t>HALE KOA HOTEL</t>
  </si>
  <si>
    <t>HOMESTEAD SUITES</t>
  </si>
  <si>
    <t>WILDERNESS HOTEL AND RESORT</t>
  </si>
  <si>
    <t>THE PALACE HOTEL</t>
  </si>
  <si>
    <t>ELEMENT</t>
  </si>
  <si>
    <t>LXR</t>
  </si>
  <si>
    <t>PREMIER INN</t>
  </si>
  <si>
    <t>HYATT PLACE</t>
  </si>
  <si>
    <t>HOTEL INDIGO</t>
  </si>
  <si>
    <t>THE ROOSEVELT HOTEL NY</t>
  </si>
  <si>
    <t>NICKELODEON FAMILY SUITES BY HOLIDAY INN</t>
  </si>
  <si>
    <t>HOME2SUITES</t>
  </si>
  <si>
    <t>MAINSTAY SUITES</t>
  </si>
  <si>
    <t>OXFORD SUITES</t>
  </si>
  <si>
    <t>JUMEIRAH ESSEX HOUSE</t>
  </si>
  <si>
    <t>CARIBE ROYALE</t>
  </si>
  <si>
    <t>CROSSLAND</t>
  </si>
  <si>
    <t>GRAND SIERRA RESORT</t>
  </si>
  <si>
    <t>ARIA</t>
  </si>
  <si>
    <t>VDARA</t>
  </si>
  <si>
    <t>AUTOGRAPH</t>
  </si>
  <si>
    <t>GALT HOUSE</t>
  </si>
  <si>
    <t>COSMOPOLITAN OF LAS VEGAS</t>
  </si>
  <si>
    <t>COUNTRY INN BY RADISSON</t>
  </si>
  <si>
    <t>PARK PLAZA HOTEL</t>
  </si>
  <si>
    <t>WALDORF</t>
  </si>
  <si>
    <t>CURIO HOTELS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</si>
</sst>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6" formatCode="#\ ?/?"/>
    <numFmt numFmtId="177" formatCode="yyyy\-mm\-dd;@"/>
    <numFmt numFmtId="43" formatCode="_-* #,##0.00_-;\-* #,##0.00_-;_-* &quot;-&quot;??_-;_-@_-"/>
  </numFmts>
  <fonts count="34">
    <font>
      <sz val="12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0" tint="-0.149998474074526"/>
      <name val="Calibri"/>
      <charset val="134"/>
      <scheme val="minor"/>
    </font>
    <font>
      <sz val="12"/>
      <color theme="0" tint="-0.14996795556505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2"/>
      <color theme="0" tint="-0.349986266670736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theme="1"/>
      <name val="Menlo"/>
      <charset val="134"/>
    </font>
    <font>
      <sz val="10"/>
      <color theme="0" tint="-0.149998474074526"/>
      <name val="Times New Roman"/>
      <charset val="134"/>
    </font>
    <font>
      <sz val="15"/>
      <color rgb="FF1D1C1D"/>
      <name val="Arial"/>
      <charset val="134"/>
    </font>
    <font>
      <u/>
      <sz val="12"/>
      <color rgb="FF800080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theme="1" tint="0.149998474074526"/>
      <name val="Menlo"/>
      <charset val="134"/>
    </font>
    <font>
      <sz val="12"/>
      <color theme="2" tint="-0.249977111117893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5" fillId="7" borderId="1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5" fillId="8" borderId="12" applyNumberFormat="0" applyFont="0" applyAlignment="0" applyProtection="0">
      <alignment vertical="center"/>
    </xf>
    <xf numFmtId="0" fontId="27" fillId="24" borderId="1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7" borderId="11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8" fillId="25" borderId="15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shrinkToFit="1"/>
    </xf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48"/>
    <xf numFmtId="0" fontId="5" fillId="0" borderId="0" xfId="0" applyFont="1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0" xfId="0" applyFont="1"/>
    <xf numFmtId="1" fontId="2" fillId="0" borderId="0" xfId="0" applyNumberFormat="1" applyFont="1"/>
    <xf numFmtId="58" fontId="0" fillId="0" borderId="0" xfId="0" applyNumberFormat="1"/>
    <xf numFmtId="177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48" applyFont="1"/>
    <xf numFmtId="176" fontId="0" fillId="0" borderId="0" xfId="0" applyNumberForma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76" fontId="9" fillId="0" borderId="0" xfId="0" applyNumberFormat="1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utelar.io" TargetMode="External"/><Relationship Id="rId1" Type="http://schemas.openxmlformats.org/officeDocument/2006/relationships/hyperlink" Target="mailto:rio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0"/>
  <sheetViews>
    <sheetView tabSelected="1" topLeftCell="F1" workbookViewId="0">
      <selection activeCell="N21" sqref="N21"/>
    </sheetView>
  </sheetViews>
  <sheetFormatPr defaultColWidth="11" defaultRowHeight="14.8"/>
  <cols>
    <col min="1" max="2" width="18.8308823529412" customWidth="1"/>
    <col min="3" max="3" width="14.8308823529412" customWidth="1"/>
    <col min="4" max="4" width="20" customWidth="1"/>
    <col min="5" max="5" width="16" customWidth="1"/>
    <col min="6" max="6" width="18.6617647058824" style="5" customWidth="1"/>
    <col min="7" max="10" width="18.6617647058824" customWidth="1"/>
    <col min="11" max="11" width="24.1617647058824" customWidth="1"/>
    <col min="12" max="12" width="22.5" customWidth="1"/>
    <col min="13" max="13" width="16.8308823529412" customWidth="1"/>
    <col min="14" max="14" width="18.1617647058824" customWidth="1"/>
    <col min="15" max="15" width="21.5" customWidth="1"/>
    <col min="16" max="16" width="48.8235294117647" customWidth="1"/>
    <col min="17" max="17" width="16.7941176470588" customWidth="1"/>
    <col min="18" max="18" width="14" customWidth="1"/>
    <col min="19" max="20" width="13.5" customWidth="1"/>
    <col min="21" max="21" width="14.5" customWidth="1"/>
    <col min="22" max="22" width="11.1617647058824" customWidth="1"/>
    <col min="24" max="24" width="12.1617647058824" customWidth="1"/>
    <col min="25" max="26" width="18" customWidth="1"/>
    <col min="29" max="30" width="20.8308823529412" style="5" customWidth="1"/>
    <col min="31" max="31" width="15.5" customWidth="1"/>
    <col min="32" max="32" width="21.6617647058824" customWidth="1"/>
    <col min="33" max="33" width="16.6617647058824" customWidth="1"/>
    <col min="34" max="34" width="17.5" customWidth="1"/>
    <col min="35" max="35" width="18.5" customWidth="1"/>
    <col min="36" max="36" width="23" customWidth="1"/>
    <col min="37" max="37" width="13.1617647058824" customWidth="1"/>
    <col min="38" max="38" width="16.5" customWidth="1"/>
    <col min="39" max="39" width="17.5" customWidth="1"/>
    <col min="40" max="40" width="18.3308823529412" customWidth="1"/>
  </cols>
  <sheetData>
    <row r="1" spans="1:47">
      <c r="A1" t="s">
        <v>0</v>
      </c>
      <c r="B1" s="6" t="s">
        <v>1</v>
      </c>
      <c r="C1" t="s">
        <v>2</v>
      </c>
      <c r="D1" t="s">
        <v>3</v>
      </c>
      <c r="E1" t="s">
        <v>4</v>
      </c>
      <c r="F1" s="5" t="s">
        <v>5</v>
      </c>
      <c r="G1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20" t="s">
        <v>25</v>
      </c>
      <c r="AA1" t="s">
        <v>26</v>
      </c>
      <c r="AB1" t="s">
        <v>27</v>
      </c>
      <c r="AC1" s="5" t="s">
        <v>28</v>
      </c>
      <c r="AD1" s="5" t="s">
        <v>29</v>
      </c>
      <c r="AE1" s="29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U1" t="s">
        <v>45</v>
      </c>
    </row>
    <row r="2" spans="1:45">
      <c r="A2" s="7" t="str">
        <f>IF(ISBLANK(A1048575),"Ex: MERC001","")</f>
        <v>Ex: MERC001</v>
      </c>
      <c r="B2" s="8" t="s">
        <v>46</v>
      </c>
      <c r="C2" s="7" t="str">
        <f>IF(ISBLANK(C1048575),"Ex: Merchant Name","")</f>
        <v>Ex: Merchant Name</v>
      </c>
      <c r="D2" s="7" t="str">
        <f>IF(ISBLANK(D1048575),"Ex: info@tutelar.io","")</f>
        <v>Ex: info@tutelar.io</v>
      </c>
      <c r="E2" s="7" t="str">
        <f>IF(ISBLANK(E1048575),"Ex: 1234567890","")</f>
        <v>Ex: 1234567890</v>
      </c>
      <c r="F2" s="21" t="str">
        <f>IF(ISBLANK(F1048575),"Ex: Tutelar Pvt Ltd","")</f>
        <v>Ex: Tutelar Pvt Ltd</v>
      </c>
      <c r="G2" s="7" t="str">
        <f>IF(ISBLANK(G1048575),"Ex: Tutelar Pvt Ltd","")</f>
        <v>Ex: Tutelar Pvt Ltd</v>
      </c>
      <c r="H2" s="7" t="str">
        <f>IF(ISBLANK(H1048575),"Ex: LEA - Law enforcement authority","")</f>
        <v>Ex: LEA - Law enforcement authority</v>
      </c>
      <c r="I2" s="7" t="str">
        <f>IF(ISBLANK(I1048575),"Ex: Private Limited","")</f>
        <v>Ex: Private Limited</v>
      </c>
      <c r="J2" s="7" t="str">
        <f>IF(ISBLANK(J1048575),"Ex: 7999","")</f>
        <v>Ex: 7999</v>
      </c>
      <c r="K2" s="7" t="str">
        <f>IF(ISBLANK(K1048575),"Ex: 1999-02-23","")</f>
        <v>Ex: 1999-02-23</v>
      </c>
      <c r="L2" s="7" t="str">
        <f>IF(ISBLANK(L1048575),"Ex: TUT010MER91AB","")</f>
        <v>Ex: TUT010MER91AB</v>
      </c>
      <c r="M2" s="7" t="str">
        <f>IF(ISBLANK(M1048575),"Ex: 1999-02-23","")</f>
        <v>Ex: 1999-02-23</v>
      </c>
      <c r="N2" s="7" t="str">
        <f>IF(ISBLANK(N1048575),"Ex: 33AAAAA0000A0AA","")</f>
        <v>Ex: 33AAAAA0000A0AA</v>
      </c>
      <c r="O2" s="7" t="str">
        <f>IF(ISBLANK(O1048575),"Ex: https://tutelar.io/","")</f>
        <v>Ex: https://tutelar.io/</v>
      </c>
      <c r="P2" s="24" t="s">
        <v>47</v>
      </c>
      <c r="Q2" s="7" t="str">
        <f>IF(ISBLANK(Q1048575),"Ex: Chennai","")</f>
        <v>Ex: Chennai</v>
      </c>
      <c r="R2" s="7" t="str">
        <f>IF(ISBLANK(R1048575),"Ex: 600032","")</f>
        <v>Ex: 600032</v>
      </c>
      <c r="S2" s="7" t="str">
        <f>IF(ISBLANK(S1048575),"Ex: Tamil Nadu","")</f>
        <v>Ex: Tamil Nadu</v>
      </c>
      <c r="T2" s="7" t="s">
        <v>48</v>
      </c>
      <c r="U2" s="7" t="str">
        <f>IF(ISBLANK(U1048575),"Ex: ABCDE1234F","")</f>
        <v>Ex: ABCDE1234F</v>
      </c>
      <c r="V2" s="7" t="str">
        <f>IF(ISBLANK(V1048575),"Ex: User signatory","")</f>
        <v>Ex: User signatory</v>
      </c>
      <c r="W2" s="7" t="str">
        <f>IF(ISBLANK(W1048575),"Ex: User signatory","")</f>
        <v>Ex: User signatory</v>
      </c>
      <c r="X2" s="7" t="str">
        <f>IF(ISBLANK(X1048575),"Ex: User signatory","")</f>
        <v>Ex: User signatory</v>
      </c>
      <c r="Y2" s="7" t="str">
        <f>IF(ISBLANK(Y1048575),"Ex: Bank Name","")</f>
        <v>Ex: Bank Name</v>
      </c>
      <c r="Z2" s="7" t="str">
        <f>IF(ISBLANK(Z1048575),"Ex: 246543230001234","")</f>
        <v>Ex: 246543230001234</v>
      </c>
      <c r="AA2" s="7" t="str">
        <f>IF(ISBLANK(AA1048575),"Ex: Account Holder Name","")</f>
        <v>Ex: Account Holder Name</v>
      </c>
      <c r="AB2" s="7" t="str">
        <f>IF(ISBLANK(AB1048575),"Ex: SBIB0001234","")</f>
        <v>Ex: SBIB0001234</v>
      </c>
      <c r="AC2" s="21" t="str">
        <f>IF(ISBLANK(AC1048574),"123412341234","")</f>
        <v>123412341234</v>
      </c>
      <c r="AD2" s="30" t="s">
        <v>49</v>
      </c>
      <c r="AE2" s="30" t="s">
        <v>50</v>
      </c>
      <c r="AF2" s="31" t="s">
        <v>51</v>
      </c>
      <c r="AG2" s="31" t="s">
        <v>52</v>
      </c>
      <c r="AH2" s="31" t="s">
        <v>52</v>
      </c>
      <c r="AI2" s="31" t="s">
        <v>52</v>
      </c>
      <c r="AJ2" s="31" t="s">
        <v>52</v>
      </c>
      <c r="AK2" s="31" t="s">
        <v>53</v>
      </c>
      <c r="AL2" s="31" t="s">
        <v>53</v>
      </c>
      <c r="AM2" s="31" t="s">
        <v>53</v>
      </c>
      <c r="AN2" s="31" t="s">
        <v>53</v>
      </c>
      <c r="AO2" s="7" t="str">
        <f>IF(ISBLANK(AE1048575),"Ex: additional data 1","")</f>
        <v>Ex: additional data 1</v>
      </c>
      <c r="AP2" s="7" t="str">
        <f>IF(ISBLANK(AF1048575),"Ex: additional data 2","")</f>
        <v>Ex: additional data 2</v>
      </c>
      <c r="AQ2" s="7" t="str">
        <f>IF(ISBLANK(AG1048575),"Ex: additional data 3","")</f>
        <v>Ex: additional data 3</v>
      </c>
      <c r="AR2" s="7" t="str">
        <f>IF(ISBLANK(AH1048575),"Ex: additional data 4","")</f>
        <v>Ex: additional data 4</v>
      </c>
      <c r="AS2" s="7" t="str">
        <f>IF(ISBLANK(AI1048575),"Ex: additional data 5","")</f>
        <v>Ex: additional data 5</v>
      </c>
    </row>
    <row r="3" ht="17.6" spans="1:47">
      <c r="A3" t="s">
        <v>54</v>
      </c>
      <c r="B3" t="s">
        <v>55</v>
      </c>
      <c r="C3" t="s">
        <v>56</v>
      </c>
      <c r="D3" s="9" t="s">
        <v>57</v>
      </c>
      <c r="E3">
        <v>8766566966</v>
      </c>
      <c r="F3" t="s">
        <v>58</v>
      </c>
      <c r="G3" s="9" t="s">
        <v>59</v>
      </c>
      <c r="H3" t="s">
        <v>60</v>
      </c>
      <c r="I3" s="2" t="s">
        <v>61</v>
      </c>
      <c r="J3" s="4">
        <v>763</v>
      </c>
      <c r="K3" s="22">
        <v>36214</v>
      </c>
      <c r="L3" t="s">
        <v>62</v>
      </c>
      <c r="M3" s="22">
        <v>36214</v>
      </c>
      <c r="N3" s="25" t="s">
        <v>63</v>
      </c>
      <c r="O3" s="26" t="s">
        <v>64</v>
      </c>
      <c r="P3" t="s">
        <v>65</v>
      </c>
      <c r="Q3" t="s">
        <v>66</v>
      </c>
      <c r="R3">
        <v>600032</v>
      </c>
      <c r="S3" t="s">
        <v>67</v>
      </c>
      <c r="T3" t="s">
        <v>68</v>
      </c>
      <c r="U3" s="25" t="s">
        <v>69</v>
      </c>
      <c r="V3" t="s">
        <v>70</v>
      </c>
      <c r="W3" t="s">
        <v>71</v>
      </c>
      <c r="X3" t="s">
        <v>72</v>
      </c>
      <c r="Y3" t="s">
        <v>73</v>
      </c>
      <c r="Z3" s="27">
        <v>1234567894563</v>
      </c>
      <c r="AA3" s="28" t="s">
        <v>74</v>
      </c>
      <c r="AB3" t="s">
        <v>75</v>
      </c>
      <c r="AC3" s="32">
        <v>767765754656</v>
      </c>
      <c r="AD3"/>
      <c r="AE3" t="s">
        <v>76</v>
      </c>
      <c r="AK3" t="b">
        <v>1</v>
      </c>
      <c r="AL3" t="b">
        <v>1</v>
      </c>
      <c r="AU3">
        <v>1</v>
      </c>
    </row>
    <row r="7" spans="11:11">
      <c r="K7" s="23"/>
    </row>
    <row r="19" spans="1:2">
      <c r="A19" s="10"/>
      <c r="B19" s="10"/>
    </row>
    <row r="27" ht="15.55"/>
    <row r="28" spans="1:3">
      <c r="A28" s="11" t="s">
        <v>77</v>
      </c>
      <c r="B28" s="12"/>
      <c r="C28" s="13"/>
    </row>
    <row r="29" spans="1:3">
      <c r="A29" s="14"/>
      <c r="B29" s="15"/>
      <c r="C29" s="16"/>
    </row>
    <row r="30" ht="15.55" spans="1:3">
      <c r="A30" s="17"/>
      <c r="B30" s="18"/>
      <c r="C30" s="19"/>
    </row>
  </sheetData>
  <mergeCells count="1">
    <mergeCell ref="A28:C30"/>
  </mergeCells>
  <hyperlinks>
    <hyperlink ref="D3" r:id="rId1" display="rios@gmail.com"/>
    <hyperlink ref="O3" r:id="rId2" display="tutelar.io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832"/>
  <sheetViews>
    <sheetView topLeftCell="F1" workbookViewId="0">
      <selection activeCell="F5" sqref="F5"/>
    </sheetView>
  </sheetViews>
  <sheetFormatPr defaultColWidth="11" defaultRowHeight="14.8"/>
  <cols>
    <col min="1" max="1" width="39" customWidth="1"/>
    <col min="3" max="3" width="25.3308823529412" customWidth="1"/>
    <col min="6" max="6" width="184.330882352941" customWidth="1"/>
    <col min="8" max="8" width="18" customWidth="1"/>
    <col min="10" max="10" width="17.3308823529412" customWidth="1"/>
  </cols>
  <sheetData>
    <row r="2" ht="16.8" spans="1:10">
      <c r="A2" s="1" t="s">
        <v>78</v>
      </c>
      <c r="C2" s="1" t="s">
        <v>79</v>
      </c>
      <c r="E2" s="3" t="s">
        <v>9</v>
      </c>
      <c r="F2" s="3" t="s">
        <v>80</v>
      </c>
      <c r="H2" s="1" t="s">
        <v>81</v>
      </c>
      <c r="J2" s="1" t="s">
        <v>82</v>
      </c>
    </row>
    <row r="3" spans="1:10">
      <c r="A3" t="s">
        <v>83</v>
      </c>
      <c r="C3" s="2" t="s">
        <v>84</v>
      </c>
      <c r="E3">
        <v>742</v>
      </c>
      <c r="F3" t="s">
        <v>85</v>
      </c>
      <c r="H3" s="2" t="s">
        <v>86</v>
      </c>
      <c r="J3" s="2" t="s">
        <v>76</v>
      </c>
    </row>
    <row r="4" spans="1:10">
      <c r="A4" t="s">
        <v>87</v>
      </c>
      <c r="C4" s="2" t="s">
        <v>88</v>
      </c>
      <c r="E4">
        <v>5995</v>
      </c>
      <c r="F4" t="s">
        <v>89</v>
      </c>
      <c r="H4" s="2" t="s">
        <v>16</v>
      </c>
      <c r="J4" s="2" t="s">
        <v>90</v>
      </c>
    </row>
    <row r="5" spans="1:10">
      <c r="A5" t="s">
        <v>91</v>
      </c>
      <c r="C5" s="2" t="s">
        <v>61</v>
      </c>
      <c r="E5">
        <v>763</v>
      </c>
      <c r="F5" t="s">
        <v>92</v>
      </c>
      <c r="H5" s="2" t="s">
        <v>18</v>
      </c>
      <c r="J5" s="2" t="s">
        <v>93</v>
      </c>
    </row>
    <row r="6" spans="1:10">
      <c r="A6" t="s">
        <v>60</v>
      </c>
      <c r="C6" s="2" t="s">
        <v>94</v>
      </c>
      <c r="E6">
        <v>780</v>
      </c>
      <c r="F6" t="s">
        <v>95</v>
      </c>
      <c r="H6" s="2" t="s">
        <v>96</v>
      </c>
      <c r="J6" s="2"/>
    </row>
    <row r="7" spans="1:10">
      <c r="A7" t="s">
        <v>97</v>
      </c>
      <c r="C7" s="2" t="s">
        <v>98</v>
      </c>
      <c r="E7">
        <v>4225</v>
      </c>
      <c r="F7" t="s">
        <v>99</v>
      </c>
      <c r="H7" s="2" t="s">
        <v>100</v>
      </c>
      <c r="J7" s="2"/>
    </row>
    <row r="8" spans="1:8">
      <c r="A8" t="s">
        <v>101</v>
      </c>
      <c r="E8">
        <v>5193</v>
      </c>
      <c r="F8" t="s">
        <v>102</v>
      </c>
      <c r="H8" s="2"/>
    </row>
    <row r="9" spans="1:6">
      <c r="A9" t="s">
        <v>103</v>
      </c>
      <c r="E9">
        <v>5261</v>
      </c>
      <c r="F9" t="s">
        <v>104</v>
      </c>
    </row>
    <row r="10" spans="1:6">
      <c r="A10" t="s">
        <v>105</v>
      </c>
      <c r="E10">
        <v>1520</v>
      </c>
      <c r="F10" t="s">
        <v>106</v>
      </c>
    </row>
    <row r="11" spans="1:6">
      <c r="A11" t="s">
        <v>107</v>
      </c>
      <c r="E11">
        <v>1711</v>
      </c>
      <c r="F11" t="s">
        <v>108</v>
      </c>
    </row>
    <row r="12" spans="1:6">
      <c r="A12" t="s">
        <v>109</v>
      </c>
      <c r="E12">
        <v>1750</v>
      </c>
      <c r="F12" t="s">
        <v>110</v>
      </c>
    </row>
    <row r="13" spans="1:6">
      <c r="A13" t="s">
        <v>111</v>
      </c>
      <c r="E13">
        <v>1761</v>
      </c>
      <c r="F13" t="s">
        <v>112</v>
      </c>
    </row>
    <row r="14" spans="1:6">
      <c r="A14" t="s">
        <v>113</v>
      </c>
      <c r="E14">
        <v>1771</v>
      </c>
      <c r="F14" t="s">
        <v>114</v>
      </c>
    </row>
    <row r="15" spans="1:6">
      <c r="A15" t="s">
        <v>115</v>
      </c>
      <c r="E15">
        <v>1799</v>
      </c>
      <c r="F15" t="s">
        <v>116</v>
      </c>
    </row>
    <row r="16" spans="1:6">
      <c r="A16" t="s">
        <v>117</v>
      </c>
      <c r="E16">
        <v>5074</v>
      </c>
      <c r="F16" t="s">
        <v>118</v>
      </c>
    </row>
    <row r="17" spans="1:6">
      <c r="A17" t="s">
        <v>119</v>
      </c>
      <c r="E17">
        <v>1731</v>
      </c>
      <c r="F17" t="s">
        <v>120</v>
      </c>
    </row>
    <row r="18" spans="1:6">
      <c r="A18" t="s">
        <v>121</v>
      </c>
      <c r="E18">
        <v>1740</v>
      </c>
      <c r="F18" t="s">
        <v>122</v>
      </c>
    </row>
    <row r="19" spans="1:6">
      <c r="A19" t="s">
        <v>123</v>
      </c>
      <c r="E19">
        <v>2741</v>
      </c>
      <c r="F19" t="s">
        <v>124</v>
      </c>
    </row>
    <row r="20" spans="1:6">
      <c r="A20" t="s">
        <v>125</v>
      </c>
      <c r="E20">
        <v>5192</v>
      </c>
      <c r="F20" t="s">
        <v>126</v>
      </c>
    </row>
    <row r="21" spans="1:6">
      <c r="A21" t="s">
        <v>127</v>
      </c>
      <c r="E21">
        <v>5942</v>
      </c>
      <c r="F21" t="s">
        <v>128</v>
      </c>
    </row>
    <row r="22" spans="1:6">
      <c r="A22" t="s">
        <v>129</v>
      </c>
      <c r="E22">
        <v>7338</v>
      </c>
      <c r="F22" t="s">
        <v>130</v>
      </c>
    </row>
    <row r="23" spans="1:6">
      <c r="A23" t="s">
        <v>131</v>
      </c>
      <c r="E23">
        <v>2791</v>
      </c>
      <c r="F23" t="s">
        <v>132</v>
      </c>
    </row>
    <row r="24" spans="1:6">
      <c r="A24" t="s">
        <v>133</v>
      </c>
      <c r="E24">
        <v>2842</v>
      </c>
      <c r="F24" t="s">
        <v>134</v>
      </c>
    </row>
    <row r="25" spans="1:6">
      <c r="A25" t="s">
        <v>135</v>
      </c>
      <c r="E25">
        <v>5085</v>
      </c>
      <c r="F25" t="s">
        <v>136</v>
      </c>
    </row>
    <row r="26" spans="1:6">
      <c r="A26" t="s">
        <v>137</v>
      </c>
      <c r="E26">
        <v>5169</v>
      </c>
      <c r="F26" t="s">
        <v>138</v>
      </c>
    </row>
    <row r="27" spans="1:6">
      <c r="A27" t="s">
        <v>139</v>
      </c>
      <c r="E27">
        <v>4011</v>
      </c>
      <c r="F27" t="s">
        <v>140</v>
      </c>
    </row>
    <row r="28" spans="1:6">
      <c r="A28" t="s">
        <v>141</v>
      </c>
      <c r="E28">
        <v>4214</v>
      </c>
      <c r="F28" t="s">
        <v>142</v>
      </c>
    </row>
    <row r="29" spans="1:6">
      <c r="A29" t="s">
        <v>143</v>
      </c>
      <c r="E29">
        <v>4111</v>
      </c>
      <c r="F29" t="s">
        <v>144</v>
      </c>
    </row>
    <row r="30" spans="1:6">
      <c r="A30" t="s">
        <v>145</v>
      </c>
      <c r="E30">
        <v>4112</v>
      </c>
      <c r="F30" t="s">
        <v>146</v>
      </c>
    </row>
    <row r="31" spans="1:6">
      <c r="A31" t="s">
        <v>147</v>
      </c>
      <c r="E31">
        <v>4121</v>
      </c>
      <c r="F31" t="s">
        <v>148</v>
      </c>
    </row>
    <row r="32" spans="1:6">
      <c r="A32" t="s">
        <v>149</v>
      </c>
      <c r="E32">
        <v>4131</v>
      </c>
      <c r="F32" t="s">
        <v>150</v>
      </c>
    </row>
    <row r="33" spans="1:6">
      <c r="A33" t="s">
        <v>151</v>
      </c>
      <c r="E33">
        <v>4789</v>
      </c>
      <c r="F33" t="s">
        <v>152</v>
      </c>
    </row>
    <row r="34" spans="1:6">
      <c r="A34" t="s">
        <v>153</v>
      </c>
      <c r="E34">
        <v>4119</v>
      </c>
      <c r="F34" t="s">
        <v>154</v>
      </c>
    </row>
    <row r="35" spans="1:6">
      <c r="A35" t="s">
        <v>155</v>
      </c>
      <c r="E35">
        <v>8099</v>
      </c>
      <c r="F35" t="s">
        <v>156</v>
      </c>
    </row>
    <row r="36" spans="1:6">
      <c r="A36" t="s">
        <v>157</v>
      </c>
      <c r="E36">
        <v>4722</v>
      </c>
      <c r="F36" t="s">
        <v>158</v>
      </c>
    </row>
    <row r="37" spans="1:6">
      <c r="A37" t="s">
        <v>159</v>
      </c>
      <c r="E37">
        <v>4215</v>
      </c>
      <c r="F37" t="s">
        <v>160</v>
      </c>
    </row>
    <row r="38" spans="1:6">
      <c r="A38" t="s">
        <v>161</v>
      </c>
      <c r="E38">
        <v>4411</v>
      </c>
      <c r="F38" t="s">
        <v>162</v>
      </c>
    </row>
    <row r="39" spans="1:6">
      <c r="A39" t="s">
        <v>163</v>
      </c>
      <c r="E39">
        <v>4457</v>
      </c>
      <c r="F39" t="s">
        <v>164</v>
      </c>
    </row>
    <row r="40" spans="1:6">
      <c r="A40" t="s">
        <v>165</v>
      </c>
      <c r="E40">
        <v>4468</v>
      </c>
      <c r="F40" t="s">
        <v>166</v>
      </c>
    </row>
    <row r="41" spans="1:6">
      <c r="A41" t="s">
        <v>167</v>
      </c>
      <c r="E41">
        <v>4511</v>
      </c>
      <c r="F41" t="s">
        <v>168</v>
      </c>
    </row>
    <row r="42" spans="1:6">
      <c r="A42" t="s">
        <v>169</v>
      </c>
      <c r="E42" t="s">
        <v>170</v>
      </c>
      <c r="F42" t="s">
        <v>171</v>
      </c>
    </row>
    <row r="43" spans="1:6">
      <c r="A43" t="s">
        <v>172</v>
      </c>
      <c r="E43">
        <v>4582</v>
      </c>
      <c r="F43" t="s">
        <v>173</v>
      </c>
    </row>
    <row r="44" spans="1:6">
      <c r="A44" t="s">
        <v>174</v>
      </c>
      <c r="E44">
        <v>5812</v>
      </c>
      <c r="F44" t="s">
        <v>175</v>
      </c>
    </row>
    <row r="45" spans="1:6">
      <c r="A45" t="s">
        <v>176</v>
      </c>
      <c r="E45">
        <v>5994</v>
      </c>
      <c r="F45" t="s">
        <v>177</v>
      </c>
    </row>
    <row r="46" spans="1:6">
      <c r="A46" t="s">
        <v>178</v>
      </c>
      <c r="E46">
        <v>5962</v>
      </c>
      <c r="F46" t="s">
        <v>179</v>
      </c>
    </row>
    <row r="47" spans="1:6">
      <c r="A47" t="s">
        <v>180</v>
      </c>
      <c r="E47">
        <v>4723</v>
      </c>
      <c r="F47" t="s">
        <v>181</v>
      </c>
    </row>
    <row r="48" spans="1:6">
      <c r="A48" t="s">
        <v>182</v>
      </c>
      <c r="E48">
        <v>4784</v>
      </c>
      <c r="F48" t="s">
        <v>183</v>
      </c>
    </row>
    <row r="49" spans="1:6">
      <c r="A49" t="s">
        <v>184</v>
      </c>
      <c r="E49">
        <v>4812</v>
      </c>
      <c r="F49" t="s">
        <v>185</v>
      </c>
    </row>
    <row r="50" spans="1:6">
      <c r="A50" t="s">
        <v>186</v>
      </c>
      <c r="E50">
        <v>5732</v>
      </c>
      <c r="F50" t="s">
        <v>187</v>
      </c>
    </row>
    <row r="51" spans="1:6">
      <c r="A51" t="s">
        <v>188</v>
      </c>
      <c r="E51">
        <v>4816</v>
      </c>
      <c r="F51" t="s">
        <v>189</v>
      </c>
    </row>
    <row r="52" spans="5:6">
      <c r="E52">
        <v>5967</v>
      </c>
      <c r="F52" t="s">
        <v>190</v>
      </c>
    </row>
    <row r="53" spans="5:6">
      <c r="E53">
        <v>7372</v>
      </c>
      <c r="F53" t="s">
        <v>191</v>
      </c>
    </row>
    <row r="54" spans="5:6">
      <c r="E54">
        <v>4814</v>
      </c>
      <c r="F54" t="s">
        <v>192</v>
      </c>
    </row>
    <row r="55" spans="5:6">
      <c r="E55">
        <v>4829</v>
      </c>
      <c r="F55" t="s">
        <v>193</v>
      </c>
    </row>
    <row r="56" spans="5:6">
      <c r="E56">
        <v>4821</v>
      </c>
      <c r="F56" t="s">
        <v>194</v>
      </c>
    </row>
    <row r="57" spans="5:6">
      <c r="E57">
        <v>6051</v>
      </c>
      <c r="F57" t="s">
        <v>195</v>
      </c>
    </row>
    <row r="58" spans="5:6">
      <c r="E58">
        <v>4899</v>
      </c>
      <c r="F58" t="s">
        <v>196</v>
      </c>
    </row>
    <row r="59" spans="5:6">
      <c r="E59">
        <v>4900</v>
      </c>
      <c r="F59" t="s">
        <v>197</v>
      </c>
    </row>
    <row r="60" spans="5:6">
      <c r="E60">
        <v>5013</v>
      </c>
      <c r="F60" t="s">
        <v>198</v>
      </c>
    </row>
    <row r="61" spans="5:6">
      <c r="E61">
        <v>5532</v>
      </c>
      <c r="F61" t="s">
        <v>199</v>
      </c>
    </row>
    <row r="62" spans="5:6">
      <c r="E62">
        <v>5533</v>
      </c>
      <c r="F62" t="s">
        <v>200</v>
      </c>
    </row>
    <row r="63" spans="5:6">
      <c r="E63">
        <v>7531</v>
      </c>
      <c r="F63" t="s">
        <v>201</v>
      </c>
    </row>
    <row r="64" spans="5:6">
      <c r="E64">
        <v>7538</v>
      </c>
      <c r="F64" t="s">
        <v>202</v>
      </c>
    </row>
    <row r="65" spans="5:6">
      <c r="E65">
        <v>5047</v>
      </c>
      <c r="F65" t="s">
        <v>203</v>
      </c>
    </row>
    <row r="66" spans="5:6">
      <c r="E66">
        <v>5712</v>
      </c>
      <c r="F66" t="s">
        <v>204</v>
      </c>
    </row>
    <row r="67" spans="5:6">
      <c r="E67">
        <v>5039</v>
      </c>
      <c r="F67" t="s">
        <v>205</v>
      </c>
    </row>
    <row r="68" spans="5:6">
      <c r="E68">
        <v>5072</v>
      </c>
      <c r="F68" t="s">
        <v>206</v>
      </c>
    </row>
    <row r="69" spans="5:6">
      <c r="E69">
        <v>5198</v>
      </c>
      <c r="F69" t="s">
        <v>207</v>
      </c>
    </row>
    <row r="70" spans="5:6">
      <c r="E70">
        <v>5200</v>
      </c>
      <c r="F70" t="s">
        <v>208</v>
      </c>
    </row>
    <row r="71" spans="5:6">
      <c r="E71">
        <v>5231</v>
      </c>
      <c r="F71" t="s">
        <v>209</v>
      </c>
    </row>
    <row r="72" spans="5:6">
      <c r="E72">
        <v>5251</v>
      </c>
      <c r="F72" t="s">
        <v>210</v>
      </c>
    </row>
    <row r="73" spans="5:6">
      <c r="E73">
        <v>5713</v>
      </c>
      <c r="F73" t="s">
        <v>211</v>
      </c>
    </row>
    <row r="74" spans="5:6">
      <c r="E74">
        <v>7692</v>
      </c>
      <c r="F74" t="s">
        <v>212</v>
      </c>
    </row>
    <row r="75" spans="5:6">
      <c r="E75">
        <v>5044</v>
      </c>
      <c r="F75" t="s">
        <v>213</v>
      </c>
    </row>
    <row r="76" spans="5:6">
      <c r="E76">
        <v>5943</v>
      </c>
      <c r="F76" t="s">
        <v>214</v>
      </c>
    </row>
    <row r="77" spans="5:6">
      <c r="E77">
        <v>5946</v>
      </c>
      <c r="F77" t="s">
        <v>215</v>
      </c>
    </row>
    <row r="78" spans="5:6">
      <c r="E78">
        <v>7395</v>
      </c>
      <c r="F78" t="s">
        <v>216</v>
      </c>
    </row>
    <row r="79" spans="5:6">
      <c r="E79">
        <v>5045</v>
      </c>
      <c r="F79" t="s">
        <v>217</v>
      </c>
    </row>
    <row r="80" spans="5:6">
      <c r="E80">
        <v>5021</v>
      </c>
      <c r="F80" t="s">
        <v>218</v>
      </c>
    </row>
    <row r="81" spans="5:6">
      <c r="E81">
        <v>5734</v>
      </c>
      <c r="F81" t="s">
        <v>219</v>
      </c>
    </row>
    <row r="82" spans="5:6">
      <c r="E82">
        <v>7379</v>
      </c>
      <c r="F82" t="s">
        <v>220</v>
      </c>
    </row>
    <row r="83" spans="5:6">
      <c r="E83">
        <v>5046</v>
      </c>
      <c r="F83" t="s">
        <v>221</v>
      </c>
    </row>
    <row r="84" spans="5:6">
      <c r="E84">
        <v>7394</v>
      </c>
      <c r="F84" t="s">
        <v>222</v>
      </c>
    </row>
    <row r="85" spans="5:6">
      <c r="E85">
        <v>5051</v>
      </c>
      <c r="F85" t="s">
        <v>223</v>
      </c>
    </row>
    <row r="86" spans="5:6">
      <c r="E86">
        <v>5094</v>
      </c>
      <c r="F86" t="s">
        <v>224</v>
      </c>
    </row>
    <row r="87" spans="5:6">
      <c r="E87">
        <v>5944</v>
      </c>
      <c r="F87" t="s">
        <v>225</v>
      </c>
    </row>
    <row r="88" spans="5:6">
      <c r="E88">
        <v>5065</v>
      </c>
      <c r="F88" t="s">
        <v>226</v>
      </c>
    </row>
    <row r="89" spans="5:6">
      <c r="E89">
        <v>5722</v>
      </c>
      <c r="F89" t="s">
        <v>227</v>
      </c>
    </row>
    <row r="90" spans="5:6">
      <c r="E90">
        <v>7299</v>
      </c>
      <c r="F90" t="s">
        <v>228</v>
      </c>
    </row>
    <row r="91" spans="5:6">
      <c r="E91">
        <v>5189</v>
      </c>
      <c r="F91" t="s">
        <v>229</v>
      </c>
    </row>
    <row r="92" spans="5:6">
      <c r="E92">
        <v>5099</v>
      </c>
      <c r="F92" t="s">
        <v>230</v>
      </c>
    </row>
    <row r="93" spans="5:6">
      <c r="E93">
        <v>5111</v>
      </c>
      <c r="F93" t="s">
        <v>231</v>
      </c>
    </row>
    <row r="94" spans="5:6">
      <c r="E94">
        <v>5978</v>
      </c>
      <c r="F94" t="s">
        <v>232</v>
      </c>
    </row>
    <row r="95" spans="5:6">
      <c r="E95">
        <v>5122</v>
      </c>
      <c r="F95" t="s">
        <v>233</v>
      </c>
    </row>
    <row r="96" spans="5:6">
      <c r="E96">
        <v>5912</v>
      </c>
      <c r="F96" t="s">
        <v>234</v>
      </c>
    </row>
    <row r="97" spans="5:6">
      <c r="E97">
        <v>5131</v>
      </c>
      <c r="F97" t="s">
        <v>235</v>
      </c>
    </row>
    <row r="98" spans="5:6">
      <c r="E98">
        <v>5719</v>
      </c>
      <c r="F98" t="s">
        <v>236</v>
      </c>
    </row>
    <row r="99" spans="5:6">
      <c r="E99">
        <v>5949</v>
      </c>
      <c r="F99" t="s">
        <v>237</v>
      </c>
    </row>
    <row r="100" spans="5:6">
      <c r="E100">
        <v>5137</v>
      </c>
      <c r="F100" t="s">
        <v>238</v>
      </c>
    </row>
    <row r="101" spans="5:6">
      <c r="E101">
        <v>5139</v>
      </c>
      <c r="F101" t="s">
        <v>239</v>
      </c>
    </row>
    <row r="102" spans="5:6">
      <c r="E102">
        <v>5611</v>
      </c>
      <c r="F102" t="s">
        <v>240</v>
      </c>
    </row>
    <row r="103" spans="5:6">
      <c r="E103">
        <v>5621</v>
      </c>
      <c r="F103" t="s">
        <v>241</v>
      </c>
    </row>
    <row r="104" spans="5:6">
      <c r="E104">
        <v>5631</v>
      </c>
      <c r="F104" t="s">
        <v>242</v>
      </c>
    </row>
    <row r="105" spans="5:6">
      <c r="E105">
        <v>5641</v>
      </c>
      <c r="F105" t="s">
        <v>243</v>
      </c>
    </row>
    <row r="106" spans="5:6">
      <c r="E106">
        <v>5651</v>
      </c>
      <c r="F106" t="s">
        <v>244</v>
      </c>
    </row>
    <row r="107" spans="5:6">
      <c r="E107">
        <v>5655</v>
      </c>
      <c r="F107" t="s">
        <v>245</v>
      </c>
    </row>
    <row r="108" spans="5:6">
      <c r="E108">
        <v>5661</v>
      </c>
      <c r="F108" t="s">
        <v>246</v>
      </c>
    </row>
    <row r="109" spans="5:6">
      <c r="E109">
        <v>5681</v>
      </c>
      <c r="F109" t="s">
        <v>247</v>
      </c>
    </row>
    <row r="110" spans="5:6">
      <c r="E110">
        <v>5691</v>
      </c>
      <c r="F110" t="s">
        <v>248</v>
      </c>
    </row>
    <row r="111" spans="5:6">
      <c r="E111">
        <v>5697</v>
      </c>
      <c r="F111" t="s">
        <v>249</v>
      </c>
    </row>
    <row r="112" spans="5:6">
      <c r="E112">
        <v>5699</v>
      </c>
      <c r="F112" t="s">
        <v>250</v>
      </c>
    </row>
    <row r="113" spans="5:6">
      <c r="E113">
        <v>5999</v>
      </c>
      <c r="F113" t="s">
        <v>251</v>
      </c>
    </row>
    <row r="114" spans="5:6">
      <c r="E114">
        <v>5172</v>
      </c>
      <c r="F114" t="s">
        <v>252</v>
      </c>
    </row>
    <row r="115" spans="5:6">
      <c r="E115">
        <v>5983</v>
      </c>
      <c r="F115" t="s">
        <v>253</v>
      </c>
    </row>
    <row r="116" spans="5:6">
      <c r="E116">
        <v>5992</v>
      </c>
      <c r="F116" t="s">
        <v>254</v>
      </c>
    </row>
    <row r="117" spans="5:6">
      <c r="E117">
        <v>5199</v>
      </c>
      <c r="F117" t="s">
        <v>255</v>
      </c>
    </row>
    <row r="118" spans="5:6">
      <c r="E118">
        <v>5948</v>
      </c>
      <c r="F118" t="s">
        <v>256</v>
      </c>
    </row>
    <row r="119" spans="5:6">
      <c r="E119">
        <v>5211</v>
      </c>
      <c r="F119" t="s">
        <v>257</v>
      </c>
    </row>
    <row r="120" spans="5:6">
      <c r="E120">
        <v>5718</v>
      </c>
      <c r="F120" t="s">
        <v>258</v>
      </c>
    </row>
    <row r="121" spans="5:6">
      <c r="E121">
        <v>5262</v>
      </c>
      <c r="F121" t="s">
        <v>259</v>
      </c>
    </row>
    <row r="122" spans="5:6">
      <c r="E122">
        <v>5271</v>
      </c>
      <c r="F122" t="s">
        <v>260</v>
      </c>
    </row>
    <row r="123" spans="5:6">
      <c r="E123">
        <v>5561</v>
      </c>
      <c r="F123" t="s">
        <v>261</v>
      </c>
    </row>
    <row r="124" spans="5:6">
      <c r="E124">
        <v>5592</v>
      </c>
      <c r="F124" t="s">
        <v>262</v>
      </c>
    </row>
    <row r="125" spans="5:6">
      <c r="E125">
        <v>5599</v>
      </c>
      <c r="F125" t="s">
        <v>263</v>
      </c>
    </row>
    <row r="126" spans="5:6">
      <c r="E126">
        <v>5300</v>
      </c>
      <c r="F126" t="s">
        <v>264</v>
      </c>
    </row>
    <row r="127" spans="5:6">
      <c r="E127">
        <v>5311</v>
      </c>
      <c r="F127" t="s">
        <v>265</v>
      </c>
    </row>
    <row r="128" spans="5:6">
      <c r="E128">
        <v>5399</v>
      </c>
      <c r="F128" t="s">
        <v>266</v>
      </c>
    </row>
    <row r="129" spans="5:6">
      <c r="E129">
        <v>5309</v>
      </c>
      <c r="F129" t="s">
        <v>267</v>
      </c>
    </row>
    <row r="130" spans="5:6">
      <c r="E130">
        <v>5921</v>
      </c>
      <c r="F130" t="s">
        <v>268</v>
      </c>
    </row>
    <row r="131" spans="5:6">
      <c r="E131">
        <v>5310</v>
      </c>
      <c r="F131" t="s">
        <v>269</v>
      </c>
    </row>
    <row r="132" spans="5:6">
      <c r="E132">
        <v>5331</v>
      </c>
      <c r="F132" t="s">
        <v>270</v>
      </c>
    </row>
    <row r="133" spans="5:6">
      <c r="E133">
        <v>5931</v>
      </c>
      <c r="F133" t="s">
        <v>271</v>
      </c>
    </row>
    <row r="134" spans="5:6">
      <c r="E134">
        <v>5947</v>
      </c>
      <c r="F134" t="s">
        <v>272</v>
      </c>
    </row>
    <row r="135" spans="5:6">
      <c r="E135">
        <v>5411</v>
      </c>
      <c r="F135" t="s">
        <v>273</v>
      </c>
    </row>
    <row r="136" spans="5:6">
      <c r="E136">
        <v>5422</v>
      </c>
      <c r="F136" t="s">
        <v>274</v>
      </c>
    </row>
    <row r="137" spans="5:6">
      <c r="E137">
        <v>5451</v>
      </c>
      <c r="F137" t="s">
        <v>275</v>
      </c>
    </row>
    <row r="138" spans="5:6">
      <c r="E138">
        <v>5499</v>
      </c>
      <c r="F138" t="s">
        <v>276</v>
      </c>
    </row>
    <row r="139" spans="5:6">
      <c r="E139">
        <v>5441</v>
      </c>
      <c r="F139" t="s">
        <v>277</v>
      </c>
    </row>
    <row r="140" spans="5:6">
      <c r="E140">
        <v>5462</v>
      </c>
      <c r="F140" t="s">
        <v>278</v>
      </c>
    </row>
    <row r="141" spans="5:6">
      <c r="E141">
        <v>5814</v>
      </c>
      <c r="F141" t="s">
        <v>279</v>
      </c>
    </row>
    <row r="142" spans="5:6">
      <c r="E142">
        <v>5541</v>
      </c>
      <c r="F142" t="s">
        <v>280</v>
      </c>
    </row>
    <row r="143" spans="5:6">
      <c r="E143">
        <v>7534</v>
      </c>
      <c r="F143" t="s">
        <v>281</v>
      </c>
    </row>
    <row r="144" spans="5:6">
      <c r="E144">
        <v>5542</v>
      </c>
      <c r="F144" t="s">
        <v>282</v>
      </c>
    </row>
    <row r="145" spans="5:6">
      <c r="E145">
        <v>5551</v>
      </c>
      <c r="F145" t="s">
        <v>283</v>
      </c>
    </row>
    <row r="146" spans="5:6">
      <c r="E146">
        <v>5552</v>
      </c>
      <c r="F146" t="s">
        <v>284</v>
      </c>
    </row>
    <row r="147" spans="5:6">
      <c r="E147">
        <v>7523</v>
      </c>
      <c r="F147" t="s">
        <v>285</v>
      </c>
    </row>
    <row r="148" spans="5:6">
      <c r="E148">
        <v>5571</v>
      </c>
      <c r="F148" t="s">
        <v>286</v>
      </c>
    </row>
    <row r="149" spans="5:6">
      <c r="E149">
        <v>5598</v>
      </c>
      <c r="F149" t="s">
        <v>287</v>
      </c>
    </row>
    <row r="150" spans="5:6">
      <c r="E150">
        <v>5511</v>
      </c>
      <c r="F150" t="s">
        <v>288</v>
      </c>
    </row>
    <row r="151" spans="5:6">
      <c r="E151">
        <v>5521</v>
      </c>
      <c r="F151" t="s">
        <v>289</v>
      </c>
    </row>
    <row r="152" spans="5:6">
      <c r="E152">
        <v>5941</v>
      </c>
      <c r="F152" t="s">
        <v>290</v>
      </c>
    </row>
    <row r="153" spans="5:6">
      <c r="E153">
        <v>5698</v>
      </c>
      <c r="F153" t="s">
        <v>291</v>
      </c>
    </row>
    <row r="154" spans="5:6">
      <c r="E154">
        <v>7230</v>
      </c>
      <c r="F154" t="s">
        <v>292</v>
      </c>
    </row>
    <row r="155" spans="5:6">
      <c r="E155">
        <v>5714</v>
      </c>
      <c r="F155" t="s">
        <v>293</v>
      </c>
    </row>
    <row r="156" spans="5:6">
      <c r="E156">
        <v>7641</v>
      </c>
      <c r="F156" t="s">
        <v>294</v>
      </c>
    </row>
    <row r="157" spans="5:6">
      <c r="E157">
        <v>7623</v>
      </c>
      <c r="F157" t="s">
        <v>295</v>
      </c>
    </row>
    <row r="158" spans="5:6">
      <c r="E158">
        <v>7699</v>
      </c>
      <c r="F158" t="s">
        <v>296</v>
      </c>
    </row>
    <row r="159" spans="5:6">
      <c r="E159">
        <v>7622</v>
      </c>
      <c r="F159" t="s">
        <v>297</v>
      </c>
    </row>
    <row r="160" spans="5:6">
      <c r="E160">
        <v>7841</v>
      </c>
      <c r="F160" t="s">
        <v>298</v>
      </c>
    </row>
    <row r="161" spans="5:6">
      <c r="E161">
        <v>5733</v>
      </c>
      <c r="F161" t="s">
        <v>299</v>
      </c>
    </row>
    <row r="162" spans="5:6">
      <c r="E162">
        <v>5735</v>
      </c>
      <c r="F162" t="s">
        <v>300</v>
      </c>
    </row>
    <row r="163" spans="5:6">
      <c r="E163">
        <v>8299</v>
      </c>
      <c r="F163" t="s">
        <v>301</v>
      </c>
    </row>
    <row r="164" spans="5:6">
      <c r="E164">
        <v>5815</v>
      </c>
      <c r="F164" t="s">
        <v>302</v>
      </c>
    </row>
    <row r="165" spans="5:6">
      <c r="E165">
        <v>5813</v>
      </c>
      <c r="F165" t="s">
        <v>303</v>
      </c>
    </row>
    <row r="166" spans="5:6">
      <c r="E166">
        <v>7832</v>
      </c>
      <c r="F166" t="s">
        <v>304</v>
      </c>
    </row>
    <row r="167" spans="5:6">
      <c r="E167">
        <v>5818</v>
      </c>
      <c r="F167" t="s">
        <v>305</v>
      </c>
    </row>
    <row r="168" spans="5:6">
      <c r="E168">
        <v>5817</v>
      </c>
      <c r="F168" t="s">
        <v>306</v>
      </c>
    </row>
    <row r="169" spans="5:6">
      <c r="E169">
        <v>5816</v>
      </c>
      <c r="F169" t="s">
        <v>307</v>
      </c>
    </row>
    <row r="170" spans="5:6">
      <c r="E170">
        <v>5932</v>
      </c>
      <c r="F170" t="s">
        <v>308</v>
      </c>
    </row>
    <row r="171" spans="5:6">
      <c r="E171">
        <v>5933</v>
      </c>
      <c r="F171" t="s">
        <v>309</v>
      </c>
    </row>
    <row r="172" spans="5:6">
      <c r="E172">
        <v>5935</v>
      </c>
      <c r="F172" t="s">
        <v>310</v>
      </c>
    </row>
    <row r="173" spans="5:6">
      <c r="E173">
        <v>7549</v>
      </c>
      <c r="F173" t="s">
        <v>311</v>
      </c>
    </row>
    <row r="174" spans="5:6">
      <c r="E174">
        <v>5937</v>
      </c>
      <c r="F174" t="s">
        <v>312</v>
      </c>
    </row>
    <row r="175" spans="5:6">
      <c r="E175">
        <v>5940</v>
      </c>
      <c r="F175" t="s">
        <v>313</v>
      </c>
    </row>
    <row r="176" spans="5:6">
      <c r="E176">
        <v>5950</v>
      </c>
      <c r="F176" t="s">
        <v>314</v>
      </c>
    </row>
    <row r="177" spans="5:6">
      <c r="E177">
        <v>5972</v>
      </c>
      <c r="F177" t="s">
        <v>315</v>
      </c>
    </row>
    <row r="178" spans="5:6">
      <c r="E178">
        <v>5945</v>
      </c>
      <c r="F178" t="s">
        <v>316</v>
      </c>
    </row>
    <row r="179" spans="5:6">
      <c r="E179">
        <v>5970</v>
      </c>
      <c r="F179" t="s">
        <v>317</v>
      </c>
    </row>
    <row r="180" spans="5:6">
      <c r="E180">
        <v>5960</v>
      </c>
      <c r="F180" t="s">
        <v>318</v>
      </c>
    </row>
    <row r="181" spans="5:6">
      <c r="E181">
        <v>6300</v>
      </c>
      <c r="F181" t="s">
        <v>319</v>
      </c>
    </row>
    <row r="182" spans="5:6">
      <c r="E182">
        <v>5963</v>
      </c>
      <c r="F182" t="s">
        <v>320</v>
      </c>
    </row>
    <row r="183" spans="5:6">
      <c r="E183">
        <v>5964</v>
      </c>
      <c r="F183" t="s">
        <v>321</v>
      </c>
    </row>
    <row r="184" spans="5:6">
      <c r="E184">
        <v>5965</v>
      </c>
      <c r="F184" t="s">
        <v>322</v>
      </c>
    </row>
    <row r="185" spans="5:6">
      <c r="E185">
        <v>5966</v>
      </c>
      <c r="F185" t="s">
        <v>323</v>
      </c>
    </row>
    <row r="186" spans="5:6">
      <c r="E186">
        <v>5968</v>
      </c>
      <c r="F186" t="s">
        <v>324</v>
      </c>
    </row>
    <row r="187" spans="5:6">
      <c r="E187">
        <v>5969</v>
      </c>
      <c r="F187" t="s">
        <v>325</v>
      </c>
    </row>
    <row r="188" spans="5:6">
      <c r="E188">
        <v>5977</v>
      </c>
      <c r="F188" t="s">
        <v>326</v>
      </c>
    </row>
    <row r="189" spans="5:6">
      <c r="E189">
        <v>7997</v>
      </c>
      <c r="F189" t="s">
        <v>327</v>
      </c>
    </row>
    <row r="190" spans="5:6">
      <c r="E190">
        <v>7922</v>
      </c>
      <c r="F190" t="s">
        <v>328</v>
      </c>
    </row>
    <row r="191" spans="5:6">
      <c r="E191">
        <v>5971</v>
      </c>
      <c r="F191" t="s">
        <v>329</v>
      </c>
    </row>
    <row r="192" spans="5:6">
      <c r="E192">
        <v>7333</v>
      </c>
      <c r="F192" t="s">
        <v>330</v>
      </c>
    </row>
    <row r="193" spans="5:6">
      <c r="E193">
        <v>7399</v>
      </c>
      <c r="F193" t="s">
        <v>331</v>
      </c>
    </row>
    <row r="194" spans="5:6">
      <c r="E194">
        <v>5973</v>
      </c>
      <c r="F194" t="s">
        <v>332</v>
      </c>
    </row>
    <row r="195" spans="5:6">
      <c r="E195">
        <v>5975</v>
      </c>
      <c r="F195" t="s">
        <v>333</v>
      </c>
    </row>
    <row r="196" spans="5:6">
      <c r="E196">
        <v>5976</v>
      </c>
      <c r="F196" t="s">
        <v>334</v>
      </c>
    </row>
    <row r="197" spans="5:6">
      <c r="E197">
        <v>5993</v>
      </c>
      <c r="F197" t="s">
        <v>335</v>
      </c>
    </row>
    <row r="198" spans="5:6">
      <c r="E198">
        <v>5996</v>
      </c>
      <c r="F198" t="s">
        <v>336</v>
      </c>
    </row>
    <row r="199" spans="5:6">
      <c r="E199">
        <v>5997</v>
      </c>
      <c r="F199" t="s">
        <v>337</v>
      </c>
    </row>
    <row r="200" spans="5:6">
      <c r="E200">
        <v>5998</v>
      </c>
      <c r="F200" t="s">
        <v>338</v>
      </c>
    </row>
    <row r="201" spans="5:6">
      <c r="E201">
        <v>6010</v>
      </c>
      <c r="F201" t="s">
        <v>339</v>
      </c>
    </row>
    <row r="202" spans="5:6">
      <c r="E202">
        <v>6012</v>
      </c>
      <c r="F202" t="s">
        <v>340</v>
      </c>
    </row>
    <row r="203" spans="5:6">
      <c r="E203">
        <v>6011</v>
      </c>
      <c r="F203" t="s">
        <v>341</v>
      </c>
    </row>
    <row r="204" spans="5:6">
      <c r="E204">
        <v>6211</v>
      </c>
      <c r="F204" t="s">
        <v>342</v>
      </c>
    </row>
    <row r="205" spans="5:6">
      <c r="E205">
        <v>7012</v>
      </c>
      <c r="F205" t="s">
        <v>343</v>
      </c>
    </row>
    <row r="206" spans="5:6">
      <c r="E206">
        <v>7011</v>
      </c>
      <c r="F206" t="s">
        <v>344</v>
      </c>
    </row>
    <row r="207" spans="5:6">
      <c r="E207">
        <v>8999</v>
      </c>
      <c r="F207" t="s">
        <v>345</v>
      </c>
    </row>
    <row r="208" spans="5:6">
      <c r="E208">
        <v>6540</v>
      </c>
      <c r="F208" t="s">
        <v>346</v>
      </c>
    </row>
    <row r="209" spans="5:6">
      <c r="E209">
        <v>6513</v>
      </c>
      <c r="F209" t="s">
        <v>347</v>
      </c>
    </row>
    <row r="210" spans="5:6">
      <c r="E210">
        <v>7032</v>
      </c>
      <c r="F210" t="s">
        <v>348</v>
      </c>
    </row>
    <row r="211" spans="5:6">
      <c r="E211">
        <v>7033</v>
      </c>
      <c r="F211" t="s">
        <v>349</v>
      </c>
    </row>
    <row r="212" spans="5:6">
      <c r="E212">
        <v>7210</v>
      </c>
      <c r="F212" t="s">
        <v>350</v>
      </c>
    </row>
    <row r="213" spans="5:6">
      <c r="E213">
        <v>7211</v>
      </c>
      <c r="F213" t="s">
        <v>351</v>
      </c>
    </row>
    <row r="214" spans="5:6">
      <c r="E214">
        <v>7216</v>
      </c>
      <c r="F214" t="s">
        <v>352</v>
      </c>
    </row>
    <row r="215" spans="5:6">
      <c r="E215">
        <v>7217</v>
      </c>
      <c r="F215" t="s">
        <v>353</v>
      </c>
    </row>
    <row r="216" spans="5:6">
      <c r="E216">
        <v>7221</v>
      </c>
      <c r="F216" t="s">
        <v>354</v>
      </c>
    </row>
    <row r="217" spans="5:6">
      <c r="E217">
        <v>7298</v>
      </c>
      <c r="F217" t="s">
        <v>355</v>
      </c>
    </row>
    <row r="218" spans="5:6">
      <c r="E218">
        <v>7251</v>
      </c>
      <c r="F218" t="s">
        <v>356</v>
      </c>
    </row>
    <row r="219" spans="5:6">
      <c r="E219">
        <v>7261</v>
      </c>
      <c r="F219" t="s">
        <v>357</v>
      </c>
    </row>
    <row r="220" spans="5:6">
      <c r="E220">
        <v>7273</v>
      </c>
      <c r="F220" t="s">
        <v>358</v>
      </c>
    </row>
    <row r="221" spans="5:6">
      <c r="E221">
        <v>7276</v>
      </c>
      <c r="F221" t="s">
        <v>359</v>
      </c>
    </row>
    <row r="222" spans="5:6">
      <c r="E222">
        <v>8931</v>
      </c>
      <c r="F222" t="s">
        <v>360</v>
      </c>
    </row>
    <row r="223" spans="5:6">
      <c r="E223">
        <v>7277</v>
      </c>
      <c r="F223" t="s">
        <v>361</v>
      </c>
    </row>
    <row r="224" spans="5:6">
      <c r="E224">
        <v>8111</v>
      </c>
      <c r="F224" t="s">
        <v>362</v>
      </c>
    </row>
    <row r="225" spans="5:6">
      <c r="E225">
        <v>7278</v>
      </c>
      <c r="F225" t="s">
        <v>363</v>
      </c>
    </row>
    <row r="226" spans="5:6">
      <c r="E226">
        <v>7296</v>
      </c>
      <c r="F226" t="s">
        <v>364</v>
      </c>
    </row>
    <row r="227" spans="5:6">
      <c r="E227">
        <v>7297</v>
      </c>
      <c r="F227" t="s">
        <v>365</v>
      </c>
    </row>
    <row r="228" spans="5:6">
      <c r="E228">
        <v>7311</v>
      </c>
      <c r="F228" t="s">
        <v>366</v>
      </c>
    </row>
    <row r="229" spans="5:6">
      <c r="E229">
        <v>7321</v>
      </c>
      <c r="F229" t="s">
        <v>367</v>
      </c>
    </row>
    <row r="230" spans="5:6">
      <c r="E230">
        <v>7339</v>
      </c>
      <c r="F230" t="s">
        <v>368</v>
      </c>
    </row>
    <row r="231" spans="5:6">
      <c r="E231">
        <v>7361</v>
      </c>
      <c r="F231" t="s">
        <v>369</v>
      </c>
    </row>
    <row r="232" spans="5:6">
      <c r="E232">
        <v>7342</v>
      </c>
      <c r="F232" t="s">
        <v>370</v>
      </c>
    </row>
    <row r="233" spans="5:6">
      <c r="E233">
        <v>7349</v>
      </c>
      <c r="F233" t="s">
        <v>371</v>
      </c>
    </row>
    <row r="234" spans="5:6">
      <c r="E234">
        <v>7375</v>
      </c>
      <c r="F234" t="s">
        <v>372</v>
      </c>
    </row>
    <row r="235" spans="5:6">
      <c r="E235">
        <v>7392</v>
      </c>
      <c r="F235" t="s">
        <v>373</v>
      </c>
    </row>
    <row r="236" spans="5:6">
      <c r="E236">
        <v>7629</v>
      </c>
      <c r="F236" t="s">
        <v>374</v>
      </c>
    </row>
    <row r="237" spans="5:6">
      <c r="E237">
        <v>7393</v>
      </c>
      <c r="F237" t="s">
        <v>375</v>
      </c>
    </row>
    <row r="238" spans="5:6">
      <c r="E238">
        <v>7513</v>
      </c>
      <c r="F238" t="s">
        <v>376</v>
      </c>
    </row>
    <row r="239" spans="5:6">
      <c r="E239">
        <v>7519</v>
      </c>
      <c r="F239" t="s">
        <v>377</v>
      </c>
    </row>
    <row r="240" spans="5:6">
      <c r="E240">
        <v>7512</v>
      </c>
      <c r="F240" t="s">
        <v>378</v>
      </c>
    </row>
    <row r="241" spans="5:6">
      <c r="E241">
        <v>7535</v>
      </c>
      <c r="F241" t="s">
        <v>379</v>
      </c>
    </row>
    <row r="242" spans="5:6">
      <c r="E242">
        <v>7542</v>
      </c>
      <c r="F242" t="s">
        <v>380</v>
      </c>
    </row>
    <row r="243" spans="5:6">
      <c r="E243">
        <v>7631</v>
      </c>
      <c r="F243" t="s">
        <v>381</v>
      </c>
    </row>
    <row r="244" spans="5:6">
      <c r="E244">
        <v>7800</v>
      </c>
      <c r="F244" t="s">
        <v>382</v>
      </c>
    </row>
    <row r="245" spans="5:6">
      <c r="E245">
        <v>7801</v>
      </c>
      <c r="F245" t="s">
        <v>383</v>
      </c>
    </row>
    <row r="246" spans="5:6">
      <c r="E246">
        <v>7802</v>
      </c>
      <c r="F246" t="s">
        <v>384</v>
      </c>
    </row>
    <row r="247" spans="5:6">
      <c r="E247">
        <v>7829</v>
      </c>
      <c r="F247" t="s">
        <v>385</v>
      </c>
    </row>
    <row r="248" spans="5:6">
      <c r="E248">
        <v>9406</v>
      </c>
      <c r="F248" t="s">
        <v>386</v>
      </c>
    </row>
    <row r="249" ht="30" spans="5:6">
      <c r="E249">
        <v>7995</v>
      </c>
      <c r="F249" s="4" t="s">
        <v>387</v>
      </c>
    </row>
    <row r="250" spans="5:6">
      <c r="E250">
        <v>9702</v>
      </c>
      <c r="F250" t="s">
        <v>388</v>
      </c>
    </row>
    <row r="251" spans="5:6">
      <c r="E251">
        <v>9405</v>
      </c>
      <c r="F251" t="s">
        <v>389</v>
      </c>
    </row>
    <row r="252" spans="5:6">
      <c r="E252">
        <v>7992</v>
      </c>
      <c r="F252" t="s">
        <v>390</v>
      </c>
    </row>
    <row r="253" spans="5:6">
      <c r="E253">
        <v>9311</v>
      </c>
      <c r="F253" t="s">
        <v>391</v>
      </c>
    </row>
    <row r="254" spans="5:6">
      <c r="E254">
        <v>9402</v>
      </c>
      <c r="F254" t="s">
        <v>392</v>
      </c>
    </row>
    <row r="255" spans="5:6">
      <c r="E255">
        <v>9399</v>
      </c>
      <c r="F255" t="s">
        <v>393</v>
      </c>
    </row>
    <row r="256" spans="5:6">
      <c r="E256">
        <v>9950</v>
      </c>
      <c r="F256" t="s">
        <v>394</v>
      </c>
    </row>
    <row r="257" spans="5:6">
      <c r="E257">
        <v>9223</v>
      </c>
      <c r="F257" t="s">
        <v>395</v>
      </c>
    </row>
    <row r="258" spans="5:6">
      <c r="E258">
        <v>9222</v>
      </c>
      <c r="F258" t="s">
        <v>396</v>
      </c>
    </row>
    <row r="259" spans="5:6">
      <c r="E259">
        <v>9211</v>
      </c>
      <c r="F259" t="s">
        <v>397</v>
      </c>
    </row>
    <row r="260" spans="5:6">
      <c r="E260">
        <v>8911</v>
      </c>
      <c r="F260" t="s">
        <v>398</v>
      </c>
    </row>
    <row r="261" ht="104" spans="5:6">
      <c r="E261">
        <v>8734</v>
      </c>
      <c r="F261" s="4" t="s">
        <v>399</v>
      </c>
    </row>
    <row r="262" spans="5:6">
      <c r="E262">
        <v>8071</v>
      </c>
      <c r="F262" t="s">
        <v>400</v>
      </c>
    </row>
    <row r="263" ht="45" spans="5:6">
      <c r="E263">
        <v>8699</v>
      </c>
      <c r="F263" s="4" t="s">
        <v>401</v>
      </c>
    </row>
    <row r="264" spans="5:6">
      <c r="E264">
        <v>8398</v>
      </c>
      <c r="F264" t="s">
        <v>402</v>
      </c>
    </row>
    <row r="265" spans="5:6">
      <c r="E265">
        <v>8641</v>
      </c>
      <c r="F265" t="s">
        <v>403</v>
      </c>
    </row>
    <row r="266" spans="5:6">
      <c r="E266">
        <v>8661</v>
      </c>
      <c r="F266" t="s">
        <v>404</v>
      </c>
    </row>
    <row r="267" spans="5:6">
      <c r="E267">
        <v>8675</v>
      </c>
      <c r="F267" t="s">
        <v>405</v>
      </c>
    </row>
    <row r="268" spans="5:6">
      <c r="E268">
        <v>8651</v>
      </c>
      <c r="F268" t="s">
        <v>406</v>
      </c>
    </row>
    <row r="269" spans="5:6">
      <c r="E269">
        <v>8241</v>
      </c>
      <c r="F269" t="s">
        <v>407</v>
      </c>
    </row>
    <row r="270" spans="5:6">
      <c r="E270">
        <v>7911</v>
      </c>
      <c r="F270" t="s">
        <v>408</v>
      </c>
    </row>
    <row r="271" spans="5:6">
      <c r="E271">
        <v>8211</v>
      </c>
      <c r="F271" t="s">
        <v>409</v>
      </c>
    </row>
    <row r="272" spans="5:6">
      <c r="E272">
        <v>8220</v>
      </c>
      <c r="F272" t="s">
        <v>410</v>
      </c>
    </row>
    <row r="273" spans="5:6">
      <c r="E273">
        <v>8244</v>
      </c>
      <c r="F273" t="s">
        <v>411</v>
      </c>
    </row>
    <row r="274" spans="5:6">
      <c r="E274">
        <v>8249</v>
      </c>
      <c r="F274" t="s">
        <v>412</v>
      </c>
    </row>
    <row r="275" spans="5:6">
      <c r="E275">
        <v>8351</v>
      </c>
      <c r="F275" t="s">
        <v>413</v>
      </c>
    </row>
    <row r="276" spans="5:6">
      <c r="E276">
        <v>8011</v>
      </c>
      <c r="F276" t="s">
        <v>414</v>
      </c>
    </row>
    <row r="277" spans="5:6">
      <c r="E277">
        <v>8021</v>
      </c>
      <c r="F277" t="s">
        <v>415</v>
      </c>
    </row>
    <row r="278" spans="5:6">
      <c r="E278">
        <v>8031</v>
      </c>
      <c r="F278" t="s">
        <v>416</v>
      </c>
    </row>
    <row r="279" spans="5:6">
      <c r="E279">
        <v>8041</v>
      </c>
      <c r="F279" t="s">
        <v>417</v>
      </c>
    </row>
    <row r="280" spans="5:6">
      <c r="E280">
        <v>8042</v>
      </c>
      <c r="F280" t="s">
        <v>418</v>
      </c>
    </row>
    <row r="281" spans="5:6">
      <c r="E281">
        <v>8043</v>
      </c>
      <c r="F281" t="s">
        <v>419</v>
      </c>
    </row>
    <row r="282" spans="5:6">
      <c r="E282">
        <v>8049</v>
      </c>
      <c r="F282" t="s">
        <v>420</v>
      </c>
    </row>
    <row r="283" spans="5:6">
      <c r="E283">
        <v>8050</v>
      </c>
      <c r="F283" t="s">
        <v>421</v>
      </c>
    </row>
    <row r="284" spans="5:6">
      <c r="E284">
        <v>8062</v>
      </c>
      <c r="F284" t="s">
        <v>422</v>
      </c>
    </row>
    <row r="285" spans="5:6">
      <c r="E285">
        <v>7932</v>
      </c>
      <c r="F285" t="s">
        <v>423</v>
      </c>
    </row>
    <row r="286" spans="5:6">
      <c r="E286">
        <v>7933</v>
      </c>
      <c r="F286" t="s">
        <v>424</v>
      </c>
    </row>
    <row r="287" spans="5:6">
      <c r="E287">
        <v>7941</v>
      </c>
      <c r="F287" t="s">
        <v>425</v>
      </c>
    </row>
    <row r="288" spans="5:6">
      <c r="E288">
        <v>7991</v>
      </c>
      <c r="F288" t="s">
        <v>426</v>
      </c>
    </row>
    <row r="289" spans="5:6">
      <c r="E289">
        <v>7994</v>
      </c>
      <c r="F289" t="s">
        <v>427</v>
      </c>
    </row>
    <row r="290" spans="5:6">
      <c r="E290">
        <v>7996</v>
      </c>
      <c r="F290" t="s">
        <v>428</v>
      </c>
    </row>
    <row r="291" spans="5:6">
      <c r="E291">
        <v>7998</v>
      </c>
      <c r="F291" t="s">
        <v>429</v>
      </c>
    </row>
    <row r="292" spans="5:6">
      <c r="E292">
        <v>7993</v>
      </c>
      <c r="F292" t="s">
        <v>430</v>
      </c>
    </row>
    <row r="293" spans="5:6">
      <c r="E293">
        <v>7999</v>
      </c>
      <c r="F293" t="s">
        <v>431</v>
      </c>
    </row>
    <row r="294" ht="74" spans="5:6">
      <c r="E294">
        <v>7929</v>
      </c>
      <c r="F294" s="4" t="s">
        <v>432</v>
      </c>
    </row>
    <row r="295" spans="5:6">
      <c r="E295">
        <v>3000</v>
      </c>
      <c r="F295" t="s">
        <v>433</v>
      </c>
    </row>
    <row r="296" spans="5:6">
      <c r="E296">
        <v>3001</v>
      </c>
      <c r="F296" t="s">
        <v>434</v>
      </c>
    </row>
    <row r="297" spans="5:6">
      <c r="E297">
        <v>3002</v>
      </c>
      <c r="F297" t="s">
        <v>435</v>
      </c>
    </row>
    <row r="298" spans="5:6">
      <c r="E298">
        <v>3004</v>
      </c>
      <c r="F298" t="s">
        <v>436</v>
      </c>
    </row>
    <row r="299" spans="5:6">
      <c r="E299">
        <v>3005</v>
      </c>
      <c r="F299" t="s">
        <v>437</v>
      </c>
    </row>
    <row r="300" spans="5:6">
      <c r="E300">
        <v>3006</v>
      </c>
      <c r="F300" t="s">
        <v>438</v>
      </c>
    </row>
    <row r="301" spans="5:6">
      <c r="E301">
        <v>3007</v>
      </c>
      <c r="F301" t="s">
        <v>439</v>
      </c>
    </row>
    <row r="302" spans="5:6">
      <c r="E302">
        <v>3008</v>
      </c>
      <c r="F302" t="s">
        <v>440</v>
      </c>
    </row>
    <row r="303" spans="5:6">
      <c r="E303">
        <v>3009</v>
      </c>
      <c r="F303" t="s">
        <v>441</v>
      </c>
    </row>
    <row r="304" spans="5:6">
      <c r="E304">
        <v>3010</v>
      </c>
      <c r="F304" t="s">
        <v>442</v>
      </c>
    </row>
    <row r="305" spans="5:6">
      <c r="E305">
        <v>3011</v>
      </c>
      <c r="F305" t="s">
        <v>443</v>
      </c>
    </row>
    <row r="306" spans="5:6">
      <c r="E306">
        <v>3012</v>
      </c>
      <c r="F306" t="s">
        <v>444</v>
      </c>
    </row>
    <row r="307" spans="5:6">
      <c r="E307">
        <v>3013</v>
      </c>
      <c r="F307" t="s">
        <v>445</v>
      </c>
    </row>
    <row r="308" spans="5:6">
      <c r="E308">
        <v>3014</v>
      </c>
      <c r="F308" t="s">
        <v>446</v>
      </c>
    </row>
    <row r="309" spans="5:6">
      <c r="E309">
        <v>3015</v>
      </c>
      <c r="F309" t="s">
        <v>447</v>
      </c>
    </row>
    <row r="310" spans="5:6">
      <c r="E310">
        <v>3016</v>
      </c>
      <c r="F310" t="s">
        <v>448</v>
      </c>
    </row>
    <row r="311" spans="5:6">
      <c r="E311">
        <v>3017</v>
      </c>
      <c r="F311" t="s">
        <v>449</v>
      </c>
    </row>
    <row r="312" spans="5:6">
      <c r="E312">
        <v>3018</v>
      </c>
      <c r="F312" t="s">
        <v>450</v>
      </c>
    </row>
    <row r="313" spans="5:6">
      <c r="E313">
        <v>3020</v>
      </c>
      <c r="F313" t="s">
        <v>451</v>
      </c>
    </row>
    <row r="314" spans="5:6">
      <c r="E314">
        <v>3021</v>
      </c>
      <c r="F314" t="s">
        <v>452</v>
      </c>
    </row>
    <row r="315" spans="5:6">
      <c r="E315">
        <v>3022</v>
      </c>
      <c r="F315" t="s">
        <v>453</v>
      </c>
    </row>
    <row r="316" spans="5:6">
      <c r="E316">
        <v>3023</v>
      </c>
      <c r="F316" t="s">
        <v>454</v>
      </c>
    </row>
    <row r="317" spans="5:6">
      <c r="E317">
        <v>3024</v>
      </c>
      <c r="F317" t="s">
        <v>455</v>
      </c>
    </row>
    <row r="318" spans="5:6">
      <c r="E318">
        <v>3025</v>
      </c>
      <c r="F318" t="s">
        <v>456</v>
      </c>
    </row>
    <row r="319" spans="5:6">
      <c r="E319">
        <v>3027</v>
      </c>
      <c r="F319" t="s">
        <v>457</v>
      </c>
    </row>
    <row r="320" spans="5:6">
      <c r="E320">
        <v>3028</v>
      </c>
      <c r="F320" t="s">
        <v>458</v>
      </c>
    </row>
    <row r="321" spans="5:6">
      <c r="E321">
        <v>3029</v>
      </c>
      <c r="F321" t="s">
        <v>459</v>
      </c>
    </row>
    <row r="322" spans="5:6">
      <c r="E322">
        <v>3030</v>
      </c>
      <c r="F322" t="s">
        <v>460</v>
      </c>
    </row>
    <row r="323" spans="5:6">
      <c r="E323">
        <v>3031</v>
      </c>
      <c r="F323" t="s">
        <v>461</v>
      </c>
    </row>
    <row r="324" spans="5:6">
      <c r="E324">
        <v>3032</v>
      </c>
      <c r="F324" t="s">
        <v>462</v>
      </c>
    </row>
    <row r="325" spans="5:6">
      <c r="E325">
        <v>3033</v>
      </c>
      <c r="F325" t="s">
        <v>463</v>
      </c>
    </row>
    <row r="326" spans="5:6">
      <c r="E326">
        <v>3034</v>
      </c>
      <c r="F326" t="s">
        <v>464</v>
      </c>
    </row>
    <row r="327" spans="5:6">
      <c r="E327">
        <v>3035</v>
      </c>
      <c r="F327" t="s">
        <v>465</v>
      </c>
    </row>
    <row r="328" spans="5:6">
      <c r="E328">
        <v>3036</v>
      </c>
      <c r="F328" t="s">
        <v>466</v>
      </c>
    </row>
    <row r="329" spans="5:6">
      <c r="E329">
        <v>3037</v>
      </c>
      <c r="F329" t="s">
        <v>467</v>
      </c>
    </row>
    <row r="330" spans="5:6">
      <c r="E330">
        <v>3038</v>
      </c>
      <c r="F330" t="s">
        <v>468</v>
      </c>
    </row>
    <row r="331" spans="5:6">
      <c r="E331">
        <v>3039</v>
      </c>
      <c r="F331" t="s">
        <v>469</v>
      </c>
    </row>
    <row r="332" spans="5:6">
      <c r="E332">
        <v>3040</v>
      </c>
      <c r="F332" t="s">
        <v>470</v>
      </c>
    </row>
    <row r="333" spans="5:6">
      <c r="E333">
        <v>3041</v>
      </c>
      <c r="F333" t="s">
        <v>471</v>
      </c>
    </row>
    <row r="334" spans="5:6">
      <c r="E334">
        <v>3042</v>
      </c>
      <c r="F334" t="s">
        <v>472</v>
      </c>
    </row>
    <row r="335" spans="5:6">
      <c r="E335">
        <v>3043</v>
      </c>
      <c r="F335" t="s">
        <v>473</v>
      </c>
    </row>
    <row r="336" spans="5:6">
      <c r="E336">
        <v>3044</v>
      </c>
      <c r="F336" t="s">
        <v>474</v>
      </c>
    </row>
    <row r="337" spans="5:6">
      <c r="E337">
        <v>3045</v>
      </c>
      <c r="F337" t="s">
        <v>475</v>
      </c>
    </row>
    <row r="338" spans="5:6">
      <c r="E338">
        <v>3046</v>
      </c>
      <c r="F338" t="s">
        <v>476</v>
      </c>
    </row>
    <row r="339" spans="5:6">
      <c r="E339">
        <v>3047</v>
      </c>
      <c r="F339" t="s">
        <v>477</v>
      </c>
    </row>
    <row r="340" spans="5:6">
      <c r="E340">
        <v>3048</v>
      </c>
      <c r="F340" t="s">
        <v>478</v>
      </c>
    </row>
    <row r="341" spans="5:6">
      <c r="E341">
        <v>3049</v>
      </c>
      <c r="F341" t="s">
        <v>479</v>
      </c>
    </row>
    <row r="342" spans="5:6">
      <c r="E342">
        <v>3050</v>
      </c>
      <c r="F342" t="s">
        <v>480</v>
      </c>
    </row>
    <row r="343" spans="5:6">
      <c r="E343">
        <v>3051</v>
      </c>
      <c r="F343" t="s">
        <v>481</v>
      </c>
    </row>
    <row r="344" spans="5:6">
      <c r="E344">
        <v>3052</v>
      </c>
      <c r="F344" t="s">
        <v>482</v>
      </c>
    </row>
    <row r="345" spans="5:6">
      <c r="E345">
        <v>3053</v>
      </c>
      <c r="F345" t="s">
        <v>483</v>
      </c>
    </row>
    <row r="346" spans="5:6">
      <c r="E346">
        <v>3054</v>
      </c>
      <c r="F346" t="s">
        <v>484</v>
      </c>
    </row>
    <row r="347" spans="5:6">
      <c r="E347">
        <v>3055</v>
      </c>
      <c r="F347" t="s">
        <v>485</v>
      </c>
    </row>
    <row r="348" spans="5:6">
      <c r="E348">
        <v>3056</v>
      </c>
      <c r="F348" t="s">
        <v>486</v>
      </c>
    </row>
    <row r="349" spans="5:6">
      <c r="E349">
        <v>3057</v>
      </c>
      <c r="F349" t="s">
        <v>487</v>
      </c>
    </row>
    <row r="350" spans="5:6">
      <c r="E350">
        <v>3058</v>
      </c>
      <c r="F350" t="s">
        <v>488</v>
      </c>
    </row>
    <row r="351" spans="5:6">
      <c r="E351">
        <v>3060</v>
      </c>
      <c r="F351" t="s">
        <v>489</v>
      </c>
    </row>
    <row r="352" spans="5:6">
      <c r="E352">
        <v>3061</v>
      </c>
      <c r="F352" t="s">
        <v>490</v>
      </c>
    </row>
    <row r="353" spans="5:6">
      <c r="E353">
        <v>3062</v>
      </c>
      <c r="F353" t="s">
        <v>491</v>
      </c>
    </row>
    <row r="354" spans="5:6">
      <c r="E354">
        <v>3063</v>
      </c>
      <c r="F354" t="s">
        <v>492</v>
      </c>
    </row>
    <row r="355" spans="5:6">
      <c r="E355">
        <v>3065</v>
      </c>
      <c r="F355" t="s">
        <v>493</v>
      </c>
    </row>
    <row r="356" spans="5:6">
      <c r="E356">
        <v>3066</v>
      </c>
      <c r="F356" t="s">
        <v>494</v>
      </c>
    </row>
    <row r="357" spans="5:6">
      <c r="E357">
        <v>3069</v>
      </c>
      <c r="F357" t="s">
        <v>495</v>
      </c>
    </row>
    <row r="358" spans="5:6">
      <c r="E358">
        <v>3071</v>
      </c>
      <c r="F358" t="s">
        <v>496</v>
      </c>
    </row>
    <row r="359" spans="5:6">
      <c r="E359">
        <v>3075</v>
      </c>
      <c r="F359" t="s">
        <v>497</v>
      </c>
    </row>
    <row r="360" spans="5:6">
      <c r="E360">
        <v>3076</v>
      </c>
      <c r="F360" t="s">
        <v>498</v>
      </c>
    </row>
    <row r="361" spans="5:6">
      <c r="E361">
        <v>3077</v>
      </c>
      <c r="F361" t="s">
        <v>499</v>
      </c>
    </row>
    <row r="362" spans="5:6">
      <c r="E362">
        <v>3078</v>
      </c>
      <c r="F362" t="s">
        <v>500</v>
      </c>
    </row>
    <row r="363" spans="5:6">
      <c r="E363">
        <v>3081</v>
      </c>
      <c r="F363" t="s">
        <v>501</v>
      </c>
    </row>
    <row r="364" spans="5:6">
      <c r="E364">
        <v>3082</v>
      </c>
      <c r="F364" t="s">
        <v>502</v>
      </c>
    </row>
    <row r="365" spans="5:6">
      <c r="E365">
        <v>3083</v>
      </c>
      <c r="F365" t="s">
        <v>503</v>
      </c>
    </row>
    <row r="366" spans="5:6">
      <c r="E366">
        <v>3084</v>
      </c>
      <c r="F366" t="s">
        <v>504</v>
      </c>
    </row>
    <row r="367" spans="5:6">
      <c r="E367">
        <v>3085</v>
      </c>
      <c r="F367" t="s">
        <v>505</v>
      </c>
    </row>
    <row r="368" spans="5:6">
      <c r="E368">
        <v>3087</v>
      </c>
      <c r="F368" t="s">
        <v>506</v>
      </c>
    </row>
    <row r="369" spans="5:6">
      <c r="E369">
        <v>3088</v>
      </c>
      <c r="F369" t="s">
        <v>507</v>
      </c>
    </row>
    <row r="370" spans="5:6">
      <c r="E370">
        <v>3089</v>
      </c>
      <c r="F370" t="s">
        <v>508</v>
      </c>
    </row>
    <row r="371" spans="5:6">
      <c r="E371">
        <v>3094</v>
      </c>
      <c r="F371" t="s">
        <v>509</v>
      </c>
    </row>
    <row r="372" spans="5:6">
      <c r="E372">
        <v>3096</v>
      </c>
      <c r="F372" t="s">
        <v>510</v>
      </c>
    </row>
    <row r="373" spans="5:6">
      <c r="E373">
        <v>3099</v>
      </c>
      <c r="F373" t="s">
        <v>511</v>
      </c>
    </row>
    <row r="374" spans="5:6">
      <c r="E374">
        <v>3100</v>
      </c>
      <c r="F374" t="s">
        <v>512</v>
      </c>
    </row>
    <row r="375" spans="5:6">
      <c r="E375">
        <v>3102</v>
      </c>
      <c r="F375" t="s">
        <v>513</v>
      </c>
    </row>
    <row r="376" spans="5:6">
      <c r="E376">
        <v>3103</v>
      </c>
      <c r="F376" t="s">
        <v>514</v>
      </c>
    </row>
    <row r="377" spans="5:6">
      <c r="E377">
        <v>3106</v>
      </c>
      <c r="F377" t="s">
        <v>515</v>
      </c>
    </row>
    <row r="378" spans="5:6">
      <c r="E378">
        <v>3110</v>
      </c>
      <c r="F378" t="s">
        <v>516</v>
      </c>
    </row>
    <row r="379" spans="5:6">
      <c r="E379">
        <v>3111</v>
      </c>
      <c r="F379" t="s">
        <v>517</v>
      </c>
    </row>
    <row r="380" spans="5:6">
      <c r="E380">
        <v>3112</v>
      </c>
      <c r="F380" t="s">
        <v>518</v>
      </c>
    </row>
    <row r="381" spans="5:6">
      <c r="E381">
        <v>3117</v>
      </c>
      <c r="F381" t="s">
        <v>519</v>
      </c>
    </row>
    <row r="382" spans="5:6">
      <c r="E382">
        <v>3118</v>
      </c>
      <c r="F382" t="s">
        <v>520</v>
      </c>
    </row>
    <row r="383" spans="5:6">
      <c r="E383">
        <v>3125</v>
      </c>
      <c r="F383" t="s">
        <v>521</v>
      </c>
    </row>
    <row r="384" spans="5:6">
      <c r="E384">
        <v>3126</v>
      </c>
      <c r="F384" t="s">
        <v>522</v>
      </c>
    </row>
    <row r="385" spans="5:6">
      <c r="E385">
        <v>3127</v>
      </c>
      <c r="F385" t="s">
        <v>523</v>
      </c>
    </row>
    <row r="386" spans="5:6">
      <c r="E386">
        <v>3129</v>
      </c>
      <c r="F386" t="s">
        <v>524</v>
      </c>
    </row>
    <row r="387" spans="5:6">
      <c r="E387">
        <v>3130</v>
      </c>
      <c r="F387" t="s">
        <v>525</v>
      </c>
    </row>
    <row r="388" spans="5:6">
      <c r="E388">
        <v>3133</v>
      </c>
      <c r="F388" t="s">
        <v>526</v>
      </c>
    </row>
    <row r="389" spans="5:6">
      <c r="E389">
        <v>3135</v>
      </c>
      <c r="F389" t="s">
        <v>527</v>
      </c>
    </row>
    <row r="390" spans="5:6">
      <c r="E390">
        <v>3137</v>
      </c>
      <c r="F390" t="s">
        <v>528</v>
      </c>
    </row>
    <row r="391" spans="5:6">
      <c r="E391">
        <v>3138</v>
      </c>
      <c r="F391" t="s">
        <v>529</v>
      </c>
    </row>
    <row r="392" spans="5:6">
      <c r="E392">
        <v>3143</v>
      </c>
      <c r="F392" t="s">
        <v>530</v>
      </c>
    </row>
    <row r="393" spans="5:6">
      <c r="E393">
        <v>3144</v>
      </c>
      <c r="F393" t="s">
        <v>531</v>
      </c>
    </row>
    <row r="394" spans="5:6">
      <c r="E394">
        <v>3145</v>
      </c>
      <c r="F394" t="s">
        <v>532</v>
      </c>
    </row>
    <row r="395" spans="5:6">
      <c r="E395">
        <v>3146</v>
      </c>
      <c r="F395" t="s">
        <v>533</v>
      </c>
    </row>
    <row r="396" spans="5:6">
      <c r="E396">
        <v>3151</v>
      </c>
      <c r="F396" t="s">
        <v>534</v>
      </c>
    </row>
    <row r="397" spans="5:6">
      <c r="E397">
        <v>3154</v>
      </c>
      <c r="F397" t="s">
        <v>535</v>
      </c>
    </row>
    <row r="398" spans="5:6">
      <c r="E398">
        <v>3159</v>
      </c>
      <c r="F398" t="s">
        <v>536</v>
      </c>
    </row>
    <row r="399" spans="5:6">
      <c r="E399">
        <v>3161</v>
      </c>
      <c r="F399" t="s">
        <v>537</v>
      </c>
    </row>
    <row r="400" spans="5:6">
      <c r="E400">
        <v>3164</v>
      </c>
      <c r="F400" t="s">
        <v>538</v>
      </c>
    </row>
    <row r="401" spans="5:6">
      <c r="E401">
        <v>3165</v>
      </c>
      <c r="F401" t="s">
        <v>539</v>
      </c>
    </row>
    <row r="402" spans="5:6">
      <c r="E402">
        <v>3170</v>
      </c>
      <c r="F402" t="s">
        <v>540</v>
      </c>
    </row>
    <row r="403" spans="5:6">
      <c r="E403">
        <v>3171</v>
      </c>
      <c r="F403" t="s">
        <v>541</v>
      </c>
    </row>
    <row r="404" spans="5:6">
      <c r="E404">
        <v>3172</v>
      </c>
      <c r="F404" t="s">
        <v>542</v>
      </c>
    </row>
    <row r="405" spans="5:6">
      <c r="E405">
        <v>3176</v>
      </c>
      <c r="F405" t="s">
        <v>543</v>
      </c>
    </row>
    <row r="406" spans="5:6">
      <c r="E406">
        <v>3178</v>
      </c>
      <c r="F406" t="s">
        <v>544</v>
      </c>
    </row>
    <row r="407" spans="5:6">
      <c r="E407">
        <v>3181</v>
      </c>
      <c r="F407" t="s">
        <v>545</v>
      </c>
    </row>
    <row r="408" spans="5:6">
      <c r="E408">
        <v>3182</v>
      </c>
      <c r="F408" t="s">
        <v>546</v>
      </c>
    </row>
    <row r="409" spans="5:6">
      <c r="E409">
        <v>3184</v>
      </c>
      <c r="F409" t="s">
        <v>547</v>
      </c>
    </row>
    <row r="410" spans="5:6">
      <c r="E410">
        <v>3185</v>
      </c>
      <c r="F410" t="s">
        <v>548</v>
      </c>
    </row>
    <row r="411" spans="5:6">
      <c r="E411">
        <v>3186</v>
      </c>
      <c r="F411" t="s">
        <v>549</v>
      </c>
    </row>
    <row r="412" spans="5:6">
      <c r="E412">
        <v>3187</v>
      </c>
      <c r="F412" t="s">
        <v>550</v>
      </c>
    </row>
    <row r="413" spans="5:6">
      <c r="E413">
        <v>3190</v>
      </c>
      <c r="F413" t="s">
        <v>551</v>
      </c>
    </row>
    <row r="414" spans="5:6">
      <c r="E414">
        <v>3191</v>
      </c>
      <c r="F414" t="s">
        <v>552</v>
      </c>
    </row>
    <row r="415" spans="5:6">
      <c r="E415">
        <v>3192</v>
      </c>
      <c r="F415" t="s">
        <v>553</v>
      </c>
    </row>
    <row r="416" spans="5:6">
      <c r="E416">
        <v>3193</v>
      </c>
      <c r="F416" t="s">
        <v>554</v>
      </c>
    </row>
    <row r="417" spans="5:6">
      <c r="E417">
        <v>3196</v>
      </c>
      <c r="F417" t="s">
        <v>555</v>
      </c>
    </row>
    <row r="418" spans="5:6">
      <c r="E418">
        <v>3197</v>
      </c>
      <c r="F418" t="s">
        <v>556</v>
      </c>
    </row>
    <row r="419" spans="5:6">
      <c r="E419">
        <v>3200</v>
      </c>
      <c r="F419" t="s">
        <v>557</v>
      </c>
    </row>
    <row r="420" spans="5:6">
      <c r="E420">
        <v>3203</v>
      </c>
      <c r="F420" t="s">
        <v>558</v>
      </c>
    </row>
    <row r="421" spans="5:6">
      <c r="E421">
        <v>3204</v>
      </c>
      <c r="F421" t="s">
        <v>559</v>
      </c>
    </row>
    <row r="422" spans="5:6">
      <c r="E422">
        <v>3212</v>
      </c>
      <c r="F422" t="s">
        <v>560</v>
      </c>
    </row>
    <row r="423" spans="5:6">
      <c r="E423">
        <v>3215</v>
      </c>
      <c r="F423" t="s">
        <v>561</v>
      </c>
    </row>
    <row r="424" spans="5:6">
      <c r="E424">
        <v>3216</v>
      </c>
      <c r="F424" t="s">
        <v>562</v>
      </c>
    </row>
    <row r="425" spans="5:6">
      <c r="E425">
        <v>3217</v>
      </c>
      <c r="F425" t="s">
        <v>563</v>
      </c>
    </row>
    <row r="426" spans="5:6">
      <c r="E426">
        <v>3218</v>
      </c>
      <c r="F426" t="s">
        <v>564</v>
      </c>
    </row>
    <row r="427" spans="5:6">
      <c r="E427">
        <v>3219</v>
      </c>
      <c r="F427" t="s">
        <v>565</v>
      </c>
    </row>
    <row r="428" spans="5:6">
      <c r="E428">
        <v>3220</v>
      </c>
      <c r="F428" t="s">
        <v>566</v>
      </c>
    </row>
    <row r="429" spans="5:6">
      <c r="E429">
        <v>3221</v>
      </c>
      <c r="F429" t="s">
        <v>567</v>
      </c>
    </row>
    <row r="430" spans="5:6">
      <c r="E430">
        <v>3222</v>
      </c>
      <c r="F430" t="s">
        <v>568</v>
      </c>
    </row>
    <row r="431" spans="5:6">
      <c r="E431">
        <v>3223</v>
      </c>
      <c r="F431" t="s">
        <v>569</v>
      </c>
    </row>
    <row r="432" spans="5:6">
      <c r="E432">
        <v>3228</v>
      </c>
      <c r="F432" t="s">
        <v>570</v>
      </c>
    </row>
    <row r="433" spans="5:6">
      <c r="E433">
        <v>3229</v>
      </c>
      <c r="F433" t="s">
        <v>571</v>
      </c>
    </row>
    <row r="434" spans="5:6">
      <c r="E434">
        <v>3231</v>
      </c>
      <c r="F434" t="s">
        <v>572</v>
      </c>
    </row>
    <row r="435" spans="5:6">
      <c r="E435">
        <v>3233</v>
      </c>
      <c r="F435" t="s">
        <v>573</v>
      </c>
    </row>
    <row r="436" spans="5:6">
      <c r="E436">
        <v>3234</v>
      </c>
      <c r="F436" t="s">
        <v>574</v>
      </c>
    </row>
    <row r="437" spans="5:6">
      <c r="E437">
        <v>3235</v>
      </c>
      <c r="F437" t="s">
        <v>575</v>
      </c>
    </row>
    <row r="438" spans="5:6">
      <c r="E438">
        <v>3238</v>
      </c>
      <c r="F438" t="s">
        <v>576</v>
      </c>
    </row>
    <row r="439" spans="5:6">
      <c r="E439">
        <v>3239</v>
      </c>
      <c r="F439" t="s">
        <v>577</v>
      </c>
    </row>
    <row r="440" spans="5:6">
      <c r="E440">
        <v>3240</v>
      </c>
      <c r="F440" t="s">
        <v>578</v>
      </c>
    </row>
    <row r="441" spans="5:6">
      <c r="E441">
        <v>3241</v>
      </c>
      <c r="F441" t="s">
        <v>579</v>
      </c>
    </row>
    <row r="442" spans="5:6">
      <c r="E442">
        <v>3242</v>
      </c>
      <c r="F442" t="s">
        <v>580</v>
      </c>
    </row>
    <row r="443" spans="5:6">
      <c r="E443">
        <v>3243</v>
      </c>
      <c r="F443" t="s">
        <v>581</v>
      </c>
    </row>
    <row r="444" spans="5:6">
      <c r="E444">
        <v>3251</v>
      </c>
      <c r="F444" t="s">
        <v>582</v>
      </c>
    </row>
    <row r="445" spans="5:6">
      <c r="E445">
        <v>3252</v>
      </c>
      <c r="F445" t="s">
        <v>583</v>
      </c>
    </row>
    <row r="446" spans="5:6">
      <c r="E446">
        <v>3253</v>
      </c>
      <c r="F446" t="s">
        <v>584</v>
      </c>
    </row>
    <row r="447" spans="5:6">
      <c r="E447">
        <v>3254</v>
      </c>
      <c r="F447" t="s">
        <v>585</v>
      </c>
    </row>
    <row r="448" spans="5:6">
      <c r="E448">
        <v>3256</v>
      </c>
      <c r="F448" t="s">
        <v>586</v>
      </c>
    </row>
    <row r="449" spans="5:6">
      <c r="E449">
        <v>3259</v>
      </c>
      <c r="F449" t="s">
        <v>587</v>
      </c>
    </row>
    <row r="450" spans="5:6">
      <c r="E450">
        <v>3261</v>
      </c>
      <c r="F450" t="s">
        <v>588</v>
      </c>
    </row>
    <row r="451" spans="5:6">
      <c r="E451">
        <v>3262</v>
      </c>
      <c r="F451" t="s">
        <v>589</v>
      </c>
    </row>
    <row r="452" spans="5:6">
      <c r="E452">
        <v>3266</v>
      </c>
      <c r="F452" t="s">
        <v>590</v>
      </c>
    </row>
    <row r="453" spans="5:6">
      <c r="E453">
        <v>3267</v>
      </c>
      <c r="F453" t="s">
        <v>591</v>
      </c>
    </row>
    <row r="454" spans="5:6">
      <c r="E454">
        <v>3280</v>
      </c>
      <c r="F454" t="s">
        <v>592</v>
      </c>
    </row>
    <row r="455" spans="5:6">
      <c r="E455">
        <v>3282</v>
      </c>
      <c r="F455" t="s">
        <v>593</v>
      </c>
    </row>
    <row r="456" spans="5:6">
      <c r="E456">
        <v>3284</v>
      </c>
      <c r="F456" t="s">
        <v>594</v>
      </c>
    </row>
    <row r="457" spans="5:6">
      <c r="E457">
        <v>3285</v>
      </c>
      <c r="F457" t="s">
        <v>595</v>
      </c>
    </row>
    <row r="458" spans="5:6">
      <c r="E458">
        <v>3286</v>
      </c>
      <c r="F458" t="s">
        <v>596</v>
      </c>
    </row>
    <row r="459" spans="5:6">
      <c r="E459">
        <v>3287</v>
      </c>
      <c r="F459" t="s">
        <v>597</v>
      </c>
    </row>
    <row r="460" spans="5:6">
      <c r="E460">
        <v>3291</v>
      </c>
      <c r="F460" t="s">
        <v>598</v>
      </c>
    </row>
    <row r="461" spans="5:6">
      <c r="E461">
        <v>3292</v>
      </c>
      <c r="F461" t="s">
        <v>599</v>
      </c>
    </row>
    <row r="462" spans="5:6">
      <c r="E462">
        <v>3293</v>
      </c>
      <c r="F462" t="s">
        <v>600</v>
      </c>
    </row>
    <row r="463" spans="5:6">
      <c r="E463">
        <v>3294</v>
      </c>
      <c r="F463" t="s">
        <v>601</v>
      </c>
    </row>
    <row r="464" spans="5:6">
      <c r="E464">
        <v>3295</v>
      </c>
      <c r="F464" t="s">
        <v>602</v>
      </c>
    </row>
    <row r="465" spans="5:6">
      <c r="E465">
        <v>3298</v>
      </c>
      <c r="F465" t="s">
        <v>603</v>
      </c>
    </row>
    <row r="466" spans="5:6">
      <c r="E466">
        <v>3299</v>
      </c>
      <c r="F466" t="s">
        <v>604</v>
      </c>
    </row>
    <row r="467" spans="5:6">
      <c r="E467">
        <v>3351</v>
      </c>
      <c r="F467" t="s">
        <v>605</v>
      </c>
    </row>
    <row r="468" spans="5:6">
      <c r="E468">
        <v>3352</v>
      </c>
      <c r="F468" t="s">
        <v>606</v>
      </c>
    </row>
    <row r="469" spans="5:6">
      <c r="E469">
        <v>3353</v>
      </c>
      <c r="F469" t="s">
        <v>607</v>
      </c>
    </row>
    <row r="470" spans="5:6">
      <c r="E470">
        <v>3354</v>
      </c>
      <c r="F470" t="s">
        <v>608</v>
      </c>
    </row>
    <row r="471" spans="5:6">
      <c r="E471">
        <v>3357</v>
      </c>
      <c r="F471" t="s">
        <v>609</v>
      </c>
    </row>
    <row r="472" spans="5:6">
      <c r="E472">
        <v>3359</v>
      </c>
      <c r="F472" t="s">
        <v>610</v>
      </c>
    </row>
    <row r="473" spans="5:6">
      <c r="E473">
        <v>3360</v>
      </c>
      <c r="F473" t="s">
        <v>611</v>
      </c>
    </row>
    <row r="474" spans="5:6">
      <c r="E474">
        <v>3361</v>
      </c>
      <c r="F474" t="s">
        <v>612</v>
      </c>
    </row>
    <row r="475" spans="5:6">
      <c r="E475">
        <v>3362</v>
      </c>
      <c r="F475" t="s">
        <v>613</v>
      </c>
    </row>
    <row r="476" spans="5:6">
      <c r="E476">
        <v>3364</v>
      </c>
      <c r="F476" t="s">
        <v>614</v>
      </c>
    </row>
    <row r="477" spans="5:6">
      <c r="E477">
        <v>3366</v>
      </c>
      <c r="F477" t="s">
        <v>615</v>
      </c>
    </row>
    <row r="478" spans="5:6">
      <c r="E478">
        <v>3368</v>
      </c>
      <c r="F478" t="s">
        <v>616</v>
      </c>
    </row>
    <row r="479" spans="5:6">
      <c r="E479">
        <v>3370</v>
      </c>
      <c r="F479" t="s">
        <v>617</v>
      </c>
    </row>
    <row r="480" spans="5:6">
      <c r="E480">
        <v>3376</v>
      </c>
      <c r="F480" t="s">
        <v>618</v>
      </c>
    </row>
    <row r="481" spans="5:6">
      <c r="E481">
        <v>3381</v>
      </c>
      <c r="F481" t="s">
        <v>619</v>
      </c>
    </row>
    <row r="482" spans="5:6">
      <c r="E482">
        <v>3385</v>
      </c>
      <c r="F482" t="s">
        <v>620</v>
      </c>
    </row>
    <row r="483" spans="5:6">
      <c r="E483">
        <v>3386</v>
      </c>
      <c r="F483" t="s">
        <v>621</v>
      </c>
    </row>
    <row r="484" spans="5:6">
      <c r="E484">
        <v>3387</v>
      </c>
      <c r="F484" t="s">
        <v>622</v>
      </c>
    </row>
    <row r="485" spans="5:6">
      <c r="E485">
        <v>3389</v>
      </c>
      <c r="F485" t="s">
        <v>623</v>
      </c>
    </row>
    <row r="486" spans="5:6">
      <c r="E486">
        <v>3390</v>
      </c>
      <c r="F486" t="s">
        <v>624</v>
      </c>
    </row>
    <row r="487" spans="5:6">
      <c r="E487">
        <v>3391</v>
      </c>
      <c r="F487" t="s">
        <v>625</v>
      </c>
    </row>
    <row r="488" spans="5:6">
      <c r="E488">
        <v>3393</v>
      </c>
      <c r="F488" t="s">
        <v>626</v>
      </c>
    </row>
    <row r="489" spans="5:6">
      <c r="E489">
        <v>3394</v>
      </c>
      <c r="F489" t="s">
        <v>627</v>
      </c>
    </row>
    <row r="490" spans="5:6">
      <c r="E490">
        <v>3395</v>
      </c>
      <c r="F490" t="s">
        <v>628</v>
      </c>
    </row>
    <row r="491" spans="5:6">
      <c r="E491">
        <v>3396</v>
      </c>
      <c r="F491" t="s">
        <v>629</v>
      </c>
    </row>
    <row r="492" spans="5:6">
      <c r="E492">
        <v>3398</v>
      </c>
      <c r="F492" t="s">
        <v>630</v>
      </c>
    </row>
    <row r="493" spans="5:6">
      <c r="E493">
        <v>3400</v>
      </c>
      <c r="F493" t="s">
        <v>631</v>
      </c>
    </row>
    <row r="494" spans="5:6">
      <c r="E494">
        <v>3405</v>
      </c>
      <c r="F494" t="s">
        <v>632</v>
      </c>
    </row>
    <row r="495" spans="5:6">
      <c r="E495">
        <v>3409</v>
      </c>
      <c r="F495" t="s">
        <v>633</v>
      </c>
    </row>
    <row r="496" spans="5:6">
      <c r="E496">
        <v>3412</v>
      </c>
      <c r="F496" t="s">
        <v>634</v>
      </c>
    </row>
    <row r="497" spans="5:6">
      <c r="E497">
        <v>3414</v>
      </c>
      <c r="F497" t="s">
        <v>635</v>
      </c>
    </row>
    <row r="498" spans="5:6">
      <c r="E498">
        <v>3419</v>
      </c>
      <c r="F498" t="s">
        <v>636</v>
      </c>
    </row>
    <row r="499" spans="5:6">
      <c r="E499">
        <v>3420</v>
      </c>
      <c r="F499" t="s">
        <v>637</v>
      </c>
    </row>
    <row r="500" spans="5:6">
      <c r="E500">
        <v>3421</v>
      </c>
      <c r="F500" t="s">
        <v>638</v>
      </c>
    </row>
    <row r="501" spans="5:6">
      <c r="E501">
        <v>3423</v>
      </c>
      <c r="F501" t="s">
        <v>639</v>
      </c>
    </row>
    <row r="502" spans="5:6">
      <c r="E502">
        <v>3425</v>
      </c>
      <c r="F502" t="s">
        <v>640</v>
      </c>
    </row>
    <row r="503" spans="5:6">
      <c r="E503">
        <v>3427</v>
      </c>
      <c r="F503" t="s">
        <v>641</v>
      </c>
    </row>
    <row r="504" spans="5:6">
      <c r="E504">
        <v>3428</v>
      </c>
      <c r="F504" t="s">
        <v>642</v>
      </c>
    </row>
    <row r="505" spans="5:6">
      <c r="E505">
        <v>3429</v>
      </c>
      <c r="F505" t="s">
        <v>643</v>
      </c>
    </row>
    <row r="506" spans="5:6">
      <c r="E506">
        <v>3430</v>
      </c>
      <c r="F506" t="s">
        <v>644</v>
      </c>
    </row>
    <row r="507" spans="5:6">
      <c r="E507">
        <v>3431</v>
      </c>
      <c r="F507" t="s">
        <v>645</v>
      </c>
    </row>
    <row r="508" spans="5:6">
      <c r="E508">
        <v>3432</v>
      </c>
      <c r="F508" t="s">
        <v>646</v>
      </c>
    </row>
    <row r="509" spans="5:6">
      <c r="E509">
        <v>3433</v>
      </c>
      <c r="F509" t="s">
        <v>647</v>
      </c>
    </row>
    <row r="510" spans="5:6">
      <c r="E510">
        <v>3434</v>
      </c>
      <c r="F510" t="s">
        <v>648</v>
      </c>
    </row>
    <row r="511" spans="5:6">
      <c r="E511">
        <v>3435</v>
      </c>
      <c r="F511" t="s">
        <v>649</v>
      </c>
    </row>
    <row r="512" spans="5:6">
      <c r="E512">
        <v>3436</v>
      </c>
      <c r="F512" t="s">
        <v>650</v>
      </c>
    </row>
    <row r="513" spans="5:6">
      <c r="E513">
        <v>3437</v>
      </c>
      <c r="F513" t="s">
        <v>651</v>
      </c>
    </row>
    <row r="514" spans="5:6">
      <c r="E514">
        <v>3438</v>
      </c>
      <c r="F514" t="s">
        <v>652</v>
      </c>
    </row>
    <row r="515" spans="5:6">
      <c r="E515">
        <v>3439</v>
      </c>
      <c r="F515" t="s">
        <v>653</v>
      </c>
    </row>
    <row r="516" spans="5:6">
      <c r="E516">
        <v>3440</v>
      </c>
      <c r="F516" t="s">
        <v>654</v>
      </c>
    </row>
    <row r="517" spans="5:6">
      <c r="E517">
        <v>3501</v>
      </c>
      <c r="F517" t="s">
        <v>655</v>
      </c>
    </row>
    <row r="518" spans="5:6">
      <c r="E518">
        <v>3502</v>
      </c>
      <c r="F518" t="s">
        <v>656</v>
      </c>
    </row>
    <row r="519" spans="5:6">
      <c r="E519">
        <v>3503</v>
      </c>
      <c r="F519" t="s">
        <v>657</v>
      </c>
    </row>
    <row r="520" spans="5:6">
      <c r="E520">
        <v>3504</v>
      </c>
      <c r="F520" t="s">
        <v>658</v>
      </c>
    </row>
    <row r="521" spans="5:6">
      <c r="E521">
        <v>3505</v>
      </c>
      <c r="F521" t="s">
        <v>659</v>
      </c>
    </row>
    <row r="522" spans="5:6">
      <c r="E522">
        <v>3506</v>
      </c>
      <c r="F522" t="s">
        <v>660</v>
      </c>
    </row>
    <row r="523" spans="5:6">
      <c r="E523">
        <v>3507</v>
      </c>
      <c r="F523" t="s">
        <v>661</v>
      </c>
    </row>
    <row r="524" spans="5:6">
      <c r="E524">
        <v>3508</v>
      </c>
      <c r="F524" t="s">
        <v>662</v>
      </c>
    </row>
    <row r="525" spans="5:6">
      <c r="E525">
        <v>3509</v>
      </c>
      <c r="F525" t="s">
        <v>663</v>
      </c>
    </row>
    <row r="526" spans="5:6">
      <c r="E526">
        <v>3510</v>
      </c>
      <c r="F526" t="s">
        <v>664</v>
      </c>
    </row>
    <row r="527" spans="5:6">
      <c r="E527">
        <v>3511</v>
      </c>
      <c r="F527" t="s">
        <v>665</v>
      </c>
    </row>
    <row r="528" spans="5:6">
      <c r="E528">
        <v>3512</v>
      </c>
      <c r="F528" t="s">
        <v>666</v>
      </c>
    </row>
    <row r="529" spans="5:6">
      <c r="E529">
        <v>3513</v>
      </c>
      <c r="F529" t="s">
        <v>667</v>
      </c>
    </row>
    <row r="530" spans="5:6">
      <c r="E530">
        <v>3514</v>
      </c>
      <c r="F530" t="s">
        <v>668</v>
      </c>
    </row>
    <row r="531" spans="5:6">
      <c r="E531">
        <v>3515</v>
      </c>
      <c r="F531" t="s">
        <v>669</v>
      </c>
    </row>
    <row r="532" spans="5:6">
      <c r="E532">
        <v>3516</v>
      </c>
      <c r="F532" t="s">
        <v>670</v>
      </c>
    </row>
    <row r="533" spans="5:6">
      <c r="E533">
        <v>3517</v>
      </c>
      <c r="F533" t="s">
        <v>671</v>
      </c>
    </row>
    <row r="534" spans="5:6">
      <c r="E534">
        <v>3518</v>
      </c>
      <c r="F534" t="s">
        <v>672</v>
      </c>
    </row>
    <row r="535" spans="5:6">
      <c r="E535">
        <v>3519</v>
      </c>
      <c r="F535" t="s">
        <v>673</v>
      </c>
    </row>
    <row r="536" spans="5:6">
      <c r="E536">
        <v>3520</v>
      </c>
      <c r="F536" t="s">
        <v>674</v>
      </c>
    </row>
    <row r="537" spans="5:6">
      <c r="E537">
        <v>3521</v>
      </c>
      <c r="F537" t="s">
        <v>675</v>
      </c>
    </row>
    <row r="538" spans="5:6">
      <c r="E538">
        <v>3522</v>
      </c>
      <c r="F538" t="s">
        <v>676</v>
      </c>
    </row>
    <row r="539" spans="5:6">
      <c r="E539">
        <v>3523</v>
      </c>
      <c r="F539" t="s">
        <v>677</v>
      </c>
    </row>
    <row r="540" spans="5:6">
      <c r="E540">
        <v>3524</v>
      </c>
      <c r="F540" t="s">
        <v>678</v>
      </c>
    </row>
    <row r="541" spans="5:6">
      <c r="E541">
        <v>3525</v>
      </c>
      <c r="F541" t="s">
        <v>679</v>
      </c>
    </row>
    <row r="542" spans="5:6">
      <c r="E542">
        <v>3526</v>
      </c>
      <c r="F542" t="s">
        <v>680</v>
      </c>
    </row>
    <row r="543" spans="5:6">
      <c r="E543">
        <v>3527</v>
      </c>
      <c r="F543" t="s">
        <v>681</v>
      </c>
    </row>
    <row r="544" spans="5:6">
      <c r="E544">
        <v>3528</v>
      </c>
      <c r="F544" t="s">
        <v>682</v>
      </c>
    </row>
    <row r="545" spans="5:6">
      <c r="E545">
        <v>3529</v>
      </c>
      <c r="F545" t="s">
        <v>683</v>
      </c>
    </row>
    <row r="546" spans="5:6">
      <c r="E546">
        <v>3530</v>
      </c>
      <c r="F546" t="s">
        <v>684</v>
      </c>
    </row>
    <row r="547" spans="5:6">
      <c r="E547">
        <v>3531</v>
      </c>
      <c r="F547" t="s">
        <v>685</v>
      </c>
    </row>
    <row r="548" spans="5:6">
      <c r="E548">
        <v>3532</v>
      </c>
      <c r="F548" t="s">
        <v>686</v>
      </c>
    </row>
    <row r="549" spans="5:6">
      <c r="E549">
        <v>3533</v>
      </c>
      <c r="F549" t="s">
        <v>687</v>
      </c>
    </row>
    <row r="550" spans="5:6">
      <c r="E550">
        <v>3534</v>
      </c>
      <c r="F550" t="s">
        <v>688</v>
      </c>
    </row>
    <row r="551" spans="5:6">
      <c r="E551">
        <v>3535</v>
      </c>
      <c r="F551" t="s">
        <v>689</v>
      </c>
    </row>
    <row r="552" spans="5:6">
      <c r="E552">
        <v>3536</v>
      </c>
      <c r="F552" t="s">
        <v>690</v>
      </c>
    </row>
    <row r="553" spans="5:6">
      <c r="E553">
        <v>3537</v>
      </c>
      <c r="F553" t="s">
        <v>691</v>
      </c>
    </row>
    <row r="554" spans="5:6">
      <c r="E554">
        <v>3538</v>
      </c>
      <c r="F554" t="s">
        <v>692</v>
      </c>
    </row>
    <row r="555" spans="5:6">
      <c r="E555">
        <v>3539</v>
      </c>
      <c r="F555" t="s">
        <v>693</v>
      </c>
    </row>
    <row r="556" spans="5:6">
      <c r="E556">
        <v>3540</v>
      </c>
      <c r="F556" t="s">
        <v>694</v>
      </c>
    </row>
    <row r="557" spans="5:6">
      <c r="E557">
        <v>3541</v>
      </c>
      <c r="F557" t="s">
        <v>695</v>
      </c>
    </row>
    <row r="558" spans="5:6">
      <c r="E558">
        <v>3542</v>
      </c>
      <c r="F558" t="s">
        <v>696</v>
      </c>
    </row>
    <row r="559" spans="5:6">
      <c r="E559">
        <v>3543</v>
      </c>
      <c r="F559" t="s">
        <v>697</v>
      </c>
    </row>
    <row r="560" spans="5:6">
      <c r="E560">
        <v>3544</v>
      </c>
      <c r="F560" t="s">
        <v>698</v>
      </c>
    </row>
    <row r="561" spans="5:6">
      <c r="E561">
        <v>3545</v>
      </c>
      <c r="F561" t="s">
        <v>699</v>
      </c>
    </row>
    <row r="562" spans="5:6">
      <c r="E562">
        <v>3546</v>
      </c>
      <c r="F562" t="s">
        <v>700</v>
      </c>
    </row>
    <row r="563" spans="5:6">
      <c r="E563">
        <v>3548</v>
      </c>
      <c r="F563" t="s">
        <v>701</v>
      </c>
    </row>
    <row r="564" spans="5:6">
      <c r="E564">
        <v>3549</v>
      </c>
      <c r="F564" t="s">
        <v>702</v>
      </c>
    </row>
    <row r="565" spans="5:6">
      <c r="E565">
        <v>3550</v>
      </c>
      <c r="F565" t="s">
        <v>703</v>
      </c>
    </row>
    <row r="566" spans="5:6">
      <c r="E566">
        <v>3551</v>
      </c>
      <c r="F566" t="s">
        <v>704</v>
      </c>
    </row>
    <row r="567" spans="5:6">
      <c r="E567">
        <v>3552</v>
      </c>
      <c r="F567" t="s">
        <v>705</v>
      </c>
    </row>
    <row r="568" spans="5:6">
      <c r="E568">
        <v>3553</v>
      </c>
      <c r="F568" t="s">
        <v>706</v>
      </c>
    </row>
    <row r="569" spans="5:6">
      <c r="E569">
        <v>3554</v>
      </c>
      <c r="F569" t="s">
        <v>707</v>
      </c>
    </row>
    <row r="570" spans="5:6">
      <c r="E570">
        <v>3555</v>
      </c>
      <c r="F570" t="s">
        <v>708</v>
      </c>
    </row>
    <row r="571" spans="5:6">
      <c r="E571">
        <v>3556</v>
      </c>
      <c r="F571" t="s">
        <v>709</v>
      </c>
    </row>
    <row r="572" spans="5:6">
      <c r="E572">
        <v>3557</v>
      </c>
      <c r="F572" t="s">
        <v>710</v>
      </c>
    </row>
    <row r="573" spans="5:6">
      <c r="E573">
        <v>3558</v>
      </c>
      <c r="F573" t="s">
        <v>711</v>
      </c>
    </row>
    <row r="574" spans="5:6">
      <c r="E574">
        <v>3559</v>
      </c>
      <c r="F574" t="s">
        <v>712</v>
      </c>
    </row>
    <row r="575" spans="5:6">
      <c r="E575">
        <v>3560</v>
      </c>
      <c r="F575" t="s">
        <v>713</v>
      </c>
    </row>
    <row r="576" spans="5:6">
      <c r="E576">
        <v>3561</v>
      </c>
      <c r="F576" t="s">
        <v>714</v>
      </c>
    </row>
    <row r="577" spans="5:6">
      <c r="E577">
        <v>3562</v>
      </c>
      <c r="F577" t="s">
        <v>715</v>
      </c>
    </row>
    <row r="578" spans="5:6">
      <c r="E578">
        <v>3563</v>
      </c>
      <c r="F578" t="s">
        <v>716</v>
      </c>
    </row>
    <row r="579" spans="5:6">
      <c r="E579">
        <v>3564</v>
      </c>
      <c r="F579" t="s">
        <v>717</v>
      </c>
    </row>
    <row r="580" spans="5:6">
      <c r="E580">
        <v>3565</v>
      </c>
      <c r="F580" t="s">
        <v>718</v>
      </c>
    </row>
    <row r="581" spans="5:6">
      <c r="E581">
        <v>3566</v>
      </c>
      <c r="F581" t="s">
        <v>719</v>
      </c>
    </row>
    <row r="582" spans="5:6">
      <c r="E582">
        <v>3567</v>
      </c>
      <c r="F582" t="s">
        <v>720</v>
      </c>
    </row>
    <row r="583" spans="5:6">
      <c r="E583">
        <v>3568</v>
      </c>
      <c r="F583" t="s">
        <v>721</v>
      </c>
    </row>
    <row r="584" spans="5:6">
      <c r="E584">
        <v>3569</v>
      </c>
      <c r="F584" t="s">
        <v>722</v>
      </c>
    </row>
    <row r="585" spans="5:6">
      <c r="E585">
        <v>3570</v>
      </c>
      <c r="F585" t="s">
        <v>723</v>
      </c>
    </row>
    <row r="586" spans="5:6">
      <c r="E586">
        <v>3571</v>
      </c>
      <c r="F586" t="s">
        <v>724</v>
      </c>
    </row>
    <row r="587" spans="5:6">
      <c r="E587">
        <v>3572</v>
      </c>
      <c r="F587" t="s">
        <v>725</v>
      </c>
    </row>
    <row r="588" spans="5:6">
      <c r="E588">
        <v>3573</v>
      </c>
      <c r="F588" t="s">
        <v>726</v>
      </c>
    </row>
    <row r="589" spans="5:6">
      <c r="E589">
        <v>3574</v>
      </c>
      <c r="F589" t="s">
        <v>727</v>
      </c>
    </row>
    <row r="590" spans="5:6">
      <c r="E590">
        <v>3575</v>
      </c>
      <c r="F590" t="s">
        <v>728</v>
      </c>
    </row>
    <row r="591" spans="5:6">
      <c r="E591">
        <v>3576</v>
      </c>
      <c r="F591" t="s">
        <v>729</v>
      </c>
    </row>
    <row r="592" spans="5:6">
      <c r="E592">
        <v>3577</v>
      </c>
      <c r="F592" t="s">
        <v>730</v>
      </c>
    </row>
    <row r="593" spans="5:6">
      <c r="E593">
        <v>3578</v>
      </c>
      <c r="F593" t="s">
        <v>731</v>
      </c>
    </row>
    <row r="594" spans="5:6">
      <c r="E594">
        <v>3579</v>
      </c>
      <c r="F594" t="s">
        <v>732</v>
      </c>
    </row>
    <row r="595" spans="5:6">
      <c r="E595">
        <v>3580</v>
      </c>
      <c r="F595" t="s">
        <v>733</v>
      </c>
    </row>
    <row r="596" spans="5:6">
      <c r="E596">
        <v>3581</v>
      </c>
      <c r="F596" t="s">
        <v>734</v>
      </c>
    </row>
    <row r="597" spans="5:6">
      <c r="E597">
        <v>3582</v>
      </c>
      <c r="F597" t="s">
        <v>735</v>
      </c>
    </row>
    <row r="598" spans="5:6">
      <c r="E598">
        <v>3583</v>
      </c>
      <c r="F598" t="s">
        <v>736</v>
      </c>
    </row>
    <row r="599" spans="5:6">
      <c r="E599">
        <v>3584</v>
      </c>
      <c r="F599" t="s">
        <v>737</v>
      </c>
    </row>
    <row r="600" spans="5:6">
      <c r="E600">
        <v>3585</v>
      </c>
      <c r="F600" t="s">
        <v>738</v>
      </c>
    </row>
    <row r="601" spans="5:6">
      <c r="E601">
        <v>3586</v>
      </c>
      <c r="F601" t="s">
        <v>739</v>
      </c>
    </row>
    <row r="602" spans="5:6">
      <c r="E602">
        <v>3587</v>
      </c>
      <c r="F602" t="s">
        <v>740</v>
      </c>
    </row>
    <row r="603" spans="5:6">
      <c r="E603">
        <v>3588</v>
      </c>
      <c r="F603" t="s">
        <v>741</v>
      </c>
    </row>
    <row r="604" spans="5:6">
      <c r="E604">
        <v>3589</v>
      </c>
      <c r="F604" t="s">
        <v>742</v>
      </c>
    </row>
    <row r="605" spans="5:6">
      <c r="E605">
        <v>3590</v>
      </c>
      <c r="F605" t="s">
        <v>743</v>
      </c>
    </row>
    <row r="606" spans="5:6">
      <c r="E606">
        <v>3591</v>
      </c>
      <c r="F606" t="s">
        <v>744</v>
      </c>
    </row>
    <row r="607" spans="5:6">
      <c r="E607">
        <v>3592</v>
      </c>
      <c r="F607" t="s">
        <v>745</v>
      </c>
    </row>
    <row r="608" spans="5:6">
      <c r="E608">
        <v>3593</v>
      </c>
      <c r="F608" t="s">
        <v>746</v>
      </c>
    </row>
    <row r="609" spans="5:6">
      <c r="E609">
        <v>3594</v>
      </c>
      <c r="F609" t="s">
        <v>747</v>
      </c>
    </row>
    <row r="610" spans="5:6">
      <c r="E610">
        <v>3595</v>
      </c>
      <c r="F610" t="s">
        <v>748</v>
      </c>
    </row>
    <row r="611" spans="5:6">
      <c r="E611">
        <v>3596</v>
      </c>
      <c r="F611" t="s">
        <v>749</v>
      </c>
    </row>
    <row r="612" spans="5:6">
      <c r="E612">
        <v>3597</v>
      </c>
      <c r="F612" t="s">
        <v>750</v>
      </c>
    </row>
    <row r="613" spans="5:6">
      <c r="E613">
        <v>3598</v>
      </c>
      <c r="F613" t="s">
        <v>751</v>
      </c>
    </row>
    <row r="614" spans="5:6">
      <c r="E614">
        <v>3599</v>
      </c>
      <c r="F614" t="s">
        <v>752</v>
      </c>
    </row>
    <row r="615" spans="5:6">
      <c r="E615">
        <v>3600</v>
      </c>
      <c r="F615" t="s">
        <v>753</v>
      </c>
    </row>
    <row r="616" spans="5:6">
      <c r="E616">
        <v>3601</v>
      </c>
      <c r="F616" t="s">
        <v>754</v>
      </c>
    </row>
    <row r="617" spans="5:6">
      <c r="E617">
        <v>3602</v>
      </c>
      <c r="F617" t="s">
        <v>755</v>
      </c>
    </row>
    <row r="618" spans="5:6">
      <c r="E618">
        <v>3603</v>
      </c>
      <c r="F618" t="s">
        <v>756</v>
      </c>
    </row>
    <row r="619" spans="5:6">
      <c r="E619">
        <v>3604</v>
      </c>
      <c r="F619" t="s">
        <v>757</v>
      </c>
    </row>
    <row r="620" spans="5:6">
      <c r="E620">
        <v>3607</v>
      </c>
      <c r="F620" t="s">
        <v>758</v>
      </c>
    </row>
    <row r="621" spans="5:6">
      <c r="E621">
        <v>3608</v>
      </c>
      <c r="F621" t="s">
        <v>759</v>
      </c>
    </row>
    <row r="622" spans="5:6">
      <c r="E622">
        <v>3609</v>
      </c>
      <c r="F622" t="s">
        <v>760</v>
      </c>
    </row>
    <row r="623" spans="5:6">
      <c r="E623">
        <v>3612</v>
      </c>
      <c r="F623" t="s">
        <v>761</v>
      </c>
    </row>
    <row r="624" spans="5:6">
      <c r="E624">
        <v>3613</v>
      </c>
      <c r="F624" t="s">
        <v>762</v>
      </c>
    </row>
    <row r="625" spans="5:6">
      <c r="E625">
        <v>3614</v>
      </c>
      <c r="F625" t="s">
        <v>763</v>
      </c>
    </row>
    <row r="626" spans="5:6">
      <c r="E626">
        <v>3615</v>
      </c>
      <c r="F626" t="s">
        <v>764</v>
      </c>
    </row>
    <row r="627" spans="5:6">
      <c r="E627">
        <v>3617</v>
      </c>
      <c r="F627" t="s">
        <v>765</v>
      </c>
    </row>
    <row r="628" spans="5:6">
      <c r="E628">
        <v>3618</v>
      </c>
      <c r="F628" t="s">
        <v>766</v>
      </c>
    </row>
    <row r="629" spans="5:6">
      <c r="E629">
        <v>3619</v>
      </c>
      <c r="F629" t="s">
        <v>767</v>
      </c>
    </row>
    <row r="630" spans="5:6">
      <c r="E630">
        <v>3620</v>
      </c>
      <c r="F630" t="s">
        <v>768</v>
      </c>
    </row>
    <row r="631" spans="5:6">
      <c r="E631">
        <v>3621</v>
      </c>
      <c r="F631" t="s">
        <v>769</v>
      </c>
    </row>
    <row r="632" spans="5:6">
      <c r="E632">
        <v>3622</v>
      </c>
      <c r="F632" t="s">
        <v>770</v>
      </c>
    </row>
    <row r="633" spans="5:6">
      <c r="E633">
        <v>3623</v>
      </c>
      <c r="F633" t="s">
        <v>771</v>
      </c>
    </row>
    <row r="634" spans="5:6">
      <c r="E634">
        <v>3624</v>
      </c>
      <c r="F634" t="s">
        <v>772</v>
      </c>
    </row>
    <row r="635" spans="5:6">
      <c r="E635">
        <v>3625</v>
      </c>
      <c r="F635" t="s">
        <v>773</v>
      </c>
    </row>
    <row r="636" spans="5:6">
      <c r="E636">
        <v>3626</v>
      </c>
      <c r="F636" t="s">
        <v>774</v>
      </c>
    </row>
    <row r="637" spans="5:6">
      <c r="E637">
        <v>3627</v>
      </c>
      <c r="F637" t="s">
        <v>775</v>
      </c>
    </row>
    <row r="638" spans="5:6">
      <c r="E638">
        <v>3628</v>
      </c>
      <c r="F638" t="s">
        <v>776</v>
      </c>
    </row>
    <row r="639" spans="5:6">
      <c r="E639">
        <v>3629</v>
      </c>
      <c r="F639" t="s">
        <v>777</v>
      </c>
    </row>
    <row r="640" spans="5:6">
      <c r="E640">
        <v>3631</v>
      </c>
      <c r="F640" t="s">
        <v>778</v>
      </c>
    </row>
    <row r="641" spans="5:6">
      <c r="E641">
        <v>3632</v>
      </c>
      <c r="F641" t="s">
        <v>779</v>
      </c>
    </row>
    <row r="642" spans="5:6">
      <c r="E642">
        <v>3633</v>
      </c>
      <c r="F642" t="s">
        <v>780</v>
      </c>
    </row>
    <row r="643" spans="5:6">
      <c r="E643">
        <v>3634</v>
      </c>
      <c r="F643" t="s">
        <v>781</v>
      </c>
    </row>
    <row r="644" spans="5:6">
      <c r="E644">
        <v>3635</v>
      </c>
      <c r="F644" t="s">
        <v>782</v>
      </c>
    </row>
    <row r="645" spans="5:6">
      <c r="E645">
        <v>3636</v>
      </c>
      <c r="F645" t="s">
        <v>783</v>
      </c>
    </row>
    <row r="646" spans="5:6">
      <c r="E646">
        <v>3637</v>
      </c>
      <c r="F646" t="s">
        <v>784</v>
      </c>
    </row>
    <row r="647" spans="5:6">
      <c r="E647">
        <v>3638</v>
      </c>
      <c r="F647" t="s">
        <v>785</v>
      </c>
    </row>
    <row r="648" spans="5:6">
      <c r="E648">
        <v>3639</v>
      </c>
      <c r="F648" t="s">
        <v>786</v>
      </c>
    </row>
    <row r="649" spans="5:6">
      <c r="E649">
        <v>3640</v>
      </c>
      <c r="F649" t="s">
        <v>787</v>
      </c>
    </row>
    <row r="650" spans="5:6">
      <c r="E650">
        <v>3641</v>
      </c>
      <c r="F650" t="s">
        <v>788</v>
      </c>
    </row>
    <row r="651" spans="5:6">
      <c r="E651">
        <v>3642</v>
      </c>
      <c r="F651" t="s">
        <v>789</v>
      </c>
    </row>
    <row r="652" spans="5:6">
      <c r="E652">
        <v>3643</v>
      </c>
      <c r="F652" t="s">
        <v>790</v>
      </c>
    </row>
    <row r="653" spans="5:6">
      <c r="E653">
        <v>3644</v>
      </c>
      <c r="F653" t="s">
        <v>791</v>
      </c>
    </row>
    <row r="654" spans="5:6">
      <c r="E654">
        <v>3645</v>
      </c>
      <c r="F654" t="s">
        <v>792</v>
      </c>
    </row>
    <row r="655" spans="5:6">
      <c r="E655">
        <v>3646</v>
      </c>
      <c r="F655" t="s">
        <v>793</v>
      </c>
    </row>
    <row r="656" spans="5:6">
      <c r="E656">
        <v>3647</v>
      </c>
      <c r="F656" t="s">
        <v>794</v>
      </c>
    </row>
    <row r="657" spans="5:6">
      <c r="E657">
        <v>3648</v>
      </c>
      <c r="F657" t="s">
        <v>795</v>
      </c>
    </row>
    <row r="658" spans="5:6">
      <c r="E658">
        <v>3649</v>
      </c>
      <c r="F658" t="s">
        <v>796</v>
      </c>
    </row>
    <row r="659" spans="5:6">
      <c r="E659">
        <v>3650</v>
      </c>
      <c r="F659" t="s">
        <v>797</v>
      </c>
    </row>
    <row r="660" spans="5:6">
      <c r="E660">
        <v>3651</v>
      </c>
      <c r="F660" t="s">
        <v>798</v>
      </c>
    </row>
    <row r="661" spans="5:6">
      <c r="E661">
        <v>3652</v>
      </c>
      <c r="F661" t="s">
        <v>799</v>
      </c>
    </row>
    <row r="662" spans="5:6">
      <c r="E662">
        <v>3653</v>
      </c>
      <c r="F662" t="s">
        <v>800</v>
      </c>
    </row>
    <row r="663" spans="5:6">
      <c r="E663">
        <v>3654</v>
      </c>
      <c r="F663" t="s">
        <v>801</v>
      </c>
    </row>
    <row r="664" spans="5:6">
      <c r="E664">
        <v>3655</v>
      </c>
      <c r="F664" t="s">
        <v>802</v>
      </c>
    </row>
    <row r="665" spans="5:6">
      <c r="E665">
        <v>3656</v>
      </c>
      <c r="F665" t="s">
        <v>803</v>
      </c>
    </row>
    <row r="666" spans="5:6">
      <c r="E666">
        <v>3657</v>
      </c>
      <c r="F666" t="s">
        <v>804</v>
      </c>
    </row>
    <row r="667" spans="5:6">
      <c r="E667">
        <v>3658</v>
      </c>
      <c r="F667" t="s">
        <v>805</v>
      </c>
    </row>
    <row r="668" spans="5:6">
      <c r="E668">
        <v>3659</v>
      </c>
      <c r="F668" t="s">
        <v>806</v>
      </c>
    </row>
    <row r="669" spans="5:6">
      <c r="E669">
        <v>3660</v>
      </c>
      <c r="F669" t="s">
        <v>807</v>
      </c>
    </row>
    <row r="670" spans="5:6">
      <c r="E670">
        <v>3661</v>
      </c>
      <c r="F670" t="s">
        <v>808</v>
      </c>
    </row>
    <row r="671" spans="5:6">
      <c r="E671">
        <v>3662</v>
      </c>
      <c r="F671" t="s">
        <v>809</v>
      </c>
    </row>
    <row r="672" spans="5:6">
      <c r="E672">
        <v>3663</v>
      </c>
      <c r="F672" t="s">
        <v>810</v>
      </c>
    </row>
    <row r="673" spans="5:6">
      <c r="E673">
        <v>3664</v>
      </c>
      <c r="F673" t="s">
        <v>811</v>
      </c>
    </row>
    <row r="674" spans="5:6">
      <c r="E674">
        <v>3665</v>
      </c>
      <c r="F674" t="s">
        <v>812</v>
      </c>
    </row>
    <row r="675" spans="5:6">
      <c r="E675">
        <v>3666</v>
      </c>
      <c r="F675" t="s">
        <v>813</v>
      </c>
    </row>
    <row r="676" spans="5:6">
      <c r="E676">
        <v>3667</v>
      </c>
      <c r="F676" t="s">
        <v>814</v>
      </c>
    </row>
    <row r="677" spans="5:6">
      <c r="E677">
        <v>3668</v>
      </c>
      <c r="F677" t="s">
        <v>815</v>
      </c>
    </row>
    <row r="678" spans="5:6">
      <c r="E678">
        <v>3669</v>
      </c>
      <c r="F678" t="s">
        <v>816</v>
      </c>
    </row>
    <row r="679" spans="5:6">
      <c r="E679">
        <v>3670</v>
      </c>
      <c r="F679" t="s">
        <v>817</v>
      </c>
    </row>
    <row r="680" spans="5:6">
      <c r="E680">
        <v>3671</v>
      </c>
      <c r="F680" t="s">
        <v>818</v>
      </c>
    </row>
    <row r="681" spans="5:6">
      <c r="E681">
        <v>3672</v>
      </c>
      <c r="F681" t="s">
        <v>819</v>
      </c>
    </row>
    <row r="682" spans="5:6">
      <c r="E682">
        <v>3673</v>
      </c>
      <c r="F682" t="s">
        <v>820</v>
      </c>
    </row>
    <row r="683" spans="5:6">
      <c r="E683">
        <v>3674</v>
      </c>
      <c r="F683" t="s">
        <v>821</v>
      </c>
    </row>
    <row r="684" spans="5:6">
      <c r="E684">
        <v>3675</v>
      </c>
      <c r="F684" t="s">
        <v>822</v>
      </c>
    </row>
    <row r="685" spans="5:6">
      <c r="E685">
        <v>3676</v>
      </c>
      <c r="F685" t="s">
        <v>823</v>
      </c>
    </row>
    <row r="686" spans="5:6">
      <c r="E686">
        <v>3677</v>
      </c>
      <c r="F686" t="s">
        <v>824</v>
      </c>
    </row>
    <row r="687" spans="5:6">
      <c r="E687">
        <v>3678</v>
      </c>
      <c r="F687" t="s">
        <v>825</v>
      </c>
    </row>
    <row r="688" spans="5:6">
      <c r="E688">
        <v>3679</v>
      </c>
      <c r="F688" t="s">
        <v>826</v>
      </c>
    </row>
    <row r="689" spans="5:6">
      <c r="E689">
        <v>3680</v>
      </c>
      <c r="F689" t="s">
        <v>827</v>
      </c>
    </row>
    <row r="690" spans="5:6">
      <c r="E690">
        <v>3681</v>
      </c>
      <c r="F690" t="s">
        <v>828</v>
      </c>
    </row>
    <row r="691" spans="5:6">
      <c r="E691">
        <v>3682</v>
      </c>
      <c r="F691" t="s">
        <v>829</v>
      </c>
    </row>
    <row r="692" spans="5:6">
      <c r="E692">
        <v>3683</v>
      </c>
      <c r="F692" t="s">
        <v>830</v>
      </c>
    </row>
    <row r="693" spans="5:6">
      <c r="E693">
        <v>3684</v>
      </c>
      <c r="F693" t="s">
        <v>831</v>
      </c>
    </row>
    <row r="694" spans="5:6">
      <c r="E694">
        <v>3685</v>
      </c>
      <c r="F694" t="s">
        <v>832</v>
      </c>
    </row>
    <row r="695" spans="5:6">
      <c r="E695">
        <v>3686</v>
      </c>
      <c r="F695" t="s">
        <v>833</v>
      </c>
    </row>
    <row r="696" spans="5:6">
      <c r="E696">
        <v>3687</v>
      </c>
      <c r="F696" t="s">
        <v>834</v>
      </c>
    </row>
    <row r="697" spans="5:6">
      <c r="E697">
        <v>3688</v>
      </c>
      <c r="F697" t="s">
        <v>835</v>
      </c>
    </row>
    <row r="698" spans="5:6">
      <c r="E698">
        <v>3689</v>
      </c>
      <c r="F698" t="s">
        <v>836</v>
      </c>
    </row>
    <row r="699" spans="5:6">
      <c r="E699">
        <v>3690</v>
      </c>
      <c r="F699" t="s">
        <v>837</v>
      </c>
    </row>
    <row r="700" spans="5:6">
      <c r="E700">
        <v>3691</v>
      </c>
      <c r="F700" t="s">
        <v>838</v>
      </c>
    </row>
    <row r="701" spans="5:6">
      <c r="E701">
        <v>3692</v>
      </c>
      <c r="F701" t="s">
        <v>839</v>
      </c>
    </row>
    <row r="702" spans="5:6">
      <c r="E702">
        <v>3693</v>
      </c>
      <c r="F702" t="s">
        <v>840</v>
      </c>
    </row>
    <row r="703" spans="5:6">
      <c r="E703">
        <v>3694</v>
      </c>
      <c r="F703" t="s">
        <v>841</v>
      </c>
    </row>
    <row r="704" spans="5:6">
      <c r="E704">
        <v>3695</v>
      </c>
      <c r="F704" t="s">
        <v>842</v>
      </c>
    </row>
    <row r="705" spans="5:6">
      <c r="E705">
        <v>3696</v>
      </c>
      <c r="F705" t="s">
        <v>843</v>
      </c>
    </row>
    <row r="706" spans="5:6">
      <c r="E706">
        <v>3697</v>
      </c>
      <c r="F706" t="s">
        <v>844</v>
      </c>
    </row>
    <row r="707" spans="5:6">
      <c r="E707">
        <v>3698</v>
      </c>
      <c r="F707" t="s">
        <v>845</v>
      </c>
    </row>
    <row r="708" spans="5:6">
      <c r="E708">
        <v>3699</v>
      </c>
      <c r="F708" t="s">
        <v>846</v>
      </c>
    </row>
    <row r="709" spans="5:6">
      <c r="E709">
        <v>3700</v>
      </c>
      <c r="F709" t="s">
        <v>847</v>
      </c>
    </row>
    <row r="710" spans="5:6">
      <c r="E710">
        <v>3701</v>
      </c>
      <c r="F710" t="s">
        <v>848</v>
      </c>
    </row>
    <row r="711" spans="5:6">
      <c r="E711">
        <v>3702</v>
      </c>
      <c r="F711" t="s">
        <v>849</v>
      </c>
    </row>
    <row r="712" spans="5:6">
      <c r="E712">
        <v>3703</v>
      </c>
      <c r="F712" t="s">
        <v>850</v>
      </c>
    </row>
    <row r="713" spans="5:6">
      <c r="E713">
        <v>3704</v>
      </c>
      <c r="F713" t="s">
        <v>851</v>
      </c>
    </row>
    <row r="714" spans="5:6">
      <c r="E714">
        <v>3705</v>
      </c>
      <c r="F714" t="s">
        <v>852</v>
      </c>
    </row>
    <row r="715" spans="5:6">
      <c r="E715">
        <v>3706</v>
      </c>
      <c r="F715" t="s">
        <v>853</v>
      </c>
    </row>
    <row r="716" spans="5:6">
      <c r="E716">
        <v>3707</v>
      </c>
      <c r="F716" t="s">
        <v>854</v>
      </c>
    </row>
    <row r="717" spans="5:6">
      <c r="E717">
        <v>3708</v>
      </c>
      <c r="F717" t="s">
        <v>855</v>
      </c>
    </row>
    <row r="718" spans="5:6">
      <c r="E718">
        <v>3709</v>
      </c>
      <c r="F718" t="s">
        <v>856</v>
      </c>
    </row>
    <row r="719" spans="5:6">
      <c r="E719">
        <v>3710</v>
      </c>
      <c r="F719" t="s">
        <v>857</v>
      </c>
    </row>
    <row r="720" spans="5:6">
      <c r="E720">
        <v>3711</v>
      </c>
      <c r="F720" t="s">
        <v>858</v>
      </c>
    </row>
    <row r="721" spans="5:6">
      <c r="E721">
        <v>3712</v>
      </c>
      <c r="F721" t="s">
        <v>859</v>
      </c>
    </row>
    <row r="722" spans="5:6">
      <c r="E722">
        <v>3713</v>
      </c>
      <c r="F722" t="s">
        <v>860</v>
      </c>
    </row>
    <row r="723" spans="5:6">
      <c r="E723">
        <v>3714</v>
      </c>
      <c r="F723" t="s">
        <v>861</v>
      </c>
    </row>
    <row r="724" spans="5:6">
      <c r="E724">
        <v>3715</v>
      </c>
      <c r="F724" t="s">
        <v>862</v>
      </c>
    </row>
    <row r="725" spans="5:6">
      <c r="E725">
        <v>3716</v>
      </c>
      <c r="F725" t="s">
        <v>863</v>
      </c>
    </row>
    <row r="726" spans="5:6">
      <c r="E726">
        <v>3717</v>
      </c>
      <c r="F726" t="s">
        <v>864</v>
      </c>
    </row>
    <row r="727" spans="5:6">
      <c r="E727">
        <v>3718</v>
      </c>
      <c r="F727" t="s">
        <v>865</v>
      </c>
    </row>
    <row r="728" spans="5:6">
      <c r="E728">
        <v>3719</v>
      </c>
      <c r="F728" t="s">
        <v>866</v>
      </c>
    </row>
    <row r="729" spans="5:6">
      <c r="E729">
        <v>3720</v>
      </c>
      <c r="F729" t="s">
        <v>867</v>
      </c>
    </row>
    <row r="730" spans="5:6">
      <c r="E730">
        <v>3721</v>
      </c>
      <c r="F730" t="s">
        <v>868</v>
      </c>
    </row>
    <row r="731" spans="5:6">
      <c r="E731">
        <v>3722</v>
      </c>
      <c r="F731" t="s">
        <v>869</v>
      </c>
    </row>
    <row r="732" spans="5:6">
      <c r="E732">
        <v>3723</v>
      </c>
      <c r="F732" t="s">
        <v>870</v>
      </c>
    </row>
    <row r="733" spans="5:6">
      <c r="E733">
        <v>3724</v>
      </c>
      <c r="F733" t="s">
        <v>871</v>
      </c>
    </row>
    <row r="734" spans="5:6">
      <c r="E734">
        <v>3725</v>
      </c>
      <c r="F734" t="s">
        <v>872</v>
      </c>
    </row>
    <row r="735" spans="5:6">
      <c r="E735">
        <v>3726</v>
      </c>
      <c r="F735" t="s">
        <v>873</v>
      </c>
    </row>
    <row r="736" spans="5:6">
      <c r="E736">
        <v>3727</v>
      </c>
      <c r="F736" t="s">
        <v>874</v>
      </c>
    </row>
    <row r="737" spans="5:6">
      <c r="E737">
        <v>3728</v>
      </c>
      <c r="F737" t="s">
        <v>875</v>
      </c>
    </row>
    <row r="738" spans="5:6">
      <c r="E738">
        <v>3729</v>
      </c>
      <c r="F738" t="s">
        <v>876</v>
      </c>
    </row>
    <row r="739" spans="5:6">
      <c r="E739">
        <v>3730</v>
      </c>
      <c r="F739" t="s">
        <v>877</v>
      </c>
    </row>
    <row r="740" spans="5:6">
      <c r="E740">
        <v>3731</v>
      </c>
      <c r="F740" t="s">
        <v>878</v>
      </c>
    </row>
    <row r="741" spans="5:6">
      <c r="E741">
        <v>3732</v>
      </c>
      <c r="F741" t="s">
        <v>879</v>
      </c>
    </row>
    <row r="742" spans="5:6">
      <c r="E742">
        <v>3734</v>
      </c>
      <c r="F742" t="s">
        <v>880</v>
      </c>
    </row>
    <row r="743" spans="5:6">
      <c r="E743">
        <v>3735</v>
      </c>
      <c r="F743" t="s">
        <v>881</v>
      </c>
    </row>
    <row r="744" spans="5:6">
      <c r="E744">
        <v>3736</v>
      </c>
      <c r="F744" t="s">
        <v>882</v>
      </c>
    </row>
    <row r="745" spans="5:6">
      <c r="E745">
        <v>3737</v>
      </c>
      <c r="F745" t="s">
        <v>883</v>
      </c>
    </row>
    <row r="746" spans="5:6">
      <c r="E746">
        <v>3738</v>
      </c>
      <c r="F746" t="s">
        <v>884</v>
      </c>
    </row>
    <row r="747" spans="5:6">
      <c r="E747">
        <v>3739</v>
      </c>
      <c r="F747" t="s">
        <v>885</v>
      </c>
    </row>
    <row r="748" spans="5:6">
      <c r="E748">
        <v>3740</v>
      </c>
      <c r="F748" t="s">
        <v>886</v>
      </c>
    </row>
    <row r="749" spans="5:6">
      <c r="E749">
        <v>3741</v>
      </c>
      <c r="F749" t="s">
        <v>887</v>
      </c>
    </row>
    <row r="750" spans="5:6">
      <c r="E750">
        <v>3742</v>
      </c>
      <c r="F750" t="s">
        <v>888</v>
      </c>
    </row>
    <row r="751" spans="5:6">
      <c r="E751">
        <v>3743</v>
      </c>
      <c r="F751" t="s">
        <v>889</v>
      </c>
    </row>
    <row r="752" spans="5:6">
      <c r="E752">
        <v>3744</v>
      </c>
      <c r="F752" t="s">
        <v>890</v>
      </c>
    </row>
    <row r="753" spans="5:6">
      <c r="E753">
        <v>3745</v>
      </c>
      <c r="F753" t="s">
        <v>891</v>
      </c>
    </row>
    <row r="754" spans="5:6">
      <c r="E754">
        <v>3746</v>
      </c>
      <c r="F754" t="s">
        <v>892</v>
      </c>
    </row>
    <row r="755" spans="5:6">
      <c r="E755">
        <v>3747</v>
      </c>
      <c r="F755" t="s">
        <v>893</v>
      </c>
    </row>
    <row r="756" spans="5:6">
      <c r="E756">
        <v>3748</v>
      </c>
      <c r="F756" t="s">
        <v>894</v>
      </c>
    </row>
    <row r="757" spans="5:6">
      <c r="E757">
        <v>3749</v>
      </c>
      <c r="F757" t="s">
        <v>895</v>
      </c>
    </row>
    <row r="758" spans="5:6">
      <c r="E758">
        <v>3750</v>
      </c>
      <c r="F758" t="s">
        <v>896</v>
      </c>
    </row>
    <row r="759" spans="5:6">
      <c r="E759">
        <v>3751</v>
      </c>
      <c r="F759" t="s">
        <v>897</v>
      </c>
    </row>
    <row r="760" spans="5:6">
      <c r="E760">
        <v>3752</v>
      </c>
      <c r="F760" t="s">
        <v>898</v>
      </c>
    </row>
    <row r="761" spans="5:6">
      <c r="E761">
        <v>3753</v>
      </c>
      <c r="F761" t="s">
        <v>899</v>
      </c>
    </row>
    <row r="762" spans="5:6">
      <c r="E762">
        <v>3754</v>
      </c>
      <c r="F762" t="s">
        <v>900</v>
      </c>
    </row>
    <row r="763" spans="5:6">
      <c r="E763">
        <v>3755</v>
      </c>
      <c r="F763" t="s">
        <v>901</v>
      </c>
    </row>
    <row r="764" spans="5:6">
      <c r="E764">
        <v>3757</v>
      </c>
      <c r="F764" t="s">
        <v>902</v>
      </c>
    </row>
    <row r="765" spans="5:6">
      <c r="E765">
        <v>3758</v>
      </c>
      <c r="F765" t="s">
        <v>903</v>
      </c>
    </row>
    <row r="766" spans="5:6">
      <c r="E766">
        <v>3759</v>
      </c>
      <c r="F766" t="s">
        <v>904</v>
      </c>
    </row>
    <row r="767" spans="5:6">
      <c r="E767">
        <v>3760</v>
      </c>
      <c r="F767" t="s">
        <v>905</v>
      </c>
    </row>
    <row r="768" spans="5:6">
      <c r="E768">
        <v>3761</v>
      </c>
      <c r="F768" t="s">
        <v>906</v>
      </c>
    </row>
    <row r="769" spans="5:6">
      <c r="E769">
        <v>3762</v>
      </c>
      <c r="F769" t="s">
        <v>907</v>
      </c>
    </row>
    <row r="770" spans="5:6">
      <c r="E770">
        <v>3763</v>
      </c>
      <c r="F770" t="s">
        <v>908</v>
      </c>
    </row>
    <row r="771" spans="5:6">
      <c r="E771">
        <v>3764</v>
      </c>
      <c r="F771" t="s">
        <v>909</v>
      </c>
    </row>
    <row r="772" spans="5:6">
      <c r="E772">
        <v>3765</v>
      </c>
      <c r="F772" t="s">
        <v>910</v>
      </c>
    </row>
    <row r="773" spans="5:6">
      <c r="E773">
        <v>3766</v>
      </c>
      <c r="F773" t="s">
        <v>911</v>
      </c>
    </row>
    <row r="774" spans="5:6">
      <c r="E774">
        <v>3767</v>
      </c>
      <c r="F774" t="s">
        <v>912</v>
      </c>
    </row>
    <row r="775" spans="5:6">
      <c r="E775">
        <v>3768</v>
      </c>
      <c r="F775" t="s">
        <v>913</v>
      </c>
    </row>
    <row r="776" spans="5:6">
      <c r="E776">
        <v>3769</v>
      </c>
      <c r="F776" t="s">
        <v>914</v>
      </c>
    </row>
    <row r="777" spans="5:6">
      <c r="E777">
        <v>3770</v>
      </c>
      <c r="F777" t="s">
        <v>915</v>
      </c>
    </row>
    <row r="778" spans="5:6">
      <c r="E778">
        <v>3771</v>
      </c>
      <c r="F778" t="s">
        <v>916</v>
      </c>
    </row>
    <row r="779" spans="5:6">
      <c r="E779">
        <v>3772</v>
      </c>
      <c r="F779" t="s">
        <v>917</v>
      </c>
    </row>
    <row r="780" spans="5:6">
      <c r="E780">
        <v>3773</v>
      </c>
      <c r="F780" t="s">
        <v>918</v>
      </c>
    </row>
    <row r="781" spans="5:6">
      <c r="E781">
        <v>3774</v>
      </c>
      <c r="F781" t="s">
        <v>919</v>
      </c>
    </row>
    <row r="782" spans="5:6">
      <c r="E782">
        <v>3775</v>
      </c>
      <c r="F782" t="s">
        <v>920</v>
      </c>
    </row>
    <row r="783" spans="5:6">
      <c r="E783">
        <v>3776</v>
      </c>
      <c r="F783" t="s">
        <v>921</v>
      </c>
    </row>
    <row r="784" spans="5:6">
      <c r="E784">
        <v>3777</v>
      </c>
      <c r="F784" t="s">
        <v>922</v>
      </c>
    </row>
    <row r="785" spans="5:6">
      <c r="E785">
        <v>3778</v>
      </c>
      <c r="F785" t="s">
        <v>923</v>
      </c>
    </row>
    <row r="786" spans="5:6">
      <c r="E786">
        <v>3779</v>
      </c>
      <c r="F786" t="s">
        <v>924</v>
      </c>
    </row>
    <row r="787" spans="5:6">
      <c r="E787">
        <v>3780</v>
      </c>
      <c r="F787" t="s">
        <v>925</v>
      </c>
    </row>
    <row r="788" spans="5:6">
      <c r="E788">
        <v>3781</v>
      </c>
      <c r="F788" t="s">
        <v>926</v>
      </c>
    </row>
    <row r="789" spans="5:6">
      <c r="E789">
        <v>3782</v>
      </c>
      <c r="F789" t="s">
        <v>927</v>
      </c>
    </row>
    <row r="790" spans="5:6">
      <c r="E790">
        <v>3783</v>
      </c>
      <c r="F790" t="s">
        <v>928</v>
      </c>
    </row>
    <row r="791" spans="5:6">
      <c r="E791">
        <v>3784</v>
      </c>
      <c r="F791" t="s">
        <v>929</v>
      </c>
    </row>
    <row r="792" spans="5:6">
      <c r="E792">
        <v>3785</v>
      </c>
      <c r="F792" t="s">
        <v>930</v>
      </c>
    </row>
    <row r="793" spans="5:6">
      <c r="E793">
        <v>3786</v>
      </c>
      <c r="F793" t="s">
        <v>931</v>
      </c>
    </row>
    <row r="794" spans="5:6">
      <c r="E794">
        <v>3787</v>
      </c>
      <c r="F794" t="s">
        <v>932</v>
      </c>
    </row>
    <row r="795" spans="5:6">
      <c r="E795">
        <v>3788</v>
      </c>
      <c r="F795" t="s">
        <v>933</v>
      </c>
    </row>
    <row r="796" spans="5:6">
      <c r="E796">
        <v>3789</v>
      </c>
      <c r="F796" t="s">
        <v>934</v>
      </c>
    </row>
    <row r="797" spans="5:6">
      <c r="E797">
        <v>3790</v>
      </c>
      <c r="F797" t="s">
        <v>935</v>
      </c>
    </row>
    <row r="798" spans="5:6">
      <c r="E798">
        <v>3791</v>
      </c>
      <c r="F798" t="s">
        <v>936</v>
      </c>
    </row>
    <row r="799" spans="5:6">
      <c r="E799">
        <v>3792</v>
      </c>
      <c r="F799" t="s">
        <v>937</v>
      </c>
    </row>
    <row r="800" spans="5:6">
      <c r="E800">
        <v>3793</v>
      </c>
      <c r="F800" t="s">
        <v>938</v>
      </c>
    </row>
    <row r="801" spans="5:6">
      <c r="E801">
        <v>3794</v>
      </c>
      <c r="F801" t="s">
        <v>939</v>
      </c>
    </row>
    <row r="802" spans="5:6">
      <c r="E802">
        <v>3795</v>
      </c>
      <c r="F802" t="s">
        <v>940</v>
      </c>
    </row>
    <row r="803" spans="5:6">
      <c r="E803">
        <v>3796</v>
      </c>
      <c r="F803" t="s">
        <v>941</v>
      </c>
    </row>
    <row r="804" spans="5:6">
      <c r="E804">
        <v>3797</v>
      </c>
      <c r="F804" t="s">
        <v>942</v>
      </c>
    </row>
    <row r="805" spans="5:6">
      <c r="E805">
        <v>3798</v>
      </c>
      <c r="F805" t="s">
        <v>943</v>
      </c>
    </row>
    <row r="806" spans="5:6">
      <c r="E806">
        <v>3799</v>
      </c>
      <c r="F806" t="s">
        <v>944</v>
      </c>
    </row>
    <row r="807" spans="5:6">
      <c r="E807">
        <v>3800</v>
      </c>
      <c r="F807" t="s">
        <v>945</v>
      </c>
    </row>
    <row r="808" spans="5:6">
      <c r="E808">
        <v>3801</v>
      </c>
      <c r="F808" t="s">
        <v>946</v>
      </c>
    </row>
    <row r="809" spans="5:6">
      <c r="E809">
        <v>3802</v>
      </c>
      <c r="F809" t="s">
        <v>947</v>
      </c>
    </row>
    <row r="810" spans="5:6">
      <c r="E810">
        <v>3807</v>
      </c>
      <c r="F810" t="s">
        <v>948</v>
      </c>
    </row>
    <row r="811" spans="5:6">
      <c r="E811">
        <v>3808</v>
      </c>
      <c r="F811" t="s">
        <v>949</v>
      </c>
    </row>
    <row r="812" spans="5:6">
      <c r="E812">
        <v>3811</v>
      </c>
      <c r="F812" t="s">
        <v>950</v>
      </c>
    </row>
    <row r="813" spans="5:6">
      <c r="E813">
        <v>3812</v>
      </c>
      <c r="F813" t="s">
        <v>951</v>
      </c>
    </row>
    <row r="814" spans="5:6">
      <c r="E814">
        <v>3813</v>
      </c>
      <c r="F814" t="s">
        <v>952</v>
      </c>
    </row>
    <row r="815" spans="5:6">
      <c r="E815">
        <v>3814</v>
      </c>
      <c r="F815" t="s">
        <v>953</v>
      </c>
    </row>
    <row r="816" spans="5:6">
      <c r="E816">
        <v>3815</v>
      </c>
      <c r="F816" t="s">
        <v>954</v>
      </c>
    </row>
    <row r="817" spans="5:6">
      <c r="E817">
        <v>3816</v>
      </c>
      <c r="F817" t="s">
        <v>955</v>
      </c>
    </row>
    <row r="818" spans="5:6">
      <c r="E818">
        <v>3818</v>
      </c>
      <c r="F818" t="s">
        <v>956</v>
      </c>
    </row>
    <row r="819" spans="5:6">
      <c r="E819">
        <v>3819</v>
      </c>
      <c r="F819" t="s">
        <v>957</v>
      </c>
    </row>
    <row r="820" spans="5:6">
      <c r="E820">
        <v>3820</v>
      </c>
      <c r="F820" t="s">
        <v>958</v>
      </c>
    </row>
    <row r="821" spans="5:6">
      <c r="E821">
        <v>3821</v>
      </c>
      <c r="F821" t="s">
        <v>959</v>
      </c>
    </row>
    <row r="822" spans="5:6">
      <c r="E822">
        <v>3822</v>
      </c>
      <c r="F822" t="s">
        <v>960</v>
      </c>
    </row>
    <row r="823" spans="5:6">
      <c r="E823">
        <v>3823</v>
      </c>
      <c r="F823" t="s">
        <v>961</v>
      </c>
    </row>
    <row r="824" spans="5:6">
      <c r="E824">
        <v>3824</v>
      </c>
      <c r="F824" t="s">
        <v>962</v>
      </c>
    </row>
    <row r="825" spans="5:6">
      <c r="E825">
        <v>3825</v>
      </c>
      <c r="F825" t="s">
        <v>963</v>
      </c>
    </row>
    <row r="826" spans="5:6">
      <c r="E826">
        <v>3826</v>
      </c>
      <c r="F826" t="s">
        <v>964</v>
      </c>
    </row>
    <row r="827" spans="5:6">
      <c r="E827">
        <v>3827</v>
      </c>
      <c r="F827" t="s">
        <v>965</v>
      </c>
    </row>
    <row r="828" spans="5:6">
      <c r="E828">
        <v>3828</v>
      </c>
      <c r="F828" t="s">
        <v>966</v>
      </c>
    </row>
    <row r="829" spans="5:6">
      <c r="E829">
        <v>3829</v>
      </c>
      <c r="F829" t="s">
        <v>967</v>
      </c>
    </row>
    <row r="830" spans="5:6">
      <c r="E830">
        <v>3830</v>
      </c>
      <c r="F830" t="s">
        <v>968</v>
      </c>
    </row>
    <row r="831" spans="5:6">
      <c r="E831">
        <v>3831</v>
      </c>
      <c r="F831" t="s">
        <v>969</v>
      </c>
    </row>
    <row r="832" spans="5:6">
      <c r="E832">
        <v>3832</v>
      </c>
      <c r="F832" t="s">
        <v>970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</vt:lpstr>
      <vt:lpstr>Entity - Merchant - Mcc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ippo381</cp:lastModifiedBy>
  <dcterms:created xsi:type="dcterms:W3CDTF">2022-08-24T07:17:00Z</dcterms:created>
  <dcterms:modified xsi:type="dcterms:W3CDTF">2024-02-22T14:56:13Z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