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Excel\"/>
    </mc:Choice>
  </mc:AlternateContent>
  <xr:revisionPtr revIDLastSave="0" documentId="13_ncr:1_{8063B040-9F21-4813-B442-C9690E9091CE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L2" i="1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J3" i="6"/>
  <c r="J4" i="6"/>
  <c r="J5" i="6"/>
  <c r="J6" i="6"/>
  <c r="J7" i="6"/>
  <c r="J8" i="6"/>
  <c r="J9" i="6"/>
  <c r="J10" i="6"/>
  <c r="J2" i="6"/>
  <c r="P3" i="3"/>
  <c r="P4" i="3"/>
  <c r="P5" i="3"/>
  <c r="P6" i="3"/>
  <c r="P7" i="3"/>
  <c r="P8" i="3"/>
  <c r="P9" i="3"/>
  <c r="P10" i="3"/>
  <c r="P2" i="3"/>
  <c r="O3" i="3"/>
  <c r="O4" i="3"/>
  <c r="O5" i="3"/>
  <c r="O6" i="3"/>
  <c r="O7" i="3"/>
  <c r="O8" i="3"/>
  <c r="O9" i="3"/>
  <c r="O10" i="3"/>
  <c r="O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2" i="8"/>
  <c r="K2" i="9"/>
  <c r="J2" i="9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L11" i="7"/>
  <c r="L1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N3" i="3"/>
  <c r="N4" i="3"/>
  <c r="N5" i="3"/>
  <c r="N6" i="3"/>
  <c r="N7" i="3"/>
  <c r="N8" i="3"/>
  <c r="N9" i="3"/>
  <c r="N10" i="3"/>
  <c r="N2" i="3"/>
  <c r="J2" i="3"/>
  <c r="M7" i="3"/>
  <c r="M3" i="3"/>
  <c r="M4" i="3"/>
  <c r="M5" i="3"/>
  <c r="M6" i="3"/>
  <c r="M8" i="3"/>
  <c r="M9" i="3"/>
  <c r="M10" i="3"/>
  <c r="M2" i="3"/>
  <c r="J3" i="8"/>
  <c r="J4" i="8"/>
  <c r="J5" i="8"/>
  <c r="J6" i="8"/>
  <c r="J7" i="8"/>
  <c r="J8" i="8"/>
  <c r="J9" i="8"/>
  <c r="J10" i="8"/>
  <c r="H11" i="1"/>
  <c r="H12" i="1"/>
</calcChain>
</file>

<file path=xl/sharedStrings.xml><?xml version="1.0" encoding="utf-8"?>
<sst xmlns="http://schemas.openxmlformats.org/spreadsheetml/2006/main" count="586" uniqueCount="93">
  <si>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</si>
  <si>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</si>
  <si>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</si>
  <si>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</si>
  <si>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</si>
  <si>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</si>
  <si>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</si>
  <si>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</si>
  <si>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</si>
  <si>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</si>
  <si>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</si>
  <si>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</si>
  <si>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</si>
  <si>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</si>
  <si>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</si>
  <si>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</si>
  <si>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</si>
  <si>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</si>
  <si>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</si>
  <si>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</si>
  <si>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</si>
  <si>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</si>
  <si>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</si>
  <si>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</si>
  <si>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</si>
  <si>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</si>
  <si>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</si>
  <si>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</si>
  <si>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</si>
  <si>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</si>
  <si>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</si>
  <si>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</si>
  <si>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</si>
  <si>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</si>
  <si>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</si>
  <si>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</si>
  <si>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</si>
  <si>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</si>
  <si>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</si>
  <si>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</si>
  <si>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</si>
  <si>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</si>
  <si>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</si>
  <si>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</si>
  <si>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</si>
  <si>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</si>
  <si>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</si>
  <si>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</si>
  <si>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</si>
  <si>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</si>
  <si>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</si>
  <si>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</si>
  <si>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</si>
  <si>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</si>
  <si>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</si>
  <si>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</si>
  <si>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</si>
  <si>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</si>
  <si>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</si>
  <si>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</si>
  <si>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</si>
  <si>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</si>
  <si>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</si>
  <si>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</si>
  <si>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</si>
  <si>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</si>
  <si>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</si>
  <si>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</si>
  <si>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</si>
  <si>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</si>
  <si>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</si>
  <si>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</si>
  <si>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</si>
  <si>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</si>
  <si>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</si>
  <si>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</si>
  <si>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</si>
  <si>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</si>
  <si>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</si>
  <si>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</si>
  <si>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</si>
  <si>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</si>
  <si>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</si>
  <si>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</si>
  <si>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</si>
  <si>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</si>
  <si>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</si>
  <si>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</si>
  <si>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 Text year</t>
  </si>
  <si>
    <t xml:space="preserve"> </t>
  </si>
  <si>
    <t>Gererate Email</t>
  </si>
  <si>
    <t>5-6-2001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</si>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</sst>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C21" sqref="C20:C2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IF(D2:D10&gt;30,"Old","Younger")</f>
        <v>Younger</v>
      </c>
      <c r="K2" t="str">
        <f>_xlfn.IFS(G2:G10&lt;50000,"Low",G2:G10&gt;50000,"High")</f>
        <v>Low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IF(D3:D11&gt;30,"Old","younger")</f>
        <v>younger</v>
      </c>
      <c r="K3" t="str">
        <f t="shared" ref="K3:K10" si="1">_xlfn.IFS(G3:G11&lt;50000,"Low",G3:G11&gt;50000,"High")</f>
        <v>Low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younger</v>
      </c>
      <c r="K4" t="str">
        <f t="shared" si="1"/>
        <v>High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Low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e">
        <f t="shared" si="1"/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High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 t="shared" si="1"/>
        <v>Low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Low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Low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0" sqref="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LEN(F2:F10)</f>
        <v>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LEN(F3:F11)</f>
        <v>12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10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16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M6" sqref="M6"/>
    </sheetView>
  </sheetViews>
  <sheetFormatPr defaultColWidth="14.5703125" defaultRowHeight="15" x14ac:dyDescent="0.25"/>
  <cols>
    <col min="4" max="4" width="8" customWidth="1"/>
    <col min="10" max="10" width="44.285156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92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LEFT(F2:F10,5)</f>
        <v>Sales</v>
      </c>
      <c r="L2" t="str">
        <f>RIGHT(G2:G10,2)</f>
        <v>00</v>
      </c>
      <c r="M2" t="str">
        <f>MID(F2:F10,4,2)</f>
        <v>es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LEFT(F3:F11,5)</f>
        <v>Recep</v>
      </c>
      <c r="L3" t="str">
        <f t="shared" ref="L3:L10" si="1">RIGHT(G3:G11,2)</f>
        <v>00</v>
      </c>
      <c r="M3" t="str">
        <f t="shared" ref="M3:M10" si="2">MID(F3:F11,4,2)</f>
        <v>ep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Sales</v>
      </c>
      <c r="L4" t="str">
        <f t="shared" si="1"/>
        <v>00</v>
      </c>
      <c r="M4" t="str">
        <f t="shared" si="2"/>
        <v>es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Accou</v>
      </c>
      <c r="L5" t="str">
        <f t="shared" si="1"/>
        <v>00</v>
      </c>
      <c r="M5" t="str">
        <f t="shared" si="2"/>
        <v>ou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HR</v>
      </c>
      <c r="L6" t="str">
        <f t="shared" si="1"/>
        <v>00</v>
      </c>
      <c r="M6" t="str">
        <f t="shared" si="2"/>
        <v/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Regio</v>
      </c>
      <c r="L7" t="str">
        <f t="shared" si="1"/>
        <v>00</v>
      </c>
      <c r="M7" t="str">
        <f t="shared" si="2"/>
        <v>io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Suppl</v>
      </c>
      <c r="L8" t="str">
        <f t="shared" si="1"/>
        <v>00</v>
      </c>
      <c r="M8" t="str">
        <f t="shared" si="2"/>
        <v>pl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Sales</v>
      </c>
      <c r="L9" t="str">
        <f t="shared" si="1"/>
        <v>00</v>
      </c>
      <c r="M9" t="str">
        <f t="shared" si="2"/>
        <v>es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Accou</v>
      </c>
      <c r="L10" t="str">
        <f t="shared" si="1"/>
        <v>00</v>
      </c>
      <c r="M10" t="str">
        <f t="shared" si="2"/>
        <v>ou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P13"/>
  <sheetViews>
    <sheetView topLeftCell="F1" workbookViewId="0">
      <selection activeCell="P2" sqref="P2:P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9" max="9" width="20" customWidth="1"/>
    <col min="13" max="13" width="23.5703125" customWidth="1"/>
    <col min="14" max="14" width="23.28515625" customWidth="1"/>
  </cols>
  <sheetData>
    <row r="1" spans="1:16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M1" t="s">
        <v>70</v>
      </c>
      <c r="N1" t="s">
        <v>88</v>
      </c>
    </row>
    <row r="2" spans="1:16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>
        <f>RIGHT(I2:I10,4)</f>
        <v>2253</v>
      </c>
      <c r="K2" s="1"/>
      <c r="L2" s="1"/>
      <c r="M2" t="str">
        <f t="shared" ref="M2:M10" si="0">TEXT(H2:H10,"dd/mm/yyy")</f>
        <v>02/11/2001</v>
      </c>
      <c r="N2" t="str">
        <f>RIGHT(M2:M10,4)</f>
        <v>2001</v>
      </c>
      <c r="O2" t="str">
        <f>TEXT(H2,"dd/mm/yyyy")</f>
        <v>02/11/2001</v>
      </c>
      <c r="P2" t="str">
        <f>LEFT(O2,2)</f>
        <v>02</v>
      </c>
    </row>
    <row r="3" spans="1:16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42254</v>
      </c>
      <c r="J3" s="1"/>
      <c r="K3" s="1"/>
      <c r="L3" s="1"/>
      <c r="M3" t="str">
        <f t="shared" si="0"/>
        <v>03/10/1999</v>
      </c>
      <c r="N3" t="str">
        <f t="shared" ref="N3:N10" si="1">RIGHT(M3:M11,4)</f>
        <v>1999</v>
      </c>
      <c r="O3" t="str">
        <f t="shared" ref="O3:O10" si="2">TEXT(H3,"dd/mm/yyyy")</f>
        <v>03/10/1999</v>
      </c>
      <c r="P3" t="str">
        <f t="shared" ref="P3:P10" si="3">LEFT(O3,2)</f>
        <v>03</v>
      </c>
    </row>
    <row r="4" spans="1:16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42255</v>
      </c>
      <c r="J4" s="1"/>
      <c r="K4" s="1"/>
      <c r="L4" s="1"/>
      <c r="M4" t="str">
        <f t="shared" si="0"/>
        <v>04/07/2000</v>
      </c>
      <c r="N4" t="str">
        <f t="shared" si="1"/>
        <v>2000</v>
      </c>
      <c r="O4" t="str">
        <f t="shared" si="2"/>
        <v>04/07/2000</v>
      </c>
      <c r="P4" t="str">
        <f t="shared" si="3"/>
        <v>04</v>
      </c>
    </row>
    <row r="5" spans="1:16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42256</v>
      </c>
      <c r="J5" s="1"/>
      <c r="K5" s="1"/>
      <c r="L5" s="1"/>
      <c r="M5" t="str">
        <f t="shared" si="0"/>
        <v>05/01/2000</v>
      </c>
      <c r="N5" t="str">
        <f t="shared" si="1"/>
        <v>2000</v>
      </c>
      <c r="O5" t="str">
        <f t="shared" si="2"/>
        <v>05/01/2000</v>
      </c>
      <c r="P5" t="str">
        <f t="shared" si="3"/>
        <v>05</v>
      </c>
    </row>
    <row r="6" spans="1:16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42257</v>
      </c>
      <c r="J6" s="1"/>
      <c r="K6" s="1"/>
      <c r="L6" s="1"/>
      <c r="M6" t="str">
        <f t="shared" si="0"/>
        <v>06/05/2001</v>
      </c>
      <c r="N6" t="str">
        <f t="shared" si="1"/>
        <v>2001</v>
      </c>
      <c r="O6" t="str">
        <f t="shared" si="2"/>
        <v>06/05/2001</v>
      </c>
      <c r="P6" t="str">
        <f t="shared" si="3"/>
        <v>06</v>
      </c>
    </row>
    <row r="7" spans="1:16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42258</v>
      </c>
      <c r="J7" s="1"/>
      <c r="K7" s="1"/>
      <c r="L7" s="1"/>
      <c r="M7" t="str">
        <f t="shared" si="0"/>
        <v>07/12/1995</v>
      </c>
      <c r="N7" t="str">
        <f t="shared" si="1"/>
        <v>1995</v>
      </c>
      <c r="O7" t="str">
        <f t="shared" si="2"/>
        <v>07/12/1995</v>
      </c>
      <c r="P7" t="str">
        <f t="shared" si="3"/>
        <v>07</v>
      </c>
    </row>
    <row r="8" spans="1:16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42259</v>
      </c>
      <c r="J8" s="1"/>
      <c r="K8" s="1"/>
      <c r="L8" s="1"/>
      <c r="M8" t="str">
        <f t="shared" si="0"/>
        <v>08/11/2003</v>
      </c>
      <c r="N8" t="str">
        <f t="shared" si="1"/>
        <v>2003</v>
      </c>
      <c r="O8" t="str">
        <f t="shared" si="2"/>
        <v>08/11/2003</v>
      </c>
      <c r="P8" t="str">
        <f t="shared" si="3"/>
        <v>08</v>
      </c>
    </row>
    <row r="9" spans="1:16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42260</v>
      </c>
      <c r="J9" s="1"/>
      <c r="K9" s="1"/>
      <c r="L9" s="1"/>
      <c r="M9" t="str">
        <f t="shared" si="0"/>
        <v>09/06/2002</v>
      </c>
      <c r="N9" t="str">
        <f t="shared" si="1"/>
        <v>2002</v>
      </c>
      <c r="O9" t="str">
        <f t="shared" si="2"/>
        <v>09/06/2002</v>
      </c>
      <c r="P9" t="str">
        <f t="shared" si="3"/>
        <v>09</v>
      </c>
    </row>
    <row r="10" spans="1:16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42261</v>
      </c>
      <c r="J10" s="1"/>
      <c r="K10" s="1"/>
      <c r="L10" s="1"/>
      <c r="M10" t="str">
        <f t="shared" si="0"/>
        <v>10/08/2003</v>
      </c>
      <c r="N10" t="str">
        <f t="shared" si="1"/>
        <v>2003</v>
      </c>
      <c r="O10" t="str">
        <f t="shared" si="2"/>
        <v>10/08/2003</v>
      </c>
      <c r="P10" t="str">
        <f t="shared" si="3"/>
        <v>10</v>
      </c>
    </row>
    <row r="12" spans="1:16" x14ac:dyDescent="0.25">
      <c r="H12" s="1"/>
    </row>
    <row r="13" spans="1:16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TRIM(C2:C2)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TRIM(C3:C3)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7" sqref="K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21.140625" customWidth="1"/>
    <col min="11" max="11" width="28.140625" customWidth="1"/>
    <col min="12" max="12" width="18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SUBSTITUTE(I2:I10,"/","-",2)</f>
        <v>9/6-2015</v>
      </c>
      <c r="L2" t="str">
        <f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SUBSTITUTE(I3:I11,"/","-",2)</f>
        <v>10/10-2015</v>
      </c>
      <c r="L3" t="str">
        <f t="shared" ref="L3:L10" si="2">SUBSTITUTE(H3:H11,"/","-")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9/8-2017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12/3-2015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91</v>
      </c>
      <c r="I6" s="3" t="s">
        <v>60</v>
      </c>
      <c r="J6" t="str">
        <f t="shared" si="0"/>
        <v>5-6-2001</v>
      </c>
      <c r="K6" t="str">
        <f t="shared" si="1"/>
        <v>8/30-2017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91</v>
      </c>
      <c r="I7" s="3" t="s">
        <v>61</v>
      </c>
      <c r="J7" t="str">
        <f t="shared" si="0"/>
        <v>5-6-2001</v>
      </c>
      <c r="K7" t="str">
        <f t="shared" si="1"/>
        <v>9/11-2013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9/11-2013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4/22-2015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4/22-2015</v>
      </c>
      <c r="L10" t="str">
        <f t="shared" si="2"/>
        <v>8-10-2003</v>
      </c>
    </row>
    <row r="11" spans="1:12" x14ac:dyDescent="0.25">
      <c r="L11" t="str">
        <f t="shared" ref="L3:L12" si="3">SUBSTITUTE(H11:H19,"-","/")</f>
        <v/>
      </c>
    </row>
    <row r="12" spans="1:12" x14ac:dyDescent="0.25">
      <c r="H12" s="3"/>
      <c r="I12" s="3"/>
      <c r="L12" t="str">
        <f t="shared" si="3"/>
        <v/>
      </c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:L10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SUMIF(G3:G11,"&gt;50000")</f>
        <v>128000</v>
      </c>
      <c r="L3">
        <f t="shared" ref="L3:L10" si="2">SUMIFS(G3:G11,E3:E11,"Female",D3:D11,"&gt;30")</f>
        <v>88000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COUNTIFS(G2:G10,"&gt;40000",E2:E10,"Female")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COUNT(G3:G11)</f>
        <v>8</v>
      </c>
      <c r="K3">
        <f t="shared" ref="K3:K10" si="1">COUNTIF(G3:G11,"&gt;50000")</f>
        <v>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2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M12"/>
  <sheetViews>
    <sheetView topLeftCell="B1" workbookViewId="0">
      <selection activeCell="M4" sqref="M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85546875" customWidth="1"/>
    <col min="11" max="11" width="26.28515625" customWidth="1"/>
    <col min="12" max="12" width="16.140625" bestFit="1" customWidth="1"/>
    <col min="13" max="13" width="27.710937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90</v>
      </c>
    </row>
    <row r="2" spans="1:13" x14ac:dyDescent="0.25">
      <c r="A2" t="s">
        <v>89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  <c r="L2" t="str">
        <f>_xlfn.CONCAT(B2," ",C2)</f>
        <v>Jim Halpert</v>
      </c>
      <c r="M2" t="str">
        <f>_xlfn.CONCAT(B2,".",C2,"@gmail.com")</f>
        <v>Jim.Halpert@gmail.com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  <c r="L3" t="str">
        <f t="shared" ref="L3:L10" si="2">_xlfn.CONCAT(B3," ",C3)</f>
        <v>Pam Beasley</v>
      </c>
      <c r="M3" t="str">
        <f t="shared" ref="M3:M10" si="3">_xlfn.CONCAT(B3,".",C3,"@gmail.com")</f>
        <v>Pam.Beasley@gmail.com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  <c r="L4" t="str">
        <f t="shared" si="2"/>
        <v>Dwight Schrute</v>
      </c>
      <c r="M4" t="str">
        <f t="shared" si="3"/>
        <v>Dwight.Schrute@gmail.com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  <c r="L5" t="str">
        <f t="shared" si="2"/>
        <v>Angela Martin</v>
      </c>
      <c r="M5" t="str">
        <f t="shared" si="3"/>
        <v>Angela.Martin@gmail.com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  <c r="L6" t="str">
        <f t="shared" si="2"/>
        <v>Toby Flenderson</v>
      </c>
      <c r="M6" t="str">
        <f t="shared" si="3"/>
        <v>Toby.Flenderson@gmail.com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  <c r="L7" t="str">
        <f t="shared" si="2"/>
        <v>Michael Scott</v>
      </c>
      <c r="M7" t="str">
        <f t="shared" si="3"/>
        <v>Michael.Scott@gmail.com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  <c r="L8" t="str">
        <f t="shared" si="2"/>
        <v>Meredith Palmer</v>
      </c>
      <c r="M8" t="str">
        <f t="shared" si="3"/>
        <v>Meredith.Palmer@gmail.com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  <c r="L9" t="str">
        <f t="shared" si="2"/>
        <v>Stanley Hudson</v>
      </c>
      <c r="M9" t="str">
        <f t="shared" si="3"/>
        <v>Stanley.Hudson@gmail.com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  <c r="L10" t="str">
        <f t="shared" si="2"/>
        <v>Kevin Malone</v>
      </c>
      <c r="M10" t="str">
        <f t="shared" si="3"/>
        <v>Kevin.Malone@gmail.com</v>
      </c>
    </row>
    <row r="11" spans="1:13" x14ac:dyDescent="0.25">
      <c r="H11" t="str">
        <f t="shared" ref="H11:H12" si="4">CONCATENATE(B11," ",C11)</f>
        <v xml:space="preserve"> </v>
      </c>
    </row>
    <row r="12" spans="1:13" x14ac:dyDescent="0.25">
      <c r="H12" t="str">
        <f t="shared" si="4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0" sqref="L10"/>
    </sheetView>
  </sheetViews>
  <sheetFormatPr defaultRowHeight="15" x14ac:dyDescent="0.25"/>
  <cols>
    <col min="8" max="8" width="14.42578125" customWidth="1"/>
    <col min="9" max="9" width="13.28515625" customWidth="1"/>
    <col min="10" max="10" width="16.140625" customWidth="1"/>
    <col min="11" max="11" width="18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Umair IT Solution</cp:lastModifiedBy>
  <dcterms:created xsi:type="dcterms:W3CDTF">2021-12-16T14:18:34Z</dcterms:created>
  <dcterms:modified xsi:type="dcterms:W3CDTF">2022-08-19T07:11:23Z</dcterms:modified>
</cp:coreProperties>
</file>