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cine learning\Assignment 2\"/>
    </mc:Choice>
  </mc:AlternateContent>
  <xr:revisionPtr revIDLastSave="0" documentId="10_ncr:100000_{4F4D43EA-084E-4BEB-A86C-66D11FECC0FB}" xr6:coauthVersionLast="31" xr6:coauthVersionMax="31" xr10:uidLastSave="{00000000-0000-0000-0000-000000000000}"/>
  <bookViews>
    <workbookView xWindow="0" yWindow="0" windowWidth="19200" windowHeight="6470" activeTab="3" xr2:uid="{4AA543B4-CC98-4E2A-BDFF-B6EA88ACCE1C}"/>
  </bookViews>
  <sheets>
    <sheet name="Accuracy Mat" sheetId="2" r:id="rId1"/>
    <sheet name="Influence GPU" sheetId="3" r:id="rId2"/>
    <sheet name="influence voice" sheetId="4" r:id="rId3"/>
    <sheet name="svm timer" sheetId="5" r:id="rId4"/>
  </sheets>
  <definedNames>
    <definedName name="_xlchart.v1.0" hidden="1">'Influence GPU'!$B$2:$B$15</definedName>
    <definedName name="_xlchart.v1.1" hidden="1">'Influence GPU'!$C$1</definedName>
    <definedName name="_xlchart.v1.2" hidden="1">'Influence GPU'!$C$2:$C$15</definedName>
    <definedName name="_xlchart.v1.3" hidden="1">'influence voice'!$B$2:$B$21</definedName>
    <definedName name="_xlchart.v1.4" hidden="1">'influence voice'!$C$1</definedName>
    <definedName name="_xlchart.v1.5" hidden="1">'influence voice'!$C$2:$C$21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5" l="1"/>
  <c r="D9" i="5"/>
  <c r="D7" i="5"/>
  <c r="D8" i="5"/>
  <c r="N28" i="2" l="1"/>
  <c r="D28" i="2"/>
</calcChain>
</file>

<file path=xl/sharedStrings.xml><?xml version="1.0" encoding="utf-8"?>
<sst xmlns="http://schemas.openxmlformats.org/spreadsheetml/2006/main" count="171" uniqueCount="61">
  <si>
    <t>var</t>
  </si>
  <si>
    <t>MWG</t>
  </si>
  <si>
    <t>NWG</t>
  </si>
  <si>
    <t>NDIMC</t>
  </si>
  <si>
    <t>MDIMC</t>
  </si>
  <si>
    <t>SA</t>
  </si>
  <si>
    <t>SB</t>
  </si>
  <si>
    <t>KWI</t>
  </si>
  <si>
    <t>VWM</t>
  </si>
  <si>
    <t>KWG</t>
  </si>
  <si>
    <t>STRM</t>
  </si>
  <si>
    <t>VWN</t>
  </si>
  <si>
    <t>NDIMB</t>
  </si>
  <si>
    <t>MDIMA</t>
  </si>
  <si>
    <t>STRN</t>
  </si>
  <si>
    <t>Accuracy</t>
  </si>
  <si>
    <t>Predicted</t>
  </si>
  <si>
    <t>Actual</t>
  </si>
  <si>
    <t>Female</t>
  </si>
  <si>
    <t>Male</t>
  </si>
  <si>
    <t xml:space="preserve">Female </t>
  </si>
  <si>
    <t>rel.inf</t>
  </si>
  <si>
    <t>High</t>
  </si>
  <si>
    <t>Low</t>
  </si>
  <si>
    <t>Test Set Boosted Tree</t>
  </si>
  <si>
    <t>Voice Recognition</t>
  </si>
  <si>
    <t>meanfun</t>
  </si>
  <si>
    <t>IQR</t>
  </si>
  <si>
    <t>sd</t>
  </si>
  <si>
    <t>meanfreq</t>
  </si>
  <si>
    <t>maxdom</t>
  </si>
  <si>
    <t>minfun</t>
  </si>
  <si>
    <t>sfm</t>
  </si>
  <si>
    <t>sp.ent</t>
  </si>
  <si>
    <t>Q25</t>
  </si>
  <si>
    <t>mode</t>
  </si>
  <si>
    <t>Q75</t>
  </si>
  <si>
    <t>skew</t>
  </si>
  <si>
    <t>median</t>
  </si>
  <si>
    <t>modindx</t>
  </si>
  <si>
    <t>meandom</t>
  </si>
  <si>
    <t>mindom</t>
  </si>
  <si>
    <t>maxfun</t>
  </si>
  <si>
    <t>dfrange</t>
  </si>
  <si>
    <t>kurt</t>
  </si>
  <si>
    <t>centroid</t>
  </si>
  <si>
    <t xml:space="preserve">  
Tuning parameter 'shrinkage' was held constant at a value of
 0.1
Tuning parameter 'n.minobsinnode' was held constant at a value
 of 10
ROC was used to select the optimal model using the largest value.
The final values used for the model were n.trees =
 150, interaction.depth = 3, shrinkage = 0.1 and n.minobsinnode = 10.</t>
  </si>
  <si>
    <t xml:space="preserve">Actual </t>
  </si>
  <si>
    <t>GPU Train tree</t>
  </si>
  <si>
    <t>R Tree</t>
  </si>
  <si>
    <t>GPU Test tree</t>
  </si>
  <si>
    <t>Scikit-learn Decision_Tree_Classifier</t>
  </si>
  <si>
    <t>Voice Detection Train</t>
  </si>
  <si>
    <t>Voice Detection Test</t>
  </si>
  <si>
    <t>Boosted R Tree</t>
  </si>
  <si>
    <t>Boosting Improvement</t>
  </si>
  <si>
    <t>Kernel</t>
  </si>
  <si>
    <t xml:space="preserve">Time </t>
  </si>
  <si>
    <t>Linear</t>
  </si>
  <si>
    <t>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</si>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</sst>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Lucida Console"/>
      <family val="3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0" fillId="3" borderId="7" xfId="0" applyFill="1" applyBorder="1"/>
    <xf numFmtId="0" fontId="3" fillId="3" borderId="7" xfId="0" applyFont="1" applyFill="1" applyBorder="1"/>
    <xf numFmtId="10" fontId="0" fillId="3" borderId="7" xfId="1" applyNumberFormat="1" applyFont="1" applyFill="1" applyBorder="1"/>
    <xf numFmtId="9" fontId="0" fillId="3" borderId="7" xfId="1" applyFont="1" applyFill="1" applyBorder="1"/>
    <xf numFmtId="10" fontId="0" fillId="0" borderId="0" xfId="0" applyNumberFormat="1"/>
    <xf numFmtId="0" fontId="2" fillId="4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4" borderId="0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5" borderId="0" xfId="0" applyFont="1" applyFill="1" applyBorder="1" applyAlignment="1">
      <alignment horizontal="center" wrapText="1"/>
    </xf>
    <xf numFmtId="0" fontId="2" fillId="5" borderId="5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Influence- Boosted GPU Trees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'Influence GPU'!$C$1</c:f>
              <c:strCache>
                <c:ptCount val="1"/>
                <c:pt idx="0">
                  <c:v>rel.inf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'Influence GPU'!$B$2:$B$15</c:f>
              <c:strCache>
                <c:ptCount val="14"/>
                <c:pt idx="0">
                  <c:v>MWG</c:v>
                </c:pt>
                <c:pt idx="1">
                  <c:v>NWG</c:v>
                </c:pt>
                <c:pt idx="2">
                  <c:v>NDIMC</c:v>
                </c:pt>
                <c:pt idx="3">
                  <c:v>MDIMC</c:v>
                </c:pt>
                <c:pt idx="4">
                  <c:v>SA</c:v>
                </c:pt>
                <c:pt idx="5">
                  <c:v>SB</c:v>
                </c:pt>
                <c:pt idx="6">
                  <c:v>KWI</c:v>
                </c:pt>
                <c:pt idx="7">
                  <c:v>VWM</c:v>
                </c:pt>
                <c:pt idx="8">
                  <c:v>KWG</c:v>
                </c:pt>
                <c:pt idx="9">
                  <c:v>STRM</c:v>
                </c:pt>
                <c:pt idx="10">
                  <c:v>MDIMA</c:v>
                </c:pt>
                <c:pt idx="11">
                  <c:v>NDIMB</c:v>
                </c:pt>
                <c:pt idx="12">
                  <c:v>VWN</c:v>
                </c:pt>
                <c:pt idx="13">
                  <c:v>STRN</c:v>
                </c:pt>
              </c:strCache>
            </c:strRef>
          </c:cat>
          <c:val>
            <c:numRef>
              <c:f>'Influence GPU'!$C$2:$C$15</c:f>
              <c:numCache>
                <c:formatCode>General</c:formatCode>
                <c:ptCount val="14"/>
                <c:pt idx="0">
                  <c:v>30.919319900000001</c:v>
                </c:pt>
                <c:pt idx="1">
                  <c:v>26.99652588</c:v>
                </c:pt>
                <c:pt idx="2">
                  <c:v>18.368869669999999</c:v>
                </c:pt>
                <c:pt idx="3">
                  <c:v>17.91946209</c:v>
                </c:pt>
                <c:pt idx="4">
                  <c:v>2.4748863700000001</c:v>
                </c:pt>
                <c:pt idx="5">
                  <c:v>2.0034416400000001</c:v>
                </c:pt>
                <c:pt idx="6">
                  <c:v>0.67746658999999998</c:v>
                </c:pt>
                <c:pt idx="7">
                  <c:v>0.31579863000000002</c:v>
                </c:pt>
                <c:pt idx="8">
                  <c:v>0.30751464000000001</c:v>
                </c:pt>
                <c:pt idx="9">
                  <c:v>1.6714590000000001E-2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C-4A98-9103-21DA8F9EB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862232"/>
        <c:axId val="520863544"/>
      </c:barChart>
      <c:catAx>
        <c:axId val="52086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63544"/>
        <c:crosses val="autoZero"/>
        <c:auto val="1"/>
        <c:lblAlgn val="ctr"/>
        <c:lblOffset val="100"/>
        <c:noMultiLvlLbl val="0"/>
      </c:catAx>
      <c:valAx>
        <c:axId val="52086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62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  <a:r>
              <a:rPr lang="en-US" baseline="0"/>
              <a:t> Time vs Number of Observations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'svm timer'!$C$5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1"/>
                </a:solidFill>
                <a:prstDash val="sysDot"/>
              </a:ln>
              <a:effectLst>
                <a:glow rad="50800">
                  <a:schemeClr val="bg2"/>
                </a:glow>
              </a:effectLst>
            </c:spPr>
            <c:trendlineType val="poly"/>
            <c:order val="2"/>
            <c:dispRSqr val="0"/>
            <c:dispEq val="0"/>
          </c:trendline>
          <c:xVal>
            <c:numRef>
              <c:f>'svm timer'!$B$6:$B$11</c:f>
              <c:numCache>
                <c:formatCode>General</c:formatCode>
                <c:ptCount val="6"/>
                <c:pt idx="0">
                  <c:v>5000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241600</c:v>
                </c:pt>
              </c:numCache>
            </c:numRef>
          </c:xVal>
          <c:yVal>
            <c:numRef>
              <c:f>'svm timer'!$C$6:$C$11</c:f>
              <c:numCache>
                <c:formatCode>General</c:formatCode>
                <c:ptCount val="6"/>
                <c:pt idx="0">
                  <c:v>93</c:v>
                </c:pt>
                <c:pt idx="1">
                  <c:v>793</c:v>
                </c:pt>
                <c:pt idx="2">
                  <c:v>1930</c:v>
                </c:pt>
                <c:pt idx="3">
                  <c:v>3903</c:v>
                </c:pt>
                <c:pt idx="4">
                  <c:v>7954</c:v>
                </c:pt>
                <c:pt idx="5">
                  <c:v>15084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79-4DF0-8AF9-EB86496F5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14800"/>
        <c:axId val="509390528"/>
      </c:scatterChart>
      <c:valAx>
        <c:axId val="50941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90528"/>
        <c:crosses val="autoZero"/>
        <c:crossBetween val="midCat"/>
      </c:valAx>
      <c:valAx>
        <c:axId val="5093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1480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Relative Influence- Boosted GPU Tree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Relative Influence- Boosted GPU Tree</a:t>
          </a:r>
        </a:p>
      </cx:txPr>
    </cx:title>
    <cx:plotArea>
      <cx:plotAreaRegion>
        <cx:series layoutId="treemap" uniqueId="{F4B8C54F-123E-429B-AA4A-E8838075ADFD}">
          <cx:tx>
            <cx:txData>
              <cx:f>_xlchart.v1.1</cx:f>
              <cx:v>rel.inf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>
                <a:effectLst/>
              </a:rPr>
              <a:t>Relative</a:t>
            </a:r>
            <a:r>
              <a:rPr lang="en-US" baseline="0">
                <a:effectLst/>
              </a:rPr>
              <a:t> Influence- Boosted Voice Recogntion Trees</a:t>
            </a:r>
            <a:r>
              <a:rPr lang="en-US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  <a:t> </a:t>
            </a:r>
          </a:p>
        </cx:rich>
      </cx:tx>
    </cx:title>
    <cx:plotArea>
      <cx:plotAreaRegion>
        <cx:series layoutId="treemap" uniqueId="{DA35428C-BE4B-4526-8369-D1DFB407AA72}">
          <cx:tx>
            <cx:txData>
              <cx:f>_xlchart.v1.4</cx:f>
              <cx:v>rel.inf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lt1">
        <a:lumMod val="9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lt1">
        <a:lumMod val="9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114300</xdr:rowOff>
    </xdr:from>
    <xdr:to>
      <xdr:col>13</xdr:col>
      <xdr:colOff>231775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939A69-76DF-493C-A977-2C93CA81E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593725</xdr:colOff>
      <xdr:row>17</xdr:row>
      <xdr:rowOff>114300</xdr:rowOff>
    </xdr:from>
    <xdr:to>
      <xdr:col>13</xdr:col>
      <xdr:colOff>288925</xdr:colOff>
      <xdr:row>32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27EBF71-F91C-42FE-997B-C2DD8999A4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41725" y="3244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3</xdr:row>
      <xdr:rowOff>114300</xdr:rowOff>
    </xdr:from>
    <xdr:to>
      <xdr:col>15</xdr:col>
      <xdr:colOff>215899</xdr:colOff>
      <xdr:row>18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6B64934-D75A-4EC7-A4C6-406CCE6198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4574" y="666750"/>
              <a:ext cx="57753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3</xdr:row>
      <xdr:rowOff>117475</xdr:rowOff>
    </xdr:from>
    <xdr:to>
      <xdr:col>13</xdr:col>
      <xdr:colOff>142875</xdr:colOff>
      <xdr:row>18</xdr:row>
      <xdr:rowOff>98425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817335-FE3D-4581-A30D-EC0B78522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F4DB0-36DA-45A6-8322-A0F0318DAE0B}">
  <dimension ref="A1:S28"/>
  <sheetViews>
    <sheetView workbookViewId="0">
      <selection activeCell="I21" sqref="I21"/>
    </sheetView>
  </sheetViews>
  <sheetFormatPr defaultRowHeight="14.5" x14ac:dyDescent="0.35"/>
  <cols>
    <col min="3" max="3" width="20" bestFit="1" customWidth="1"/>
    <col min="4" max="4" width="9.81640625" bestFit="1" customWidth="1"/>
    <col min="9" max="9" width="9.81640625" bestFit="1" customWidth="1"/>
    <col min="13" max="13" width="13.08984375" customWidth="1"/>
    <col min="14" max="14" width="9.36328125" bestFit="1" customWidth="1"/>
  </cols>
  <sheetData>
    <row r="1" spans="1:19" ht="14.5" customHeight="1" x14ac:dyDescent="0.35">
      <c r="A1" s="20" t="s">
        <v>16</v>
      </c>
      <c r="B1" s="16" t="s">
        <v>49</v>
      </c>
      <c r="C1" s="16"/>
      <c r="D1" s="17"/>
      <c r="F1" s="9" t="s">
        <v>16</v>
      </c>
      <c r="G1" s="12" t="s">
        <v>51</v>
      </c>
      <c r="H1" s="12"/>
      <c r="I1" s="13"/>
      <c r="K1" s="20" t="s">
        <v>16</v>
      </c>
      <c r="L1" s="16" t="s">
        <v>49</v>
      </c>
      <c r="M1" s="16"/>
      <c r="N1" s="17"/>
      <c r="P1" s="9" t="s">
        <v>16</v>
      </c>
      <c r="Q1" s="12" t="s">
        <v>51</v>
      </c>
      <c r="R1" s="12"/>
      <c r="S1" s="13"/>
    </row>
    <row r="2" spans="1:19" ht="13" customHeight="1" x14ac:dyDescent="0.35">
      <c r="A2" s="21"/>
      <c r="B2" s="18" t="s">
        <v>48</v>
      </c>
      <c r="C2" s="18"/>
      <c r="D2" s="19"/>
      <c r="F2" s="10"/>
      <c r="G2" s="14" t="s">
        <v>48</v>
      </c>
      <c r="H2" s="14"/>
      <c r="I2" s="15"/>
      <c r="K2" s="21"/>
      <c r="L2" s="18" t="s">
        <v>50</v>
      </c>
      <c r="M2" s="18"/>
      <c r="N2" s="19"/>
      <c r="P2" s="10"/>
      <c r="Q2" s="14" t="s">
        <v>48</v>
      </c>
      <c r="R2" s="14"/>
      <c r="S2" s="15"/>
    </row>
    <row r="3" spans="1:19" x14ac:dyDescent="0.35">
      <c r="A3" s="21"/>
      <c r="B3" s="18" t="s">
        <v>47</v>
      </c>
      <c r="C3" s="18"/>
      <c r="D3" s="19"/>
      <c r="F3" s="10"/>
      <c r="G3" s="14" t="s">
        <v>47</v>
      </c>
      <c r="H3" s="14"/>
      <c r="I3" s="15"/>
      <c r="K3" s="21"/>
      <c r="L3" s="18" t="s">
        <v>47</v>
      </c>
      <c r="M3" s="18"/>
      <c r="N3" s="19"/>
      <c r="P3" s="10"/>
      <c r="Q3" s="14" t="s">
        <v>47</v>
      </c>
      <c r="R3" s="14"/>
      <c r="S3" s="15"/>
    </row>
    <row r="4" spans="1:19" x14ac:dyDescent="0.35">
      <c r="A4" s="21"/>
      <c r="B4" s="4"/>
      <c r="C4" s="4" t="s">
        <v>22</v>
      </c>
      <c r="D4" s="4" t="s">
        <v>23</v>
      </c>
      <c r="F4" s="10"/>
      <c r="G4" s="4"/>
      <c r="H4" s="4" t="s">
        <v>22</v>
      </c>
      <c r="I4" s="4" t="s">
        <v>23</v>
      </c>
      <c r="K4" s="21"/>
      <c r="L4" s="4"/>
      <c r="M4" s="4" t="s">
        <v>22</v>
      </c>
      <c r="N4" s="4" t="s">
        <v>23</v>
      </c>
      <c r="P4" s="10"/>
      <c r="Q4" s="4"/>
      <c r="R4" s="4" t="s">
        <v>22</v>
      </c>
      <c r="S4" s="4" t="s">
        <v>23</v>
      </c>
    </row>
    <row r="5" spans="1:19" x14ac:dyDescent="0.35">
      <c r="A5" s="21"/>
      <c r="B5" s="4" t="s">
        <v>22</v>
      </c>
      <c r="C5" s="4">
        <v>136390</v>
      </c>
      <c r="D5" s="4">
        <v>13808</v>
      </c>
      <c r="F5" s="10"/>
      <c r="G5" s="4" t="s">
        <v>22</v>
      </c>
      <c r="H5" s="4">
        <v>142769</v>
      </c>
      <c r="I5" s="4">
        <v>0</v>
      </c>
      <c r="K5" s="21"/>
      <c r="L5" s="4" t="s">
        <v>22</v>
      </c>
      <c r="M5" s="4">
        <v>33854</v>
      </c>
      <c r="N5" s="4">
        <v>3532</v>
      </c>
      <c r="P5" s="10"/>
      <c r="Q5" s="4" t="s">
        <v>22</v>
      </c>
      <c r="R5" s="4">
        <v>35564</v>
      </c>
      <c r="S5" s="4">
        <v>77</v>
      </c>
    </row>
    <row r="6" spans="1:19" x14ac:dyDescent="0.35">
      <c r="A6" s="21"/>
      <c r="B6" s="4" t="s">
        <v>23</v>
      </c>
      <c r="C6" s="4">
        <v>6570</v>
      </c>
      <c r="D6" s="4">
        <v>36512</v>
      </c>
      <c r="F6" s="10"/>
      <c r="G6" s="4" t="s">
        <v>23</v>
      </c>
      <c r="H6" s="4">
        <v>0</v>
      </c>
      <c r="I6" s="4">
        <v>50511</v>
      </c>
      <c r="K6" s="21"/>
      <c r="L6" s="4" t="s">
        <v>23</v>
      </c>
      <c r="M6" s="4">
        <v>1639</v>
      </c>
      <c r="N6" s="4">
        <v>9295</v>
      </c>
      <c r="P6" s="10"/>
      <c r="Q6" s="4" t="s">
        <v>23</v>
      </c>
      <c r="R6" s="4">
        <v>90</v>
      </c>
      <c r="S6" s="4">
        <v>12589</v>
      </c>
    </row>
    <row r="7" spans="1:19" ht="15" thickBot="1" x14ac:dyDescent="0.4">
      <c r="A7" s="22"/>
      <c r="B7" s="4"/>
      <c r="C7" s="5" t="s">
        <v>15</v>
      </c>
      <c r="D7" s="6">
        <v>0.89456749999999996</v>
      </c>
      <c r="F7" s="11"/>
      <c r="G7" s="4"/>
      <c r="H7" s="5" t="s">
        <v>15</v>
      </c>
      <c r="I7" s="7">
        <v>1</v>
      </c>
      <c r="K7" s="22"/>
      <c r="L7" s="4"/>
      <c r="M7" s="5" t="s">
        <v>15</v>
      </c>
      <c r="N7" s="6">
        <v>0.89298429999999995</v>
      </c>
      <c r="P7" s="11"/>
      <c r="Q7" s="4"/>
      <c r="R7" s="5" t="s">
        <v>15</v>
      </c>
      <c r="S7" s="6">
        <v>0.99654387417218504</v>
      </c>
    </row>
    <row r="10" spans="1:19" ht="15" thickBot="1" x14ac:dyDescent="0.4"/>
    <row r="11" spans="1:19" ht="14.5" customHeight="1" x14ac:dyDescent="0.35">
      <c r="A11" s="20" t="s">
        <v>16</v>
      </c>
      <c r="B11" s="16" t="s">
        <v>49</v>
      </c>
      <c r="C11" s="16"/>
      <c r="D11" s="17"/>
      <c r="F11" s="9" t="s">
        <v>16</v>
      </c>
      <c r="G11" s="12" t="s">
        <v>51</v>
      </c>
      <c r="H11" s="12"/>
      <c r="I11" s="13"/>
      <c r="K11" s="20" t="s">
        <v>16</v>
      </c>
      <c r="L11" s="16" t="s">
        <v>49</v>
      </c>
      <c r="M11" s="16"/>
      <c r="N11" s="17"/>
      <c r="P11" s="9" t="s">
        <v>16</v>
      </c>
      <c r="Q11" s="12" t="s">
        <v>51</v>
      </c>
      <c r="R11" s="12"/>
      <c r="S11" s="13"/>
    </row>
    <row r="12" spans="1:19" ht="14.5" customHeight="1" x14ac:dyDescent="0.35">
      <c r="A12" s="21"/>
      <c r="B12" s="18" t="s">
        <v>52</v>
      </c>
      <c r="C12" s="18"/>
      <c r="D12" s="19"/>
      <c r="F12" s="10"/>
      <c r="G12" s="14" t="s">
        <v>52</v>
      </c>
      <c r="H12" s="14"/>
      <c r="I12" s="15"/>
      <c r="K12" s="21"/>
      <c r="L12" s="18" t="s">
        <v>53</v>
      </c>
      <c r="M12" s="18"/>
      <c r="N12" s="19"/>
      <c r="P12" s="10"/>
      <c r="Q12" s="14" t="s">
        <v>53</v>
      </c>
      <c r="R12" s="14"/>
      <c r="S12" s="15"/>
    </row>
    <row r="13" spans="1:19" x14ac:dyDescent="0.35">
      <c r="A13" s="21"/>
      <c r="B13" s="18" t="s">
        <v>47</v>
      </c>
      <c r="C13" s="18"/>
      <c r="D13" s="19"/>
      <c r="F13" s="10"/>
      <c r="G13" s="14" t="s">
        <v>47</v>
      </c>
      <c r="H13" s="14"/>
      <c r="I13" s="15"/>
      <c r="K13" s="21"/>
      <c r="L13" s="18" t="s">
        <v>17</v>
      </c>
      <c r="M13" s="18"/>
      <c r="N13" s="19"/>
      <c r="P13" s="10"/>
      <c r="Q13" s="14" t="s">
        <v>47</v>
      </c>
      <c r="R13" s="14"/>
      <c r="S13" s="15"/>
    </row>
    <row r="14" spans="1:19" x14ac:dyDescent="0.35">
      <c r="A14" s="21"/>
      <c r="B14" s="4"/>
      <c r="C14" s="4" t="s">
        <v>18</v>
      </c>
      <c r="D14" s="4" t="s">
        <v>19</v>
      </c>
      <c r="F14" s="10"/>
      <c r="G14" s="4"/>
      <c r="H14" s="4" t="s">
        <v>18</v>
      </c>
      <c r="I14" s="4" t="s">
        <v>19</v>
      </c>
      <c r="K14" s="21"/>
      <c r="L14" s="4"/>
      <c r="M14" s="4" t="s">
        <v>18</v>
      </c>
      <c r="N14" s="4" t="s">
        <v>19</v>
      </c>
      <c r="P14" s="10"/>
      <c r="Q14" s="4"/>
      <c r="R14" s="4" t="s">
        <v>18</v>
      </c>
      <c r="S14" s="4" t="s">
        <v>19</v>
      </c>
    </row>
    <row r="15" spans="1:19" x14ac:dyDescent="0.35">
      <c r="A15" s="21"/>
      <c r="B15" s="4" t="s">
        <v>20</v>
      </c>
      <c r="C15" s="4">
        <v>1246</v>
      </c>
      <c r="D15" s="4">
        <v>39</v>
      </c>
      <c r="F15" s="10"/>
      <c r="G15" s="4" t="s">
        <v>20</v>
      </c>
      <c r="H15" s="4">
        <v>1266</v>
      </c>
      <c r="I15" s="4">
        <v>0</v>
      </c>
      <c r="K15" s="21"/>
      <c r="L15" s="4" t="s">
        <v>20</v>
      </c>
      <c r="M15" s="4">
        <v>308</v>
      </c>
      <c r="N15" s="4">
        <v>14</v>
      </c>
      <c r="P15" s="10"/>
      <c r="Q15" s="4" t="s">
        <v>20</v>
      </c>
      <c r="R15" s="4">
        <v>303</v>
      </c>
      <c r="S15" s="4">
        <v>13</v>
      </c>
    </row>
    <row r="16" spans="1:19" x14ac:dyDescent="0.35">
      <c r="A16" s="21"/>
      <c r="B16" s="4" t="s">
        <v>19</v>
      </c>
      <c r="C16" s="4">
        <v>18</v>
      </c>
      <c r="D16" s="4">
        <v>1231</v>
      </c>
      <c r="F16" s="10"/>
      <c r="G16" s="4" t="s">
        <v>19</v>
      </c>
      <c r="H16" s="4">
        <v>0</v>
      </c>
      <c r="I16" s="4">
        <v>1268</v>
      </c>
      <c r="K16" s="21"/>
      <c r="L16" s="4" t="s">
        <v>19</v>
      </c>
      <c r="M16" s="4">
        <v>12</v>
      </c>
      <c r="N16" s="4">
        <v>300</v>
      </c>
      <c r="P16" s="10"/>
      <c r="Q16" s="4" t="s">
        <v>19</v>
      </c>
      <c r="R16" s="4">
        <v>15</v>
      </c>
      <c r="S16" s="4">
        <v>303</v>
      </c>
    </row>
    <row r="17" spans="1:19" ht="15" thickBot="1" x14ac:dyDescent="0.4">
      <c r="A17" s="22"/>
      <c r="B17" s="4"/>
      <c r="C17" s="5" t="s">
        <v>15</v>
      </c>
      <c r="D17" s="6">
        <v>0.97750590000000004</v>
      </c>
      <c r="F17" s="11"/>
      <c r="G17" s="4"/>
      <c r="H17" s="5" t="s">
        <v>15</v>
      </c>
      <c r="I17" s="6">
        <v>1</v>
      </c>
      <c r="K17" s="22"/>
      <c r="L17" s="4"/>
      <c r="M17" s="5" t="s">
        <v>15</v>
      </c>
      <c r="N17" s="6">
        <v>0.95899049999999997</v>
      </c>
      <c r="P17" s="11"/>
      <c r="Q17" s="4"/>
      <c r="R17" s="5" t="s">
        <v>15</v>
      </c>
      <c r="S17" s="6">
        <v>0.94164037854889504</v>
      </c>
    </row>
    <row r="20" spans="1:19" ht="15" thickBot="1" x14ac:dyDescent="0.4"/>
    <row r="21" spans="1:19" ht="14.5" customHeight="1" x14ac:dyDescent="0.35">
      <c r="A21" s="20" t="s">
        <v>16</v>
      </c>
      <c r="B21" s="16" t="s">
        <v>54</v>
      </c>
      <c r="C21" s="16"/>
      <c r="D21" s="17"/>
      <c r="K21" s="20" t="s">
        <v>16</v>
      </c>
      <c r="L21" s="16" t="s">
        <v>24</v>
      </c>
      <c r="M21" s="16"/>
      <c r="N21" s="17"/>
    </row>
    <row r="22" spans="1:19" ht="14.5" customHeight="1" x14ac:dyDescent="0.35">
      <c r="A22" s="21"/>
      <c r="B22" s="18" t="s">
        <v>53</v>
      </c>
      <c r="C22" s="18"/>
      <c r="D22" s="19"/>
      <c r="K22" s="21"/>
      <c r="L22" s="18" t="s">
        <v>25</v>
      </c>
      <c r="M22" s="18"/>
      <c r="N22" s="19"/>
    </row>
    <row r="23" spans="1:19" x14ac:dyDescent="0.35">
      <c r="A23" s="21"/>
      <c r="B23" s="18" t="s">
        <v>47</v>
      </c>
      <c r="C23" s="18"/>
      <c r="D23" s="19"/>
      <c r="K23" s="21"/>
      <c r="L23" s="18" t="s">
        <v>17</v>
      </c>
      <c r="M23" s="18"/>
      <c r="N23" s="19"/>
    </row>
    <row r="24" spans="1:19" x14ac:dyDescent="0.35">
      <c r="A24" s="21"/>
      <c r="B24" s="4"/>
      <c r="C24" s="4" t="s">
        <v>22</v>
      </c>
      <c r="D24" s="4" t="s">
        <v>23</v>
      </c>
      <c r="K24" s="21"/>
      <c r="L24" s="4"/>
      <c r="M24" s="4" t="s">
        <v>22</v>
      </c>
      <c r="N24" s="4" t="s">
        <v>23</v>
      </c>
    </row>
    <row r="25" spans="1:19" x14ac:dyDescent="0.35">
      <c r="A25" s="21"/>
      <c r="B25" s="4" t="s">
        <v>22</v>
      </c>
      <c r="C25" s="4">
        <v>10564</v>
      </c>
      <c r="D25" s="4">
        <v>239</v>
      </c>
      <c r="K25" s="21"/>
      <c r="L25" s="4" t="s">
        <v>22</v>
      </c>
      <c r="M25" s="4">
        <v>312</v>
      </c>
      <c r="N25" s="4">
        <v>10</v>
      </c>
    </row>
    <row r="26" spans="1:19" x14ac:dyDescent="0.35">
      <c r="A26" s="21"/>
      <c r="B26" s="4" t="s">
        <v>23</v>
      </c>
      <c r="C26" s="4">
        <v>2263</v>
      </c>
      <c r="D26" s="4">
        <v>35254</v>
      </c>
      <c r="K26" s="21"/>
      <c r="L26" s="4" t="s">
        <v>23</v>
      </c>
      <c r="M26" s="4">
        <v>8</v>
      </c>
      <c r="N26" s="4">
        <v>304</v>
      </c>
    </row>
    <row r="27" spans="1:19" ht="15" thickBot="1" x14ac:dyDescent="0.4">
      <c r="A27" s="22"/>
      <c r="B27" s="4"/>
      <c r="C27" s="5" t="s">
        <v>15</v>
      </c>
      <c r="D27" s="6">
        <v>0.94539260000000003</v>
      </c>
      <c r="K27" s="22"/>
      <c r="L27" s="4"/>
      <c r="M27" s="5" t="s">
        <v>15</v>
      </c>
      <c r="N27" s="6">
        <v>0.97077919999999995</v>
      </c>
    </row>
    <row r="28" spans="1:19" x14ac:dyDescent="0.35">
      <c r="C28" t="s">
        <v>55</v>
      </c>
      <c r="D28" s="8">
        <f>D27-N7</f>
        <v>5.2408300000000074E-2</v>
      </c>
      <c r="M28" t="s">
        <v>55</v>
      </c>
      <c r="N28" s="8">
        <f>N27-N17</f>
        <v>1.1788699999999985E-2</v>
      </c>
    </row>
  </sheetData>
  <mergeCells count="40">
    <mergeCell ref="K1:K7"/>
    <mergeCell ref="G3:I3"/>
    <mergeCell ref="K21:K27"/>
    <mergeCell ref="L21:N21"/>
    <mergeCell ref="L22:N22"/>
    <mergeCell ref="L23:N23"/>
    <mergeCell ref="L13:N13"/>
    <mergeCell ref="G2:I2"/>
    <mergeCell ref="A21:A27"/>
    <mergeCell ref="B21:D21"/>
    <mergeCell ref="B22:D22"/>
    <mergeCell ref="B23:D23"/>
    <mergeCell ref="B13:D13"/>
    <mergeCell ref="B3:D3"/>
    <mergeCell ref="B2:D2"/>
    <mergeCell ref="B1:D1"/>
    <mergeCell ref="A1:A7"/>
    <mergeCell ref="F1:F7"/>
    <mergeCell ref="A11:A17"/>
    <mergeCell ref="B11:D11"/>
    <mergeCell ref="K11:K17"/>
    <mergeCell ref="L11:N11"/>
    <mergeCell ref="B12:D12"/>
    <mergeCell ref="L12:N12"/>
    <mergeCell ref="P1:P7"/>
    <mergeCell ref="Q1:S1"/>
    <mergeCell ref="Q2:S2"/>
    <mergeCell ref="Q3:S3"/>
    <mergeCell ref="F11:F17"/>
    <mergeCell ref="G11:I11"/>
    <mergeCell ref="G12:I12"/>
    <mergeCell ref="G13:I13"/>
    <mergeCell ref="P11:P17"/>
    <mergeCell ref="Q11:S11"/>
    <mergeCell ref="Q12:S12"/>
    <mergeCell ref="Q13:S13"/>
    <mergeCell ref="L1:N1"/>
    <mergeCell ref="L2:N2"/>
    <mergeCell ref="L3:N3"/>
    <mergeCell ref="G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52030-DFD6-4CCF-81AD-BD338CE8D8DC}">
  <dimension ref="A1:S32"/>
  <sheetViews>
    <sheetView topLeftCell="A8" workbookViewId="0">
      <selection activeCell="O8" sqref="O8:S32"/>
    </sheetView>
  </sheetViews>
  <sheetFormatPr defaultRowHeight="14.5" x14ac:dyDescent="0.35"/>
  <sheetData>
    <row r="1" spans="1:19" x14ac:dyDescent="0.35">
      <c r="A1" s="2"/>
      <c r="B1" t="s">
        <v>0</v>
      </c>
      <c r="C1" t="s">
        <v>21</v>
      </c>
    </row>
    <row r="2" spans="1:19" x14ac:dyDescent="0.35">
      <c r="A2" s="2" t="s">
        <v>1</v>
      </c>
      <c r="B2" t="s">
        <v>1</v>
      </c>
      <c r="C2">
        <v>30.919319900000001</v>
      </c>
    </row>
    <row r="3" spans="1:19" x14ac:dyDescent="0.35">
      <c r="A3" s="2" t="s">
        <v>2</v>
      </c>
      <c r="B3" t="s">
        <v>2</v>
      </c>
      <c r="C3">
        <v>26.99652588</v>
      </c>
    </row>
    <row r="4" spans="1:19" x14ac:dyDescent="0.35">
      <c r="A4" s="2" t="s">
        <v>3</v>
      </c>
      <c r="B4" t="s">
        <v>3</v>
      </c>
      <c r="C4">
        <v>18.368869669999999</v>
      </c>
    </row>
    <row r="5" spans="1:19" x14ac:dyDescent="0.35">
      <c r="A5" s="2" t="s">
        <v>4</v>
      </c>
      <c r="B5" t="s">
        <v>4</v>
      </c>
      <c r="C5">
        <v>17.91946209</v>
      </c>
    </row>
    <row r="6" spans="1:19" x14ac:dyDescent="0.35">
      <c r="A6" s="2" t="s">
        <v>5</v>
      </c>
      <c r="B6" t="s">
        <v>5</v>
      </c>
      <c r="C6">
        <v>2.4748863700000001</v>
      </c>
    </row>
    <row r="7" spans="1:19" x14ac:dyDescent="0.35">
      <c r="A7" s="2" t="s">
        <v>6</v>
      </c>
      <c r="B7" t="s">
        <v>6</v>
      </c>
      <c r="C7">
        <v>2.0034416400000001</v>
      </c>
    </row>
    <row r="8" spans="1:19" x14ac:dyDescent="0.35">
      <c r="A8" s="2" t="s">
        <v>7</v>
      </c>
      <c r="B8" t="s">
        <v>7</v>
      </c>
      <c r="C8">
        <v>0.67746658999999998</v>
      </c>
      <c r="O8" s="23" t="s">
        <v>46</v>
      </c>
      <c r="P8" s="23"/>
      <c r="Q8" s="23"/>
      <c r="R8" s="23"/>
      <c r="S8" s="23"/>
    </row>
    <row r="9" spans="1:19" x14ac:dyDescent="0.35">
      <c r="A9" s="2" t="s">
        <v>8</v>
      </c>
      <c r="B9" t="s">
        <v>8</v>
      </c>
      <c r="C9">
        <v>0.31579863000000002</v>
      </c>
      <c r="O9" s="23"/>
      <c r="P9" s="23"/>
      <c r="Q9" s="23"/>
      <c r="R9" s="23"/>
      <c r="S9" s="23"/>
    </row>
    <row r="10" spans="1:19" x14ac:dyDescent="0.35">
      <c r="A10" s="2" t="s">
        <v>9</v>
      </c>
      <c r="B10" t="s">
        <v>9</v>
      </c>
      <c r="C10">
        <v>0.30751464000000001</v>
      </c>
      <c r="O10" s="23"/>
      <c r="P10" s="23"/>
      <c r="Q10" s="23"/>
      <c r="R10" s="23"/>
      <c r="S10" s="23"/>
    </row>
    <row r="11" spans="1:19" x14ac:dyDescent="0.35">
      <c r="A11" s="2" t="s">
        <v>10</v>
      </c>
      <c r="B11" t="s">
        <v>10</v>
      </c>
      <c r="C11">
        <v>1.6714590000000001E-2</v>
      </c>
      <c r="O11" s="23"/>
      <c r="P11" s="23"/>
      <c r="Q11" s="23"/>
      <c r="R11" s="23"/>
      <c r="S11" s="23"/>
    </row>
    <row r="12" spans="1:19" x14ac:dyDescent="0.35">
      <c r="A12" s="2" t="s">
        <v>13</v>
      </c>
      <c r="B12" t="s">
        <v>13</v>
      </c>
      <c r="C12">
        <v>0</v>
      </c>
      <c r="O12" s="23"/>
      <c r="P12" s="23"/>
      <c r="Q12" s="23"/>
      <c r="R12" s="23"/>
      <c r="S12" s="23"/>
    </row>
    <row r="13" spans="1:19" x14ac:dyDescent="0.35">
      <c r="A13" s="2" t="s">
        <v>12</v>
      </c>
      <c r="B13" t="s">
        <v>12</v>
      </c>
      <c r="C13">
        <v>0</v>
      </c>
      <c r="O13" s="23"/>
      <c r="P13" s="23"/>
      <c r="Q13" s="23"/>
      <c r="R13" s="23"/>
      <c r="S13" s="23"/>
    </row>
    <row r="14" spans="1:19" x14ac:dyDescent="0.35">
      <c r="A14" s="2" t="s">
        <v>11</v>
      </c>
      <c r="B14" t="s">
        <v>11</v>
      </c>
      <c r="C14">
        <v>0</v>
      </c>
      <c r="O14" s="23"/>
      <c r="P14" s="23"/>
      <c r="Q14" s="23"/>
      <c r="R14" s="23"/>
      <c r="S14" s="23"/>
    </row>
    <row r="15" spans="1:19" x14ac:dyDescent="0.35">
      <c r="A15" s="3" t="s">
        <v>14</v>
      </c>
      <c r="B15" t="s">
        <v>14</v>
      </c>
      <c r="C15">
        <v>0</v>
      </c>
      <c r="O15" s="23"/>
      <c r="P15" s="23"/>
      <c r="Q15" s="23"/>
      <c r="R15" s="23"/>
      <c r="S15" s="23"/>
    </row>
    <row r="16" spans="1:19" x14ac:dyDescent="0.35">
      <c r="O16" s="23"/>
      <c r="P16" s="23"/>
      <c r="Q16" s="23"/>
      <c r="R16" s="23"/>
      <c r="S16" s="23"/>
    </row>
    <row r="17" spans="15:19" x14ac:dyDescent="0.35">
      <c r="O17" s="23"/>
      <c r="P17" s="23"/>
      <c r="Q17" s="23"/>
      <c r="R17" s="23"/>
      <c r="S17" s="23"/>
    </row>
    <row r="18" spans="15:19" x14ac:dyDescent="0.35">
      <c r="O18" s="23"/>
      <c r="P18" s="23"/>
      <c r="Q18" s="23"/>
      <c r="R18" s="23"/>
      <c r="S18" s="23"/>
    </row>
    <row r="19" spans="15:19" x14ac:dyDescent="0.35">
      <c r="O19" s="23"/>
      <c r="P19" s="23"/>
      <c r="Q19" s="23"/>
      <c r="R19" s="23"/>
      <c r="S19" s="23"/>
    </row>
    <row r="20" spans="15:19" x14ac:dyDescent="0.35">
      <c r="O20" s="23"/>
      <c r="P20" s="23"/>
      <c r="Q20" s="23"/>
      <c r="R20" s="23"/>
      <c r="S20" s="23"/>
    </row>
    <row r="21" spans="15:19" x14ac:dyDescent="0.35">
      <c r="O21" s="23"/>
      <c r="P21" s="23"/>
      <c r="Q21" s="23"/>
      <c r="R21" s="23"/>
      <c r="S21" s="23"/>
    </row>
    <row r="22" spans="15:19" x14ac:dyDescent="0.35">
      <c r="O22" s="23"/>
      <c r="P22" s="23"/>
      <c r="Q22" s="23"/>
      <c r="R22" s="23"/>
      <c r="S22" s="23"/>
    </row>
    <row r="23" spans="15:19" x14ac:dyDescent="0.35">
      <c r="O23" s="23"/>
      <c r="P23" s="23"/>
      <c r="Q23" s="23"/>
      <c r="R23" s="23"/>
      <c r="S23" s="23"/>
    </row>
    <row r="24" spans="15:19" x14ac:dyDescent="0.35">
      <c r="O24" s="23"/>
      <c r="P24" s="23"/>
      <c r="Q24" s="23"/>
      <c r="R24" s="23"/>
      <c r="S24" s="23"/>
    </row>
    <row r="25" spans="15:19" x14ac:dyDescent="0.35">
      <c r="O25" s="23"/>
      <c r="P25" s="23"/>
      <c r="Q25" s="23"/>
      <c r="R25" s="23"/>
      <c r="S25" s="23"/>
    </row>
    <row r="26" spans="15:19" x14ac:dyDescent="0.35">
      <c r="O26" s="23"/>
      <c r="P26" s="23"/>
      <c r="Q26" s="23"/>
      <c r="R26" s="23"/>
      <c r="S26" s="23"/>
    </row>
    <row r="27" spans="15:19" x14ac:dyDescent="0.35">
      <c r="O27" s="23"/>
      <c r="P27" s="23"/>
      <c r="Q27" s="23"/>
      <c r="R27" s="23"/>
      <c r="S27" s="23"/>
    </row>
    <row r="28" spans="15:19" x14ac:dyDescent="0.35">
      <c r="O28" s="23"/>
      <c r="P28" s="23"/>
      <c r="Q28" s="23"/>
      <c r="R28" s="23"/>
      <c r="S28" s="23"/>
    </row>
    <row r="29" spans="15:19" x14ac:dyDescent="0.35">
      <c r="O29" s="23"/>
      <c r="P29" s="23"/>
      <c r="Q29" s="23"/>
      <c r="R29" s="23"/>
      <c r="S29" s="23"/>
    </row>
    <row r="30" spans="15:19" x14ac:dyDescent="0.35">
      <c r="O30" s="23"/>
      <c r="P30" s="23"/>
      <c r="Q30" s="23"/>
      <c r="R30" s="23"/>
      <c r="S30" s="23"/>
    </row>
    <row r="31" spans="15:19" x14ac:dyDescent="0.35">
      <c r="O31" s="23"/>
      <c r="P31" s="23"/>
      <c r="Q31" s="23"/>
      <c r="R31" s="23"/>
      <c r="S31" s="23"/>
    </row>
    <row r="32" spans="15:19" x14ac:dyDescent="0.35">
      <c r="O32" s="23"/>
      <c r="P32" s="23"/>
      <c r="Q32" s="23"/>
      <c r="R32" s="23"/>
      <c r="S32" s="23"/>
    </row>
  </sheetData>
  <mergeCells count="1">
    <mergeCell ref="O8:S3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9CFB1-AC17-4154-B4D5-963863AE8714}">
  <dimension ref="A1:U21"/>
  <sheetViews>
    <sheetView workbookViewId="0">
      <selection activeCell="F22" sqref="F22"/>
    </sheetView>
  </sheetViews>
  <sheetFormatPr defaultRowHeight="14.5" x14ac:dyDescent="0.35"/>
  <sheetData>
    <row r="1" spans="1:21" x14ac:dyDescent="0.35">
      <c r="B1" s="1" t="s">
        <v>0</v>
      </c>
      <c r="C1" s="1" t="s">
        <v>21</v>
      </c>
      <c r="Q1" s="23"/>
      <c r="R1" s="23"/>
      <c r="S1" s="23"/>
      <c r="T1" s="23"/>
      <c r="U1" s="23"/>
    </row>
    <row r="2" spans="1:21" x14ac:dyDescent="0.35">
      <c r="A2" t="s">
        <v>26</v>
      </c>
      <c r="B2" s="1" t="s">
        <v>26</v>
      </c>
      <c r="C2" s="1">
        <v>86.149818659999994</v>
      </c>
      <c r="Q2" s="23"/>
      <c r="R2" s="23"/>
      <c r="S2" s="23"/>
      <c r="T2" s="23"/>
      <c r="U2" s="23"/>
    </row>
    <row r="3" spans="1:21" x14ac:dyDescent="0.35">
      <c r="A3" t="s">
        <v>27</v>
      </c>
      <c r="B3" s="1" t="s">
        <v>27</v>
      </c>
      <c r="C3" s="1">
        <v>7.6166655600000004</v>
      </c>
      <c r="Q3" s="23"/>
      <c r="R3" s="23"/>
      <c r="S3" s="23"/>
      <c r="T3" s="23"/>
      <c r="U3" s="23"/>
    </row>
    <row r="4" spans="1:21" x14ac:dyDescent="0.35">
      <c r="A4" t="s">
        <v>28</v>
      </c>
      <c r="B4" s="1" t="s">
        <v>28</v>
      </c>
      <c r="C4" s="1">
        <v>1.22796624</v>
      </c>
      <c r="Q4" s="23"/>
      <c r="R4" s="23"/>
      <c r="S4" s="23"/>
      <c r="T4" s="23"/>
      <c r="U4" s="23"/>
    </row>
    <row r="5" spans="1:21" x14ac:dyDescent="0.35">
      <c r="A5" t="s">
        <v>29</v>
      </c>
      <c r="B5" s="1" t="s">
        <v>29</v>
      </c>
      <c r="C5" s="1">
        <v>1.0905039700000001</v>
      </c>
      <c r="Q5" s="23"/>
      <c r="R5" s="23"/>
      <c r="S5" s="23"/>
      <c r="T5" s="23"/>
      <c r="U5" s="23"/>
    </row>
    <row r="6" spans="1:21" x14ac:dyDescent="0.35">
      <c r="A6" t="s">
        <v>30</v>
      </c>
      <c r="B6" s="1" t="s">
        <v>30</v>
      </c>
      <c r="C6" s="1">
        <v>0.69387924999999995</v>
      </c>
      <c r="Q6" s="23"/>
      <c r="R6" s="23"/>
      <c r="S6" s="23"/>
      <c r="T6" s="23"/>
      <c r="U6" s="23"/>
    </row>
    <row r="7" spans="1:21" x14ac:dyDescent="0.35">
      <c r="A7" t="s">
        <v>31</v>
      </c>
      <c r="B7" s="1" t="s">
        <v>31</v>
      </c>
      <c r="C7" s="1">
        <v>0.50351259000000004</v>
      </c>
      <c r="Q7" s="23"/>
      <c r="R7" s="23"/>
      <c r="S7" s="23"/>
      <c r="T7" s="23"/>
      <c r="U7" s="23"/>
    </row>
    <row r="8" spans="1:21" x14ac:dyDescent="0.35">
      <c r="A8" t="s">
        <v>32</v>
      </c>
      <c r="B8" s="1" t="s">
        <v>32</v>
      </c>
      <c r="C8" s="1">
        <v>0.49826936999999999</v>
      </c>
      <c r="Q8" s="23"/>
      <c r="R8" s="23"/>
      <c r="S8" s="23"/>
      <c r="T8" s="23"/>
      <c r="U8" s="23"/>
    </row>
    <row r="9" spans="1:21" x14ac:dyDescent="0.35">
      <c r="A9" t="s">
        <v>33</v>
      </c>
      <c r="B9" s="1" t="s">
        <v>33</v>
      </c>
      <c r="C9" s="1">
        <v>0.39078507000000001</v>
      </c>
      <c r="Q9" s="23"/>
      <c r="R9" s="23"/>
      <c r="S9" s="23"/>
      <c r="T9" s="23"/>
      <c r="U9" s="23"/>
    </row>
    <row r="10" spans="1:21" x14ac:dyDescent="0.35">
      <c r="A10" t="s">
        <v>34</v>
      </c>
      <c r="B10" s="1" t="s">
        <v>34</v>
      </c>
      <c r="C10" s="1">
        <v>0.34186761999999998</v>
      </c>
      <c r="Q10" s="23"/>
      <c r="R10" s="23"/>
      <c r="S10" s="23"/>
      <c r="T10" s="23"/>
      <c r="U10" s="23"/>
    </row>
    <row r="11" spans="1:21" x14ac:dyDescent="0.35">
      <c r="A11" t="s">
        <v>35</v>
      </c>
      <c r="B11" s="1" t="s">
        <v>35</v>
      </c>
      <c r="C11" s="1">
        <v>0.32564956</v>
      </c>
      <c r="Q11" s="23"/>
      <c r="R11" s="23"/>
      <c r="S11" s="23"/>
      <c r="T11" s="23"/>
      <c r="U11" s="23"/>
    </row>
    <row r="12" spans="1:21" x14ac:dyDescent="0.35">
      <c r="A12" t="s">
        <v>36</v>
      </c>
      <c r="B12" s="1" t="s">
        <v>36</v>
      </c>
      <c r="C12" s="1">
        <v>0.30569652000000003</v>
      </c>
      <c r="Q12" s="23"/>
      <c r="R12" s="23"/>
      <c r="S12" s="23"/>
      <c r="T12" s="23"/>
      <c r="U12" s="23"/>
    </row>
    <row r="13" spans="1:21" x14ac:dyDescent="0.35">
      <c r="A13" t="s">
        <v>37</v>
      </c>
      <c r="B13" s="1" t="s">
        <v>37</v>
      </c>
      <c r="C13" s="1">
        <v>0.20568737000000001</v>
      </c>
      <c r="Q13" s="23"/>
      <c r="R13" s="23"/>
      <c r="S13" s="23"/>
      <c r="T13" s="23"/>
      <c r="U13" s="23"/>
    </row>
    <row r="14" spans="1:21" x14ac:dyDescent="0.35">
      <c r="A14" t="s">
        <v>38</v>
      </c>
      <c r="B14" s="1" t="s">
        <v>38</v>
      </c>
      <c r="C14" s="1">
        <v>0.20305097</v>
      </c>
      <c r="Q14" s="23"/>
      <c r="R14" s="23"/>
      <c r="S14" s="23"/>
      <c r="T14" s="23"/>
      <c r="U14" s="23"/>
    </row>
    <row r="15" spans="1:21" x14ac:dyDescent="0.35">
      <c r="A15" t="s">
        <v>39</v>
      </c>
      <c r="B15" s="1" t="s">
        <v>39</v>
      </c>
      <c r="C15" s="1">
        <v>0.15759287</v>
      </c>
      <c r="Q15" s="23"/>
      <c r="R15" s="23"/>
      <c r="S15" s="23"/>
      <c r="T15" s="23"/>
      <c r="U15" s="23"/>
    </row>
    <row r="16" spans="1:21" x14ac:dyDescent="0.35">
      <c r="A16" t="s">
        <v>40</v>
      </c>
      <c r="B16" s="1" t="s">
        <v>40</v>
      </c>
      <c r="C16" s="1">
        <v>9.0255000000000002E-2</v>
      </c>
      <c r="Q16" s="23"/>
      <c r="R16" s="23"/>
      <c r="S16" s="23"/>
      <c r="T16" s="23"/>
      <c r="U16" s="23"/>
    </row>
    <row r="17" spans="1:21" x14ac:dyDescent="0.35">
      <c r="A17" t="s">
        <v>41</v>
      </c>
      <c r="B17" s="1" t="s">
        <v>41</v>
      </c>
      <c r="C17" s="1">
        <v>6.2795489999999995E-2</v>
      </c>
      <c r="Q17" s="23"/>
      <c r="R17" s="23"/>
      <c r="S17" s="23"/>
      <c r="T17" s="23"/>
      <c r="U17" s="23"/>
    </row>
    <row r="18" spans="1:21" x14ac:dyDescent="0.35">
      <c r="A18" t="s">
        <v>42</v>
      </c>
      <c r="B18" s="1" t="s">
        <v>42</v>
      </c>
      <c r="C18" s="1">
        <v>5.5567159999999997E-2</v>
      </c>
      <c r="Q18" s="23"/>
      <c r="R18" s="23"/>
      <c r="S18" s="23"/>
      <c r="T18" s="23"/>
      <c r="U18" s="23"/>
    </row>
    <row r="19" spans="1:21" x14ac:dyDescent="0.35">
      <c r="A19" t="s">
        <v>43</v>
      </c>
      <c r="B19" s="1" t="s">
        <v>43</v>
      </c>
      <c r="C19" s="1">
        <v>5.1476040000000001E-2</v>
      </c>
    </row>
    <row r="20" spans="1:21" x14ac:dyDescent="0.35">
      <c r="A20" t="s">
        <v>44</v>
      </c>
      <c r="B20" s="1" t="s">
        <v>44</v>
      </c>
      <c r="C20" s="1">
        <v>2.8960679999999999E-2</v>
      </c>
    </row>
    <row r="21" spans="1:21" x14ac:dyDescent="0.35">
      <c r="A21" t="s">
        <v>45</v>
      </c>
      <c r="B21" s="1" t="s">
        <v>45</v>
      </c>
      <c r="C21" s="1">
        <v>0</v>
      </c>
    </row>
  </sheetData>
  <mergeCells count="1">
    <mergeCell ref="Q1:U1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979EA-DB4E-4153-AFD3-90424711C3AC}">
  <dimension ref="A1:E11"/>
  <sheetViews>
    <sheetView tabSelected="1" workbookViewId="0">
      <selection activeCell="L20" sqref="L20"/>
    </sheetView>
  </sheetViews>
  <sheetFormatPr defaultRowHeight="14.5" x14ac:dyDescent="0.35"/>
  <cols>
    <col min="3" max="3" width="10" bestFit="1" customWidth="1"/>
  </cols>
  <sheetData>
    <row r="1" spans="1:5" x14ac:dyDescent="0.35">
      <c r="A1" s="1" t="s">
        <v>56</v>
      </c>
      <c r="B1" s="1" t="s">
        <v>57</v>
      </c>
      <c r="C1" s="1" t="s">
        <v>15</v>
      </c>
    </row>
    <row r="2" spans="1:5" x14ac:dyDescent="0.35">
      <c r="A2" t="s">
        <v>58</v>
      </c>
      <c r="B2">
        <v>50000</v>
      </c>
      <c r="C2">
        <v>0.93169999999999997</v>
      </c>
    </row>
    <row r="3" spans="1:5" x14ac:dyDescent="0.35">
      <c r="B3">
        <v>50000</v>
      </c>
      <c r="C3">
        <v>0.93659999999999999</v>
      </c>
    </row>
    <row r="4" spans="1:5" x14ac:dyDescent="0.35">
      <c r="E4">
        <v>0.93379999999999996</v>
      </c>
    </row>
    <row r="5" spans="1:5" x14ac:dyDescent="0.35">
      <c r="B5" t="s">
        <v>59</v>
      </c>
      <c r="C5" t="s">
        <v>60</v>
      </c>
    </row>
    <row r="6" spans="1:5" x14ac:dyDescent="0.35">
      <c r="B6">
        <v>5000</v>
      </c>
      <c r="C6">
        <v>93</v>
      </c>
    </row>
    <row r="7" spans="1:5" x14ac:dyDescent="0.35">
      <c r="B7">
        <v>50000</v>
      </c>
      <c r="C7">
        <v>793</v>
      </c>
      <c r="D7">
        <f>C7/60</f>
        <v>13.216666666666667</v>
      </c>
    </row>
    <row r="8" spans="1:5" x14ac:dyDescent="0.35">
      <c r="B8">
        <v>100000</v>
      </c>
      <c r="C8">
        <v>1930</v>
      </c>
      <c r="D8">
        <f>C8/60</f>
        <v>32.166666666666664</v>
      </c>
    </row>
    <row r="9" spans="1:5" x14ac:dyDescent="0.35">
      <c r="B9">
        <v>150000</v>
      </c>
      <c r="C9">
        <v>3903</v>
      </c>
      <c r="D9">
        <f>C9/60</f>
        <v>65.05</v>
      </c>
    </row>
    <row r="10" spans="1:5" x14ac:dyDescent="0.35">
      <c r="B10">
        <v>200000</v>
      </c>
      <c r="C10">
        <v>7954</v>
      </c>
      <c r="D10">
        <f>C10/60</f>
        <v>132.56666666666666</v>
      </c>
    </row>
    <row r="11" spans="1:5" x14ac:dyDescent="0.35">
      <c r="B11">
        <v>241600</v>
      </c>
      <c r="C11">
        <v>15084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Accuracy Mat</vt:lpstr>
      <vt:lpstr>Influence GPU</vt:lpstr>
      <vt:lpstr>influence voice</vt:lpstr>
      <vt:lpstr>svm timer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2020-03-01T07:47:52Z</dcterms:created>
  <dcterms:modified xsi:type="dcterms:W3CDTF">2020-03-04T08:52:36Z</dcterms:modified>
</cp:coreProperties>
</file>