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hvishsyed/Desktop/Syed_Midterm_CS513/"/>
    </mc:Choice>
  </mc:AlternateContent>
  <xr:revisionPtr revIDLastSave="0" documentId="13_ncr:1_{C35D8976-39F6-0646-91F6-78E2634A733F}" xr6:coauthVersionLast="45" xr6:coauthVersionMax="45" xr10:uidLastSave="{00000000-0000-0000-0000-000000000000}"/>
  <bookViews>
    <workbookView xWindow="0" yWindow="460" windowWidth="25400" windowHeight="16540" activeTab="1" xr2:uid="{00000000-000D-0000-FFFF-FFFF00000000}"/>
  </bookViews>
  <sheets>
    <sheet name="Data" sheetId="2" r:id="rId1"/>
    <sheet name="Sheet1" sheetId="3" r:id="rId2"/>
  </sheets>
  <definedNames>
    <definedName name="_xlnm._FilterDatabase" localSheetId="0" hidden="1">Data!$A$1:$D$52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3" l="1"/>
  <c r="J22" i="3"/>
  <c r="I22" i="3"/>
  <c r="J21" i="3"/>
  <c r="I21" i="3"/>
  <c r="J20" i="3"/>
  <c r="I20" i="3"/>
  <c r="J19" i="3"/>
  <c r="I19" i="3"/>
  <c r="K19" i="3" s="1"/>
  <c r="J18" i="3"/>
  <c r="I18" i="3"/>
  <c r="K18" i="3" s="1"/>
  <c r="J17" i="3"/>
  <c r="K17" i="3" s="1"/>
  <c r="I17" i="3"/>
  <c r="J16" i="3"/>
  <c r="K16" i="3" s="1"/>
  <c r="I16" i="3"/>
  <c r="J15" i="3"/>
  <c r="I15" i="3"/>
  <c r="K15" i="3" s="1"/>
  <c r="L65" i="2"/>
  <c r="L66" i="2"/>
  <c r="K66" i="2"/>
  <c r="J66" i="2"/>
  <c r="K65" i="2"/>
  <c r="J65" i="2"/>
  <c r="K63" i="2"/>
  <c r="L63" i="2" s="1"/>
  <c r="J63" i="2"/>
  <c r="L64" i="2"/>
  <c r="K64" i="2"/>
  <c r="J64" i="2"/>
  <c r="L62" i="2"/>
  <c r="K62" i="2"/>
  <c r="J62" i="2"/>
  <c r="J61" i="2"/>
  <c r="L61" i="2" s="1"/>
  <c r="K61" i="2"/>
  <c r="J60" i="2"/>
  <c r="L60" i="2" s="1"/>
  <c r="K60" i="2"/>
  <c r="J59" i="2"/>
  <c r="L59" i="2" s="1"/>
  <c r="K59" i="2"/>
  <c r="K20" i="3" l="1"/>
  <c r="K21" i="3"/>
</calcChain>
</file>

<file path=xl/sharedStrings.xml><?xml version="1.0" encoding="utf-8"?>
<sst xmlns="http://schemas.openxmlformats.org/spreadsheetml/2006/main" count="205" uniqueCount="37">
  <si>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</si>
  <si>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</si>
  <si>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</si>
  <si>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</si>
  <si>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</si>
  <si>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</si>
  <si>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</si>
  <si>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</si>
  <si>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 xml:space="preserve"> </t>
  </si>
  <si>
    <t>&gt;=6</t>
  </si>
  <si>
    <t>&lt;6</t>
  </si>
  <si>
    <t>p(j/tl)</t>
  </si>
  <si>
    <t>p(j/tr)</t>
  </si>
  <si>
    <t>Split</t>
  </si>
  <si>
    <t>PL</t>
  </si>
  <si>
    <t>PR</t>
  </si>
  <si>
    <t>Good</t>
  </si>
  <si>
    <t>Bad</t>
  </si>
  <si>
    <t>2Pl * PR</t>
  </si>
  <si>
    <t>q(s/t)</t>
  </si>
  <si>
    <t>Over all</t>
  </si>
  <si>
    <t xml:space="preserve">  </t>
  </si>
  <si>
    <t xml:space="preserve">Exposure =1 </t>
  </si>
  <si>
    <t>Exposure =2</t>
  </si>
  <si>
    <t>Expsoure = 3</t>
  </si>
  <si>
    <t>Exposure =4</t>
  </si>
  <si>
    <t>MaritalStatus = single</t>
  </si>
  <si>
    <t>MaritalStatus = Married</t>
  </si>
  <si>
    <t>MonthAtHospital : &lt;6</t>
  </si>
  <si>
    <t>MonthAtHospital : &gt;=6</t>
  </si>
  <si>
    <t>########################################################</t>
  </si>
  <si>
    <t># Course           : Knowledge Discovery and Data Mining (CS 513-A)</t>
  </si>
  <si>
    <t># First Name     : Mahvish</t>
  </si>
  <si>
    <t># Last Name     : Syed</t>
  </si>
  <si>
    <t># Id                    : 10456845</t>
  </si>
  <si>
    <t xml:space="preserve">                               HW_Midterm_exam Q4</t>
  </si>
  <si>
    <t>#purpose          :  perform classification and regression tree (CART) to classify infection on given covid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</si>
</sst>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00B1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1" fillId="0" borderId="0" xfId="0" applyNumberFormat="1" applyFo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2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1" xfId="0" applyNumberFormat="1" applyFont="1" applyFill="1" applyBorder="1"/>
    <xf numFmtId="2" fontId="1" fillId="3" borderId="2" xfId="0" applyNumberFormat="1" applyFont="1" applyFill="1" applyBorder="1"/>
    <xf numFmtId="2" fontId="1" fillId="3" borderId="4" xfId="0" applyNumberFormat="1" applyFont="1" applyFill="1" applyBorder="1"/>
    <xf numFmtId="2" fontId="3" fillId="3" borderId="6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2" fontId="1" fillId="0" borderId="11" xfId="0" quotePrefix="1" applyNumberFormat="1" applyFont="1" applyBorder="1" applyAlignment="1">
      <alignment horizontal="center"/>
    </xf>
    <xf numFmtId="2" fontId="1" fillId="0" borderId="12" xfId="0" quotePrefix="1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2" borderId="0" xfId="0" applyNumberFormat="1" applyFont="1" applyFill="1"/>
    <xf numFmtId="0" fontId="1" fillId="2" borderId="0" xfId="0" applyFont="1" applyFill="1"/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4" xfId="0" applyNumberFormat="1" applyFont="1" applyFill="1" applyBorder="1"/>
    <xf numFmtId="2" fontId="2" fillId="2" borderId="5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/>
    <xf numFmtId="2" fontId="1" fillId="2" borderId="11" xfId="0" quotePrefix="1" applyNumberFormat="1" applyFont="1" applyFill="1" applyBorder="1" applyAlignment="1">
      <alignment horizontal="center"/>
    </xf>
    <xf numFmtId="2" fontId="1" fillId="2" borderId="12" xfId="0" quotePrefix="1" applyNumberFormat="1" applyFont="1" applyFill="1" applyBorder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2" fontId="1" fillId="2" borderId="5" xfId="0" applyNumberFormat="1" applyFont="1" applyFill="1" applyBorder="1"/>
    <xf numFmtId="2" fontId="4" fillId="4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quotePrefix="1" applyNumberFormat="1" applyFont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2" fontId="1" fillId="0" borderId="16" xfId="0" quotePrefix="1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1" fillId="3" borderId="11" xfId="0" applyNumberFormat="1" applyFont="1" applyFill="1" applyBorder="1" applyAlignment="1">
      <alignment horizontal="left"/>
    </xf>
    <xf numFmtId="2" fontId="1" fillId="3" borderId="5" xfId="0" applyNumberFormat="1" applyFont="1" applyFill="1" applyBorder="1" applyAlignment="1">
      <alignment horizontal="left"/>
    </xf>
    <xf numFmtId="2" fontId="1" fillId="3" borderId="6" xfId="0" applyNumberFormat="1" applyFont="1" applyFill="1" applyBorder="1" applyAlignment="1">
      <alignment horizontal="left"/>
    </xf>
    <xf numFmtId="2" fontId="1" fillId="2" borderId="1" xfId="0" quotePrefix="1" applyNumberFormat="1" applyFont="1" applyFill="1" applyBorder="1" applyAlignment="1">
      <alignment horizontal="center"/>
    </xf>
    <xf numFmtId="2" fontId="1" fillId="2" borderId="3" xfId="0" quotePrefix="1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3" borderId="1" xfId="0" quotePrefix="1" applyNumberFormat="1" applyFont="1" applyFill="1" applyBorder="1" applyAlignment="1">
      <alignment horizontal="center"/>
    </xf>
    <xf numFmtId="2" fontId="1" fillId="3" borderId="3" xfId="0" quotePrefix="1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opLeftCell="A25" workbookViewId="0">
      <selection activeCell="F9" sqref="F9"/>
    </sheetView>
  </sheetViews>
  <sheetFormatPr baseColWidth="10" defaultColWidth="8.83203125" defaultRowHeight="21" x14ac:dyDescent="0.25"/>
  <cols>
    <col min="1" max="1" width="13.5" style="6" bestFit="1" customWidth="1"/>
    <col min="2" max="2" width="28.33203125" style="6" customWidth="1"/>
    <col min="3" max="3" width="20.1640625" style="6" customWidth="1"/>
    <col min="4" max="4" width="18" style="6" customWidth="1"/>
    <col min="5" max="5" width="12.83203125" style="6" customWidth="1"/>
    <col min="6" max="6" width="13" style="19" customWidth="1"/>
    <col min="7" max="7" width="15" style="19" customWidth="1"/>
    <col min="8" max="8" width="8.83203125" style="19" customWidth="1"/>
    <col min="9" max="9" width="8.83203125" style="19"/>
    <col min="10" max="10" width="17.6640625" style="19" customWidth="1"/>
    <col min="11" max="11" width="15.33203125" style="19" customWidth="1"/>
    <col min="12" max="12" width="15.6640625" style="19" customWidth="1"/>
    <col min="13" max="16384" width="8.83203125" style="19"/>
  </cols>
  <sheetData>
    <row r="1" spans="1:9" x14ac:dyDescent="0.25">
      <c r="A1" s="42" t="s">
        <v>5</v>
      </c>
      <c r="B1" s="42" t="s">
        <v>0</v>
      </c>
      <c r="C1" s="42" t="s">
        <v>6</v>
      </c>
      <c r="D1" s="42" t="s">
        <v>7</v>
      </c>
    </row>
    <row r="2" spans="1:9" s="20" customFormat="1" x14ac:dyDescent="0.25">
      <c r="A2" s="3">
        <v>3</v>
      </c>
      <c r="B2" s="2" t="s">
        <v>1</v>
      </c>
      <c r="C2" s="2" t="s">
        <v>9</v>
      </c>
      <c r="D2" s="3" t="s">
        <v>2</v>
      </c>
      <c r="E2" s="3"/>
    </row>
    <row r="3" spans="1:9" s="20" customFormat="1" x14ac:dyDescent="0.25">
      <c r="A3" s="3">
        <v>3</v>
      </c>
      <c r="B3" s="2" t="s">
        <v>1</v>
      </c>
      <c r="C3" s="2" t="s">
        <v>10</v>
      </c>
      <c r="D3" s="3" t="s">
        <v>3</v>
      </c>
      <c r="E3" s="3"/>
    </row>
    <row r="4" spans="1:9" s="20" customFormat="1" x14ac:dyDescent="0.25">
      <c r="A4" s="3">
        <v>3</v>
      </c>
      <c r="B4" s="2" t="s">
        <v>1</v>
      </c>
      <c r="C4" s="2" t="s">
        <v>9</v>
      </c>
      <c r="D4" s="3" t="s">
        <v>2</v>
      </c>
      <c r="E4" s="3"/>
    </row>
    <row r="5" spans="1:9" x14ac:dyDescent="0.25">
      <c r="A5" s="6">
        <v>1</v>
      </c>
      <c r="B5" s="5" t="s">
        <v>1</v>
      </c>
      <c r="C5" s="5" t="s">
        <v>9</v>
      </c>
      <c r="D5" s="6" t="s">
        <v>2</v>
      </c>
    </row>
    <row r="6" spans="1:9" s="20" customFormat="1" x14ac:dyDescent="0.25">
      <c r="A6" s="3">
        <v>4</v>
      </c>
      <c r="B6" s="2" t="s">
        <v>4</v>
      </c>
      <c r="C6" s="2" t="s">
        <v>10</v>
      </c>
      <c r="D6" s="3" t="s">
        <v>2</v>
      </c>
      <c r="E6" s="3"/>
    </row>
    <row r="7" spans="1:9" s="20" customFormat="1" x14ac:dyDescent="0.25">
      <c r="A7" s="3">
        <v>3</v>
      </c>
      <c r="B7" s="2" t="s">
        <v>1</v>
      </c>
      <c r="C7" s="2" t="s">
        <v>10</v>
      </c>
      <c r="D7" s="3" t="s">
        <v>2</v>
      </c>
      <c r="E7" s="3"/>
    </row>
    <row r="8" spans="1:9" s="20" customFormat="1" x14ac:dyDescent="0.25">
      <c r="A8" s="3">
        <v>2</v>
      </c>
      <c r="B8" s="2" t="s">
        <v>1</v>
      </c>
      <c r="C8" s="2" t="s">
        <v>10</v>
      </c>
      <c r="D8" s="3" t="s">
        <v>3</v>
      </c>
      <c r="E8" s="3"/>
    </row>
    <row r="9" spans="1:9" x14ac:dyDescent="0.25">
      <c r="A9" s="6">
        <v>1</v>
      </c>
      <c r="B9" s="5" t="s">
        <v>1</v>
      </c>
      <c r="C9" s="5" t="s">
        <v>9</v>
      </c>
      <c r="D9" s="6" t="s">
        <v>2</v>
      </c>
    </row>
    <row r="10" spans="1:9" s="20" customFormat="1" x14ac:dyDescent="0.25">
      <c r="A10" s="3">
        <v>4</v>
      </c>
      <c r="B10" s="2" t="s">
        <v>4</v>
      </c>
      <c r="C10" s="2" t="s">
        <v>9</v>
      </c>
      <c r="D10" s="3" t="s">
        <v>2</v>
      </c>
      <c r="E10" s="3"/>
    </row>
    <row r="11" spans="1:9" s="20" customFormat="1" x14ac:dyDescent="0.25">
      <c r="A11" s="3">
        <v>4</v>
      </c>
      <c r="B11" s="2" t="s">
        <v>4</v>
      </c>
      <c r="C11" s="2" t="s">
        <v>9</v>
      </c>
      <c r="D11" s="3" t="s">
        <v>2</v>
      </c>
      <c r="E11" s="3"/>
    </row>
    <row r="12" spans="1:9" s="20" customFormat="1" x14ac:dyDescent="0.25">
      <c r="A12" s="3">
        <v>4</v>
      </c>
      <c r="B12" s="2" t="s">
        <v>4</v>
      </c>
      <c r="C12" s="2" t="s">
        <v>10</v>
      </c>
      <c r="D12" s="3" t="s">
        <v>2</v>
      </c>
      <c r="E12" s="3"/>
    </row>
    <row r="13" spans="1:9" s="20" customFormat="1" x14ac:dyDescent="0.25">
      <c r="A13" s="3">
        <v>2</v>
      </c>
      <c r="B13" s="2" t="s">
        <v>1</v>
      </c>
      <c r="C13" s="2" t="s">
        <v>9</v>
      </c>
      <c r="D13" s="3" t="s">
        <v>2</v>
      </c>
      <c r="E13" s="3"/>
    </row>
    <row r="14" spans="1:9" x14ac:dyDescent="0.25">
      <c r="A14" s="6">
        <v>1</v>
      </c>
      <c r="B14" s="5" t="s">
        <v>4</v>
      </c>
      <c r="C14" s="5" t="s">
        <v>10</v>
      </c>
      <c r="D14" s="6" t="s">
        <v>3</v>
      </c>
    </row>
    <row r="15" spans="1:9" s="20" customFormat="1" x14ac:dyDescent="0.25">
      <c r="A15" s="3">
        <v>3</v>
      </c>
      <c r="B15" s="2" t="s">
        <v>1</v>
      </c>
      <c r="C15" s="2" t="s">
        <v>9</v>
      </c>
      <c r="D15" s="3" t="s">
        <v>2</v>
      </c>
      <c r="E15" s="3"/>
      <c r="I15" s="20" t="s">
        <v>21</v>
      </c>
    </row>
    <row r="16" spans="1:9" x14ac:dyDescent="0.25">
      <c r="A16" s="6">
        <v>1</v>
      </c>
      <c r="B16" s="5" t="s">
        <v>1</v>
      </c>
      <c r="C16" s="5" t="s">
        <v>9</v>
      </c>
      <c r="D16" s="6" t="s">
        <v>3</v>
      </c>
    </row>
    <row r="17" spans="1:10" x14ac:dyDescent="0.25">
      <c r="A17" s="6">
        <v>1</v>
      </c>
      <c r="B17" s="5" t="s">
        <v>1</v>
      </c>
      <c r="C17" s="5" t="s">
        <v>9</v>
      </c>
      <c r="D17" s="6" t="s">
        <v>2</v>
      </c>
    </row>
    <row r="18" spans="1:10" s="20" customFormat="1" x14ac:dyDescent="0.25">
      <c r="A18" s="3">
        <v>4</v>
      </c>
      <c r="B18" s="2" t="s">
        <v>1</v>
      </c>
      <c r="C18" s="2" t="s">
        <v>9</v>
      </c>
      <c r="D18" s="3" t="s">
        <v>2</v>
      </c>
      <c r="E18" s="3"/>
    </row>
    <row r="19" spans="1:10" s="20" customFormat="1" x14ac:dyDescent="0.25">
      <c r="A19" s="3">
        <v>2</v>
      </c>
      <c r="B19" s="2" t="s">
        <v>1</v>
      </c>
      <c r="C19" s="2" t="s">
        <v>10</v>
      </c>
      <c r="D19" s="3" t="s">
        <v>3</v>
      </c>
      <c r="E19" s="3"/>
    </row>
    <row r="20" spans="1:10" s="20" customFormat="1" x14ac:dyDescent="0.25">
      <c r="A20" s="3">
        <v>3</v>
      </c>
      <c r="B20" s="2" t="s">
        <v>1</v>
      </c>
      <c r="C20" s="2" t="s">
        <v>10</v>
      </c>
      <c r="D20" s="3" t="s">
        <v>2</v>
      </c>
      <c r="E20" s="3"/>
      <c r="J20" s="20" t="s">
        <v>8</v>
      </c>
    </row>
    <row r="21" spans="1:10" s="20" customFormat="1" x14ac:dyDescent="0.25">
      <c r="A21" s="3">
        <v>3</v>
      </c>
      <c r="B21" s="2" t="s">
        <v>4</v>
      </c>
      <c r="C21" s="2" t="s">
        <v>9</v>
      </c>
      <c r="D21" s="3" t="s">
        <v>2</v>
      </c>
      <c r="E21" s="3"/>
    </row>
    <row r="22" spans="1:10" s="20" customFormat="1" x14ac:dyDescent="0.25">
      <c r="A22" s="3">
        <v>2</v>
      </c>
      <c r="B22" s="2" t="s">
        <v>4</v>
      </c>
      <c r="C22" s="2" t="s">
        <v>10</v>
      </c>
      <c r="D22" s="3" t="s">
        <v>3</v>
      </c>
      <c r="E22" s="3"/>
    </row>
    <row r="23" spans="1:10" s="20" customFormat="1" x14ac:dyDescent="0.25">
      <c r="A23" s="3">
        <v>3</v>
      </c>
      <c r="B23" s="2" t="s">
        <v>1</v>
      </c>
      <c r="C23" s="2" t="s">
        <v>10</v>
      </c>
      <c r="D23" s="3" t="s">
        <v>3</v>
      </c>
      <c r="E23" s="3"/>
    </row>
    <row r="24" spans="1:10" s="20" customFormat="1" x14ac:dyDescent="0.25">
      <c r="A24" s="3">
        <v>3</v>
      </c>
      <c r="B24" s="2" t="s">
        <v>4</v>
      </c>
      <c r="C24" s="2" t="s">
        <v>10</v>
      </c>
      <c r="D24" s="3" t="s">
        <v>2</v>
      </c>
      <c r="E24" s="3"/>
    </row>
    <row r="25" spans="1:10" s="20" customFormat="1" x14ac:dyDescent="0.25">
      <c r="A25" s="3">
        <v>4</v>
      </c>
      <c r="B25" s="2" t="s">
        <v>1</v>
      </c>
      <c r="C25" s="2" t="s">
        <v>10</v>
      </c>
      <c r="D25" s="3" t="s">
        <v>2</v>
      </c>
      <c r="E25" s="3"/>
    </row>
    <row r="26" spans="1:10" x14ac:dyDescent="0.25">
      <c r="A26" s="6">
        <v>1</v>
      </c>
      <c r="B26" s="5" t="s">
        <v>4</v>
      </c>
      <c r="C26" s="5" t="s">
        <v>9</v>
      </c>
      <c r="D26" s="6" t="s">
        <v>3</v>
      </c>
    </row>
    <row r="27" spans="1:10" s="20" customFormat="1" x14ac:dyDescent="0.25">
      <c r="A27" s="3">
        <v>3</v>
      </c>
      <c r="B27" s="2" t="s">
        <v>4</v>
      </c>
      <c r="C27" s="2" t="s">
        <v>9</v>
      </c>
      <c r="D27" s="3" t="s">
        <v>2</v>
      </c>
      <c r="E27" s="3"/>
    </row>
    <row r="28" spans="1:10" s="20" customFormat="1" x14ac:dyDescent="0.25">
      <c r="A28" s="3">
        <v>3</v>
      </c>
      <c r="B28" s="2" t="s">
        <v>1</v>
      </c>
      <c r="C28" s="2" t="s">
        <v>10</v>
      </c>
      <c r="D28" s="3" t="s">
        <v>2</v>
      </c>
      <c r="E28" s="3"/>
    </row>
    <row r="29" spans="1:10" s="20" customFormat="1" x14ac:dyDescent="0.25">
      <c r="A29" s="3">
        <v>3</v>
      </c>
      <c r="B29" s="2" t="s">
        <v>4</v>
      </c>
      <c r="C29" s="2" t="s">
        <v>10</v>
      </c>
      <c r="D29" s="3" t="s">
        <v>2</v>
      </c>
      <c r="E29" s="3"/>
    </row>
    <row r="30" spans="1:10" s="20" customFormat="1" x14ac:dyDescent="0.25">
      <c r="A30" s="3">
        <v>2</v>
      </c>
      <c r="B30" s="2" t="s">
        <v>1</v>
      </c>
      <c r="C30" s="2" t="s">
        <v>10</v>
      </c>
      <c r="D30" s="3" t="s">
        <v>3</v>
      </c>
      <c r="E30" s="3"/>
    </row>
    <row r="31" spans="1:10" s="20" customFormat="1" x14ac:dyDescent="0.25">
      <c r="A31" s="3">
        <v>4</v>
      </c>
      <c r="B31" s="2" t="s">
        <v>1</v>
      </c>
      <c r="C31" s="2" t="s">
        <v>9</v>
      </c>
      <c r="D31" s="3" t="s">
        <v>2</v>
      </c>
      <c r="E31" s="3"/>
    </row>
    <row r="32" spans="1:10" s="20" customFormat="1" x14ac:dyDescent="0.25">
      <c r="A32" s="3">
        <v>4</v>
      </c>
      <c r="B32" s="2" t="s">
        <v>1</v>
      </c>
      <c r="C32" s="2" t="s">
        <v>10</v>
      </c>
      <c r="D32" s="3" t="s">
        <v>2</v>
      </c>
      <c r="E32" s="3"/>
    </row>
    <row r="33" spans="1:5" s="20" customFormat="1" x14ac:dyDescent="0.25">
      <c r="A33" s="3">
        <v>3</v>
      </c>
      <c r="B33" s="2" t="s">
        <v>4</v>
      </c>
      <c r="C33" s="2" t="s">
        <v>9</v>
      </c>
      <c r="D33" s="3" t="s">
        <v>2</v>
      </c>
      <c r="E33" s="3"/>
    </row>
    <row r="34" spans="1:5" x14ac:dyDescent="0.25">
      <c r="A34" s="6">
        <v>1</v>
      </c>
      <c r="B34" s="5" t="s">
        <v>1</v>
      </c>
      <c r="C34" s="5" t="s">
        <v>9</v>
      </c>
      <c r="D34" s="6" t="s">
        <v>2</v>
      </c>
    </row>
    <row r="35" spans="1:5" s="20" customFormat="1" x14ac:dyDescent="0.25">
      <c r="A35" s="3">
        <v>4</v>
      </c>
      <c r="B35" s="2" t="s">
        <v>1</v>
      </c>
      <c r="C35" s="2" t="s">
        <v>9</v>
      </c>
      <c r="D35" s="3" t="s">
        <v>2</v>
      </c>
      <c r="E35" s="3"/>
    </row>
    <row r="36" spans="1:5" s="20" customFormat="1" x14ac:dyDescent="0.25">
      <c r="A36" s="3">
        <v>2</v>
      </c>
      <c r="B36" s="2" t="s">
        <v>4</v>
      </c>
      <c r="C36" s="2" t="s">
        <v>10</v>
      </c>
      <c r="D36" s="3" t="s">
        <v>2</v>
      </c>
      <c r="E36" s="3"/>
    </row>
    <row r="37" spans="1:5" x14ac:dyDescent="0.25">
      <c r="A37" s="6">
        <v>1</v>
      </c>
      <c r="B37" s="5" t="s">
        <v>4</v>
      </c>
      <c r="C37" s="5" t="s">
        <v>10</v>
      </c>
      <c r="D37" s="6" t="s">
        <v>2</v>
      </c>
    </row>
    <row r="38" spans="1:5" s="20" customFormat="1" x14ac:dyDescent="0.25">
      <c r="A38" s="3">
        <v>3</v>
      </c>
      <c r="B38" s="2" t="s">
        <v>1</v>
      </c>
      <c r="C38" s="2" t="s">
        <v>10</v>
      </c>
      <c r="D38" s="3" t="s">
        <v>2</v>
      </c>
      <c r="E38" s="3"/>
    </row>
    <row r="39" spans="1:5" s="20" customFormat="1" x14ac:dyDescent="0.25">
      <c r="A39" s="3">
        <v>4</v>
      </c>
      <c r="B39" s="2" t="s">
        <v>4</v>
      </c>
      <c r="C39" s="2" t="s">
        <v>10</v>
      </c>
      <c r="D39" s="3" t="s">
        <v>2</v>
      </c>
      <c r="E39" s="3"/>
    </row>
    <row r="40" spans="1:5" x14ac:dyDescent="0.25">
      <c r="A40" s="6">
        <v>1</v>
      </c>
      <c r="B40" s="5" t="s">
        <v>1</v>
      </c>
      <c r="C40" s="5" t="s">
        <v>9</v>
      </c>
      <c r="D40" s="6" t="s">
        <v>2</v>
      </c>
    </row>
    <row r="41" spans="1:5" s="20" customFormat="1" x14ac:dyDescent="0.25">
      <c r="A41" s="3">
        <v>3</v>
      </c>
      <c r="B41" s="2" t="s">
        <v>1</v>
      </c>
      <c r="C41" s="2" t="s">
        <v>10</v>
      </c>
      <c r="D41" s="3" t="s">
        <v>3</v>
      </c>
      <c r="E41" s="3"/>
    </row>
    <row r="42" spans="1:5" s="20" customFormat="1" x14ac:dyDescent="0.25">
      <c r="A42" s="3">
        <v>4</v>
      </c>
      <c r="B42" s="2" t="s">
        <v>1</v>
      </c>
      <c r="C42" s="2" t="s">
        <v>10</v>
      </c>
      <c r="D42" s="3" t="s">
        <v>2</v>
      </c>
      <c r="E42" s="3"/>
    </row>
    <row r="43" spans="1:5" s="20" customFormat="1" x14ac:dyDescent="0.25">
      <c r="A43" s="3">
        <v>4</v>
      </c>
      <c r="B43" s="2" t="s">
        <v>4</v>
      </c>
      <c r="C43" s="2" t="s">
        <v>10</v>
      </c>
      <c r="D43" s="3" t="s">
        <v>2</v>
      </c>
      <c r="E43" s="3"/>
    </row>
    <row r="44" spans="1:5" x14ac:dyDescent="0.25">
      <c r="A44" s="6">
        <v>1</v>
      </c>
      <c r="B44" s="5" t="s">
        <v>1</v>
      </c>
      <c r="C44" s="5" t="s">
        <v>9</v>
      </c>
      <c r="D44" s="6" t="s">
        <v>2</v>
      </c>
    </row>
    <row r="45" spans="1:5" s="20" customFormat="1" x14ac:dyDescent="0.25">
      <c r="A45" s="3">
        <v>4</v>
      </c>
      <c r="B45" s="2" t="s">
        <v>4</v>
      </c>
      <c r="C45" s="2" t="s">
        <v>10</v>
      </c>
      <c r="D45" s="3" t="s">
        <v>2</v>
      </c>
      <c r="E45" s="3"/>
    </row>
    <row r="46" spans="1:5" s="20" customFormat="1" x14ac:dyDescent="0.25">
      <c r="A46" s="3">
        <v>3</v>
      </c>
      <c r="B46" s="2" t="s">
        <v>1</v>
      </c>
      <c r="C46" s="2" t="s">
        <v>9</v>
      </c>
      <c r="D46" s="3" t="s">
        <v>2</v>
      </c>
      <c r="E46" s="3"/>
    </row>
    <row r="47" spans="1:5" s="20" customFormat="1" x14ac:dyDescent="0.25">
      <c r="A47" s="3">
        <v>4</v>
      </c>
      <c r="B47" s="2" t="s">
        <v>4</v>
      </c>
      <c r="C47" s="2" t="s">
        <v>10</v>
      </c>
      <c r="D47" s="3" t="s">
        <v>2</v>
      </c>
      <c r="E47" s="3"/>
    </row>
    <row r="48" spans="1:5" x14ac:dyDescent="0.25">
      <c r="A48" s="6">
        <v>1</v>
      </c>
      <c r="B48" s="5" t="s">
        <v>4</v>
      </c>
      <c r="C48" s="5" t="s">
        <v>9</v>
      </c>
      <c r="D48" s="6" t="s">
        <v>3</v>
      </c>
    </row>
    <row r="49" spans="1:12" s="20" customFormat="1" x14ac:dyDescent="0.25">
      <c r="A49" s="3">
        <v>2</v>
      </c>
      <c r="B49" s="2" t="s">
        <v>4</v>
      </c>
      <c r="C49" s="2" t="s">
        <v>9</v>
      </c>
      <c r="D49" s="3" t="s">
        <v>2</v>
      </c>
      <c r="E49" s="3"/>
    </row>
    <row r="50" spans="1:12" s="20" customFormat="1" x14ac:dyDescent="0.25">
      <c r="A50" s="3">
        <v>3</v>
      </c>
      <c r="B50" s="2" t="s">
        <v>1</v>
      </c>
      <c r="C50" s="2" t="s">
        <v>9</v>
      </c>
      <c r="D50" s="3" t="s">
        <v>2</v>
      </c>
      <c r="E50" s="3"/>
    </row>
    <row r="51" spans="1:12" s="20" customFormat="1" x14ac:dyDescent="0.25">
      <c r="A51" s="3">
        <v>4</v>
      </c>
      <c r="B51" s="2" t="s">
        <v>4</v>
      </c>
      <c r="C51" s="2" t="s">
        <v>9</v>
      </c>
      <c r="D51" s="3" t="s">
        <v>2</v>
      </c>
      <c r="E51" s="3"/>
    </row>
    <row r="52" spans="1:12" s="20" customFormat="1" x14ac:dyDescent="0.25">
      <c r="A52" s="3"/>
      <c r="B52" s="3"/>
      <c r="C52" s="3" t="s">
        <v>8</v>
      </c>
      <c r="D52" s="3"/>
      <c r="E52" s="3"/>
    </row>
    <row r="56" spans="1:12" ht="22" thickBot="1" x14ac:dyDescent="0.3">
      <c r="B56" s="19"/>
      <c r="C56" s="19"/>
      <c r="D56" s="19"/>
      <c r="E56" s="19"/>
    </row>
    <row r="57" spans="1:12" ht="22" thickBot="1" x14ac:dyDescent="0.3">
      <c r="B57" s="19"/>
      <c r="C57" s="21"/>
      <c r="D57" s="21"/>
      <c r="E57" s="22"/>
      <c r="F57" s="57" t="s">
        <v>11</v>
      </c>
      <c r="G57" s="58"/>
      <c r="H57" s="59" t="s">
        <v>12</v>
      </c>
      <c r="I57" s="60"/>
      <c r="J57" s="22"/>
      <c r="K57" s="22"/>
      <c r="L57" s="23"/>
    </row>
    <row r="58" spans="1:12" ht="22" thickBot="1" x14ac:dyDescent="0.3">
      <c r="B58" s="19"/>
      <c r="C58" s="24" t="s">
        <v>13</v>
      </c>
      <c r="D58" s="25" t="s">
        <v>14</v>
      </c>
      <c r="E58" s="26" t="s">
        <v>15</v>
      </c>
      <c r="F58" s="27" t="s">
        <v>16</v>
      </c>
      <c r="G58" s="28" t="s">
        <v>17</v>
      </c>
      <c r="H58" s="27" t="s">
        <v>16</v>
      </c>
      <c r="I58" s="28" t="s">
        <v>17</v>
      </c>
      <c r="J58" s="29" t="s">
        <v>18</v>
      </c>
      <c r="K58" s="29" t="s">
        <v>19</v>
      </c>
      <c r="L58" s="30" t="s">
        <v>20</v>
      </c>
    </row>
    <row r="59" spans="1:12" ht="22" thickBot="1" x14ac:dyDescent="0.3">
      <c r="B59" s="19"/>
      <c r="C59" s="31" t="s">
        <v>22</v>
      </c>
      <c r="D59" s="32">
        <v>0.22</v>
      </c>
      <c r="E59" s="33">
        <v>0.78</v>
      </c>
      <c r="F59" s="32">
        <v>0.36363636363636365</v>
      </c>
      <c r="G59" s="33">
        <v>0.63636363636363635</v>
      </c>
      <c r="H59" s="32">
        <v>0.17948717948717899</v>
      </c>
      <c r="I59" s="33">
        <v>0.82051282051282048</v>
      </c>
      <c r="J59" s="34">
        <f t="shared" ref="J59:J66" si="0">PRODUCT(D59,E59)*2</f>
        <v>0.34320000000000001</v>
      </c>
      <c r="K59" s="34">
        <f t="shared" ref="K59:K66" si="1">SUM( ABS(F59-H59),ABS(G59-I59))</f>
        <v>0.36829836829836882</v>
      </c>
      <c r="L59" s="35">
        <f t="shared" ref="L59:L66" si="2">PRODUCT(J59,K59)</f>
        <v>0.12640000000000018</v>
      </c>
    </row>
    <row r="60" spans="1:12" ht="22" thickBot="1" x14ac:dyDescent="0.3">
      <c r="B60" s="19"/>
      <c r="C60" s="36" t="s">
        <v>23</v>
      </c>
      <c r="D60" s="36">
        <v>0.14000000000000001</v>
      </c>
      <c r="E60" s="37">
        <v>0.86</v>
      </c>
      <c r="F60" s="36">
        <v>0.5714285714285714</v>
      </c>
      <c r="G60" s="37">
        <v>0.42857142857142855</v>
      </c>
      <c r="H60" s="36">
        <v>0.16666666666666666</v>
      </c>
      <c r="I60" s="37">
        <v>0.83333333333333337</v>
      </c>
      <c r="J60" s="34">
        <f t="shared" si="0"/>
        <v>0.24080000000000001</v>
      </c>
      <c r="K60" s="34">
        <f t="shared" si="1"/>
        <v>0.80952380952380953</v>
      </c>
      <c r="L60" s="35">
        <f t="shared" si="2"/>
        <v>0.19493333333333335</v>
      </c>
    </row>
    <row r="61" spans="1:12" ht="22" thickBot="1" x14ac:dyDescent="0.3">
      <c r="B61" s="19"/>
      <c r="C61" s="38" t="s">
        <v>24</v>
      </c>
      <c r="D61" s="36">
        <v>0.34</v>
      </c>
      <c r="E61" s="37">
        <v>0.66</v>
      </c>
      <c r="F61" s="36">
        <v>0.17647058823529413</v>
      </c>
      <c r="G61" s="37">
        <v>0.82352941176470584</v>
      </c>
      <c r="H61" s="36">
        <v>0.24242424242424243</v>
      </c>
      <c r="I61" s="37">
        <v>0.75757575757575757</v>
      </c>
      <c r="J61" s="34">
        <f t="shared" si="0"/>
        <v>0.44880000000000003</v>
      </c>
      <c r="K61" s="34">
        <f t="shared" si="1"/>
        <v>0.13190730837789658</v>
      </c>
      <c r="L61" s="35">
        <f t="shared" si="2"/>
        <v>5.9199999999999989E-2</v>
      </c>
    </row>
    <row r="62" spans="1:12" ht="22" thickBot="1" x14ac:dyDescent="0.3">
      <c r="B62" s="19"/>
      <c r="C62" s="38" t="s">
        <v>25</v>
      </c>
      <c r="D62" s="36">
        <v>0.3</v>
      </c>
      <c r="E62" s="37">
        <v>0.7</v>
      </c>
      <c r="F62" s="36">
        <v>0</v>
      </c>
      <c r="G62" s="37">
        <v>1</v>
      </c>
      <c r="H62" s="36">
        <v>0.31428571428571428</v>
      </c>
      <c r="I62" s="37">
        <v>0.68571428571428572</v>
      </c>
      <c r="J62" s="34">
        <f t="shared" si="0"/>
        <v>0.42</v>
      </c>
      <c r="K62" s="34">
        <f t="shared" si="1"/>
        <v>0.62857142857142856</v>
      </c>
      <c r="L62" s="35">
        <f t="shared" si="2"/>
        <v>0.26400000000000001</v>
      </c>
    </row>
    <row r="63" spans="1:12" ht="22" thickBot="1" x14ac:dyDescent="0.3">
      <c r="B63" s="19"/>
      <c r="C63" s="38" t="s">
        <v>26</v>
      </c>
      <c r="D63" s="36">
        <v>0.42</v>
      </c>
      <c r="E63" s="37">
        <v>0.57999999999999996</v>
      </c>
      <c r="F63" s="36">
        <v>0.19047619047619047</v>
      </c>
      <c r="G63" s="37">
        <v>0.80952380952380953</v>
      </c>
      <c r="H63" s="36">
        <v>0.24</v>
      </c>
      <c r="I63" s="37">
        <v>0.76</v>
      </c>
      <c r="J63" s="39">
        <f t="shared" si="0"/>
        <v>0.48719999999999997</v>
      </c>
      <c r="K63" s="39">
        <f t="shared" si="1"/>
        <v>9.9047619047619051E-2</v>
      </c>
      <c r="L63" s="40">
        <f t="shared" si="2"/>
        <v>4.8256E-2</v>
      </c>
    </row>
    <row r="64" spans="1:12" ht="22" thickBot="1" x14ac:dyDescent="0.3">
      <c r="B64" s="19"/>
      <c r="C64" s="38" t="s">
        <v>27</v>
      </c>
      <c r="D64" s="36">
        <v>0.57999999999999996</v>
      </c>
      <c r="E64" s="37">
        <v>0.42</v>
      </c>
      <c r="F64" s="36">
        <v>0.2413793103448276</v>
      </c>
      <c r="G64" s="37">
        <v>0.75862068965517238</v>
      </c>
      <c r="H64" s="36">
        <v>0.19047619047619047</v>
      </c>
      <c r="I64" s="37">
        <v>0.80952380952380953</v>
      </c>
      <c r="J64" s="34">
        <f t="shared" si="0"/>
        <v>0.48719999999999997</v>
      </c>
      <c r="K64" s="34">
        <f t="shared" si="1"/>
        <v>0.10180623973727429</v>
      </c>
      <c r="L64" s="35">
        <f t="shared" si="2"/>
        <v>4.9600000000000033E-2</v>
      </c>
    </row>
    <row r="65" spans="2:12" ht="22" thickBot="1" x14ac:dyDescent="0.3">
      <c r="B65" s="19"/>
      <c r="C65" s="38" t="s">
        <v>28</v>
      </c>
      <c r="D65" s="36">
        <v>0.5</v>
      </c>
      <c r="E65" s="37">
        <v>0.5</v>
      </c>
      <c r="F65" s="36">
        <v>0.32</v>
      </c>
      <c r="G65" s="37">
        <v>0.68</v>
      </c>
      <c r="H65" s="36">
        <v>0.12</v>
      </c>
      <c r="I65" s="37">
        <v>0.88</v>
      </c>
      <c r="J65" s="34">
        <f t="shared" si="0"/>
        <v>0.5</v>
      </c>
      <c r="K65" s="34">
        <f t="shared" si="1"/>
        <v>0.39999999999999997</v>
      </c>
      <c r="L65" s="35">
        <f t="shared" si="2"/>
        <v>0.19999999999999998</v>
      </c>
    </row>
    <row r="66" spans="2:12" ht="22" thickBot="1" x14ac:dyDescent="0.3">
      <c r="B66" s="19"/>
      <c r="C66" s="41" t="s">
        <v>29</v>
      </c>
      <c r="D66" s="36">
        <v>0.5</v>
      </c>
      <c r="E66" s="37">
        <v>0.5</v>
      </c>
      <c r="F66" s="36">
        <v>0.12</v>
      </c>
      <c r="G66" s="37">
        <v>0.88</v>
      </c>
      <c r="H66" s="36">
        <v>0.32</v>
      </c>
      <c r="I66" s="37">
        <v>0.68</v>
      </c>
      <c r="J66" s="34">
        <f t="shared" si="0"/>
        <v>0.5</v>
      </c>
      <c r="K66" s="34">
        <f t="shared" si="1"/>
        <v>0.39999999999999997</v>
      </c>
      <c r="L66" s="35">
        <f t="shared" si="2"/>
        <v>0.19999999999999998</v>
      </c>
    </row>
    <row r="67" spans="2:12" x14ac:dyDescent="0.25">
      <c r="B67" s="19"/>
      <c r="C67" s="19"/>
      <c r="D67" s="19"/>
      <c r="E67" s="19"/>
    </row>
    <row r="68" spans="2:12" x14ac:dyDescent="0.25">
      <c r="B68" s="19"/>
      <c r="C68" s="19"/>
      <c r="D68" s="19"/>
      <c r="E68" s="19"/>
    </row>
  </sheetData>
  <autoFilter ref="A1:D52" xr:uid="{C8DDF3D4-898C-7141-BFAD-807F9A9E5C4C}"/>
  <mergeCells count="2">
    <mergeCell ref="F57:G57"/>
    <mergeCell ref="H57:I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FF35-522D-AF4B-97DF-0A2A152FB152}">
  <dimension ref="A1:M24"/>
  <sheetViews>
    <sheetView tabSelected="1" topLeftCell="A2" workbookViewId="0">
      <selection activeCell="E9" sqref="E9"/>
    </sheetView>
  </sheetViews>
  <sheetFormatPr baseColWidth="10" defaultRowHeight="21" x14ac:dyDescent="0.25"/>
  <cols>
    <col min="1" max="1" width="5.33203125" style="4" customWidth="1"/>
    <col min="2" max="2" width="28.5" style="46" customWidth="1"/>
    <col min="3" max="16384" width="10.83203125" style="4"/>
  </cols>
  <sheetData>
    <row r="1" spans="1:13" x14ac:dyDescent="0.25">
      <c r="B1" s="65" t="s">
        <v>35</v>
      </c>
    </row>
    <row r="2" spans="1:13" x14ac:dyDescent="0.25">
      <c r="B2" s="66" t="s">
        <v>30</v>
      </c>
    </row>
    <row r="3" spans="1:13" x14ac:dyDescent="0.25">
      <c r="B3" s="66" t="s">
        <v>31</v>
      </c>
    </row>
    <row r="4" spans="1:13" x14ac:dyDescent="0.25">
      <c r="B4" s="66" t="s">
        <v>32</v>
      </c>
    </row>
    <row r="5" spans="1:13" x14ac:dyDescent="0.25">
      <c r="B5" s="66" t="s">
        <v>33</v>
      </c>
    </row>
    <row r="6" spans="1:13" x14ac:dyDescent="0.25">
      <c r="B6" s="66" t="s">
        <v>34</v>
      </c>
    </row>
    <row r="7" spans="1:13" x14ac:dyDescent="0.25">
      <c r="B7" s="66" t="s">
        <v>36</v>
      </c>
    </row>
    <row r="8" spans="1:13" x14ac:dyDescent="0.25">
      <c r="B8" s="66" t="s">
        <v>30</v>
      </c>
    </row>
    <row r="12" spans="1:13" ht="22" thickBot="1" x14ac:dyDescent="0.3">
      <c r="A12" s="1"/>
      <c r="B12" s="4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22" thickBot="1" x14ac:dyDescent="0.3">
      <c r="A13" s="1"/>
      <c r="B13" s="44"/>
      <c r="C13" s="7"/>
      <c r="D13" s="8"/>
      <c r="E13" s="61" t="s">
        <v>11</v>
      </c>
      <c r="F13" s="62"/>
      <c r="G13" s="63" t="s">
        <v>12</v>
      </c>
      <c r="H13" s="64"/>
      <c r="I13" s="8"/>
      <c r="J13" s="8"/>
      <c r="K13" s="9"/>
      <c r="L13" s="1"/>
      <c r="M13" s="1"/>
    </row>
    <row r="14" spans="1:13" ht="22" thickBot="1" x14ac:dyDescent="0.3">
      <c r="A14" s="1"/>
      <c r="B14" s="45" t="s">
        <v>13</v>
      </c>
      <c r="C14" s="10" t="s">
        <v>14</v>
      </c>
      <c r="D14" s="11" t="s">
        <v>15</v>
      </c>
      <c r="E14" s="12" t="s">
        <v>16</v>
      </c>
      <c r="F14" s="13" t="s">
        <v>17</v>
      </c>
      <c r="G14" s="12" t="s">
        <v>16</v>
      </c>
      <c r="H14" s="13" t="s">
        <v>17</v>
      </c>
      <c r="I14" s="49" t="s">
        <v>18</v>
      </c>
      <c r="J14" s="49" t="s">
        <v>19</v>
      </c>
      <c r="K14" s="50" t="s">
        <v>20</v>
      </c>
      <c r="L14" s="1"/>
      <c r="M14" s="1"/>
    </row>
    <row r="15" spans="1:13" ht="22" thickBot="1" x14ac:dyDescent="0.3">
      <c r="A15" s="1"/>
      <c r="B15" s="54" t="s">
        <v>22</v>
      </c>
      <c r="C15" s="14">
        <v>0.22</v>
      </c>
      <c r="D15" s="15">
        <v>0.78</v>
      </c>
      <c r="E15" s="14">
        <v>0.36363636363636365</v>
      </c>
      <c r="F15" s="15">
        <v>0.63636363636363635</v>
      </c>
      <c r="G15" s="14">
        <v>0.17948717948717899</v>
      </c>
      <c r="H15" s="47">
        <v>0.82051282051282048</v>
      </c>
      <c r="I15" s="51">
        <f t="shared" ref="I15:I22" si="0">PRODUCT(C15,D15)*2</f>
        <v>0.34320000000000001</v>
      </c>
      <c r="J15" s="51">
        <f t="shared" ref="J15:J22" si="1">SUM( ABS(E15-G15),ABS(F15-H15))</f>
        <v>0.36829836829836882</v>
      </c>
      <c r="K15" s="53">
        <f t="shared" ref="K15:K22" si="2">PRODUCT(I15,J15)</f>
        <v>0.12640000000000018</v>
      </c>
      <c r="L15" s="1"/>
      <c r="M15" s="1"/>
    </row>
    <row r="16" spans="1:13" ht="22" thickBot="1" x14ac:dyDescent="0.3">
      <c r="A16" s="1"/>
      <c r="B16" s="56" t="s">
        <v>23</v>
      </c>
      <c r="C16" s="16">
        <v>0.14000000000000001</v>
      </c>
      <c r="D16" s="17">
        <v>0.86</v>
      </c>
      <c r="E16" s="16">
        <v>0.5714285714285714</v>
      </c>
      <c r="F16" s="17">
        <v>0.42857142857142855</v>
      </c>
      <c r="G16" s="16">
        <v>0.16666666666666666</v>
      </c>
      <c r="H16" s="18">
        <v>0.83333333333333337</v>
      </c>
      <c r="I16" s="51">
        <f t="shared" si="0"/>
        <v>0.24080000000000001</v>
      </c>
      <c r="J16" s="51">
        <f t="shared" si="1"/>
        <v>0.80952380952380953</v>
      </c>
      <c r="K16" s="53">
        <f t="shared" si="2"/>
        <v>0.19493333333333335</v>
      </c>
      <c r="L16" s="1"/>
      <c r="M16" s="1"/>
    </row>
    <row r="17" spans="1:13" ht="22" thickBot="1" x14ac:dyDescent="0.3">
      <c r="A17" s="1"/>
      <c r="B17" s="55" t="s">
        <v>24</v>
      </c>
      <c r="C17" s="16">
        <v>0.34</v>
      </c>
      <c r="D17" s="17">
        <v>0.66</v>
      </c>
      <c r="E17" s="16">
        <v>0.17647058823529413</v>
      </c>
      <c r="F17" s="17">
        <v>0.82352941176470584</v>
      </c>
      <c r="G17" s="16">
        <v>0.24242424242424243</v>
      </c>
      <c r="H17" s="18">
        <v>0.75757575757575757</v>
      </c>
      <c r="I17" s="51">
        <f t="shared" si="0"/>
        <v>0.44880000000000003</v>
      </c>
      <c r="J17" s="51">
        <f t="shared" si="1"/>
        <v>0.13190730837789658</v>
      </c>
      <c r="K17" s="53">
        <f t="shared" si="2"/>
        <v>5.9199999999999989E-2</v>
      </c>
      <c r="L17" s="1"/>
      <c r="M17" s="1"/>
    </row>
    <row r="18" spans="1:13" ht="22" thickBot="1" x14ac:dyDescent="0.3">
      <c r="A18" s="1"/>
      <c r="B18" s="55" t="s">
        <v>25</v>
      </c>
      <c r="C18" s="16">
        <v>0.3</v>
      </c>
      <c r="D18" s="17">
        <v>0.7</v>
      </c>
      <c r="E18" s="16">
        <v>0</v>
      </c>
      <c r="F18" s="17">
        <v>1</v>
      </c>
      <c r="G18" s="16">
        <v>0.31428571428571428</v>
      </c>
      <c r="H18" s="18">
        <v>0.68571428571428572</v>
      </c>
      <c r="I18" s="51">
        <f t="shared" si="0"/>
        <v>0.42</v>
      </c>
      <c r="J18" s="51">
        <f t="shared" si="1"/>
        <v>0.62857142857142856</v>
      </c>
      <c r="K18" s="48">
        <f t="shared" si="2"/>
        <v>0.26400000000000001</v>
      </c>
      <c r="L18" s="1"/>
      <c r="M18" s="1"/>
    </row>
    <row r="19" spans="1:13" ht="22" thickBot="1" x14ac:dyDescent="0.3">
      <c r="A19" s="1"/>
      <c r="B19" s="55" t="s">
        <v>26</v>
      </c>
      <c r="C19" s="16">
        <v>0.42</v>
      </c>
      <c r="D19" s="17">
        <v>0.57999999999999996</v>
      </c>
      <c r="E19" s="16">
        <v>0.19047619047619047</v>
      </c>
      <c r="F19" s="17">
        <v>0.80952380952380953</v>
      </c>
      <c r="G19" s="16">
        <v>0.24</v>
      </c>
      <c r="H19" s="18">
        <v>0.76</v>
      </c>
      <c r="I19" s="52">
        <f t="shared" si="0"/>
        <v>0.48719999999999997</v>
      </c>
      <c r="J19" s="52">
        <f t="shared" si="1"/>
        <v>9.9047619047619051E-2</v>
      </c>
      <c r="K19" s="52">
        <f t="shared" si="2"/>
        <v>4.8256E-2</v>
      </c>
      <c r="L19" s="1"/>
      <c r="M19" s="1"/>
    </row>
    <row r="20" spans="1:13" ht="22" thickBot="1" x14ac:dyDescent="0.3">
      <c r="A20" s="1"/>
      <c r="B20" s="55" t="s">
        <v>27</v>
      </c>
      <c r="C20" s="16">
        <v>0.57999999999999996</v>
      </c>
      <c r="D20" s="17">
        <v>0.42</v>
      </c>
      <c r="E20" s="16">
        <v>0.2413793103448276</v>
      </c>
      <c r="F20" s="17">
        <v>0.75862068965517238</v>
      </c>
      <c r="G20" s="16">
        <v>0.19047619047619047</v>
      </c>
      <c r="H20" s="18">
        <v>0.80952380952380953</v>
      </c>
      <c r="I20" s="51">
        <f t="shared" si="0"/>
        <v>0.48719999999999997</v>
      </c>
      <c r="J20" s="51">
        <f t="shared" si="1"/>
        <v>0.10180623973727429</v>
      </c>
      <c r="K20" s="53">
        <f t="shared" si="2"/>
        <v>4.9600000000000033E-2</v>
      </c>
      <c r="L20" s="1"/>
      <c r="M20" s="1"/>
    </row>
    <row r="21" spans="1:13" ht="22" thickBot="1" x14ac:dyDescent="0.3">
      <c r="A21" s="1"/>
      <c r="B21" s="55" t="s">
        <v>28</v>
      </c>
      <c r="C21" s="16">
        <v>0.5</v>
      </c>
      <c r="D21" s="17">
        <v>0.5</v>
      </c>
      <c r="E21" s="16">
        <v>0.32</v>
      </c>
      <c r="F21" s="17">
        <v>0.68</v>
      </c>
      <c r="G21" s="16">
        <v>0.12</v>
      </c>
      <c r="H21" s="18">
        <v>0.88</v>
      </c>
      <c r="I21" s="51">
        <f t="shared" si="0"/>
        <v>0.5</v>
      </c>
      <c r="J21" s="51">
        <f t="shared" si="1"/>
        <v>0.39999999999999997</v>
      </c>
      <c r="K21" s="53">
        <f t="shared" si="2"/>
        <v>0.19999999999999998</v>
      </c>
      <c r="L21" s="1"/>
      <c r="M21" s="1"/>
    </row>
    <row r="22" spans="1:13" ht="22" thickBot="1" x14ac:dyDescent="0.3">
      <c r="A22" s="1"/>
      <c r="B22" s="55" t="s">
        <v>29</v>
      </c>
      <c r="C22" s="16">
        <v>0.5</v>
      </c>
      <c r="D22" s="17">
        <v>0.5</v>
      </c>
      <c r="E22" s="16">
        <v>0.12</v>
      </c>
      <c r="F22" s="17">
        <v>0.88</v>
      </c>
      <c r="G22" s="16">
        <v>0.32</v>
      </c>
      <c r="H22" s="18">
        <v>0.68</v>
      </c>
      <c r="I22" s="51">
        <f t="shared" si="0"/>
        <v>0.5</v>
      </c>
      <c r="J22" s="51">
        <f t="shared" si="1"/>
        <v>0.39999999999999997</v>
      </c>
      <c r="K22" s="53">
        <f t="shared" si="2"/>
        <v>0.19999999999999998</v>
      </c>
      <c r="L22" s="1"/>
      <c r="M22" s="1"/>
    </row>
    <row r="23" spans="1:13" x14ac:dyDescent="0.25">
      <c r="A23" s="1"/>
      <c r="B23" s="4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4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mergeCells count="2">
    <mergeCell ref="E13:F13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2018-10-21T13:18:13Z</dcterms:created>
  <dcterms:modified xsi:type="dcterms:W3CDTF">2020-03-31T02:12:36Z</dcterms:modified>
</cp:coreProperties>
</file>