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repos\CourseraPlus\7_MATHS\2_Matrix\"/>
    </mc:Choice>
  </mc:AlternateContent>
  <xr:revisionPtr revIDLastSave="0" documentId="13_ncr:1_{2A7A963D-1839-4732-BFFE-C7F6DB650E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lti-reg" sheetId="1" r:id="rId1"/>
  </sheets>
  <definedNames>
    <definedName name="X">'Multi-reg'!$B$4:$F$22</definedName>
    <definedName name="Xt">'Multi-reg'!$C$27:$U$31</definedName>
    <definedName name="XtX">'Multi-reg'!$C$34:$G$38</definedName>
    <definedName name="XtXInv">'Multi-reg'!$C$41:$G$45</definedName>
    <definedName name="XtY">'Multi-reg'!$J$34:$J$38</definedName>
    <definedName name="y">'Multi-reg'!$G$4:$G$22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1" i="1" l="1" a="1"/>
  <c r="J41" i="1" s="1"/>
  <c r="J34" i="1" a="1"/>
  <c r="J34" i="1" s="1"/>
  <c r="C41" i="1" a="1"/>
  <c r="C41" i="1" s="1"/>
  <c r="C34" i="1" a="1"/>
  <c r="C34" i="1" s="1"/>
  <c r="C27" i="1" a="1"/>
  <c r="C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<sst xmlns="http://schemas.openxmlformats.org/spreadsheetml/2006/main" count="14" uniqueCount="14">
  <si>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Age</t>
  </si>
  <si>
    <t>Severity</t>
  </si>
  <si>
    <t>Surge</t>
  </si>
  <si>
    <t>Anxiety</t>
  </si>
  <si>
    <t>Satisfaction</t>
  </si>
  <si>
    <t>Multiple Linear Regression</t>
  </si>
  <si>
    <t xml:space="preserve">Need to develop multi-linear regression model that relates inputs </t>
  </si>
  <si>
    <t>(i.e., AGE, SEVERITY, SURGE-MED and ANXIETY) with outputs (i.e, Satisfaction)</t>
  </si>
  <si>
    <r>
      <t>Where X' = X</t>
    </r>
    <r>
      <rPr>
        <b/>
        <vertAlign val="superscript"/>
        <sz val="11"/>
        <color theme="1"/>
        <rFont val="Arial"/>
        <family val="2"/>
      </rPr>
      <t>T</t>
    </r>
  </si>
  <si>
    <r>
      <t>X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 = </t>
    </r>
  </si>
  <si>
    <r>
      <t>X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 X= </t>
    </r>
  </si>
  <si>
    <r>
      <t>(X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 X)</t>
    </r>
    <r>
      <rPr>
        <b/>
        <vertAlign val="superscript"/>
        <sz val="14"/>
        <color theme="1"/>
        <rFont val="Arial"/>
        <family val="2"/>
      </rPr>
      <t>-1</t>
    </r>
    <r>
      <rPr>
        <b/>
        <sz val="14"/>
        <color theme="1"/>
        <rFont val="Arial"/>
        <family val="2"/>
      </rPr>
      <t xml:space="preserve">= </t>
    </r>
  </si>
  <si>
    <r>
      <t>X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y =  </t>
    </r>
  </si>
  <si>
    <r>
      <t>β = (X</t>
    </r>
    <r>
      <rPr>
        <b/>
        <vertAlign val="superscript"/>
        <sz val="16"/>
        <color theme="1"/>
        <rFont val="Arial"/>
        <family val="2"/>
      </rPr>
      <t>T</t>
    </r>
    <r>
      <rPr>
        <b/>
        <sz val="16"/>
        <color theme="1"/>
        <rFont val="Arial"/>
        <family val="2"/>
      </rPr>
      <t xml:space="preserve"> X)</t>
    </r>
    <r>
      <rPr>
        <b/>
        <vertAlign val="superscript"/>
        <sz val="16"/>
        <color theme="1"/>
        <rFont val="Arial"/>
        <family val="2"/>
      </rPr>
      <t>-1</t>
    </r>
    <r>
      <rPr>
        <b/>
        <sz val="16"/>
        <color theme="1"/>
        <rFont val="Arial"/>
        <family val="2"/>
      </rPr>
      <t xml:space="preserve"> X</t>
    </r>
    <r>
      <rPr>
        <b/>
        <vertAlign val="superscript"/>
        <sz val="16"/>
        <color theme="1"/>
        <rFont val="Arial"/>
        <family val="2"/>
      </rPr>
      <t>T</t>
    </r>
    <r>
      <rPr>
        <b/>
        <sz val="16"/>
        <color theme="1"/>
        <rFont val="Arial"/>
        <family val="2"/>
      </rPr>
      <t xml:space="preserve">y =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</si>
</sst>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6" formatCode="_(* #,##0.0_);_(* \(#,##0.0\);_(* &quot;-&quot;??_);_(@_)"/>
    <numFmt numFmtId="170" formatCode="0.000"/>
    <numFmt numFmtId="171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11"/>
      <color theme="1"/>
      <name val="Arial"/>
      <family val="2"/>
    </font>
    <font>
      <b/>
      <sz val="14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sz val="16"/>
      <color theme="1"/>
      <name val="Arial"/>
      <family val="2"/>
    </font>
    <font>
      <b/>
      <vertAlign val="superscript"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6" fontId="1" fillId="0" borderId="1" xfId="1" applyNumberFormat="1" applyFont="1" applyBorder="1" applyAlignment="1">
      <alignment horizontal="center" vertical="center"/>
    </xf>
    <xf numFmtId="171" fontId="1" fillId="0" borderId="1" xfId="1" applyNumberFormat="1" applyFont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170" fontId="2" fillId="4" borderId="1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3</xdr:row>
      <xdr:rowOff>95251</xdr:rowOff>
    </xdr:from>
    <xdr:to>
      <xdr:col>13</xdr:col>
      <xdr:colOff>263660</xdr:colOff>
      <xdr:row>5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58D7BE-F200-6CC7-FC78-0217C12B9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3150" y="657226"/>
          <a:ext cx="328308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533400</xdr:colOff>
      <xdr:row>5</xdr:row>
      <xdr:rowOff>161926</xdr:rowOff>
    </xdr:from>
    <xdr:to>
      <xdr:col>12</xdr:col>
      <xdr:colOff>314325</xdr:colOff>
      <xdr:row>16</xdr:row>
      <xdr:rowOff>92629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85A9A7-BA0B-3661-B737-9B2CED95E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085851"/>
          <a:ext cx="2828925" cy="1921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308018</xdr:colOff>
      <xdr:row>5</xdr:row>
      <xdr:rowOff>152400</xdr:rowOff>
    </xdr:from>
    <xdr:to>
      <xdr:col>17</xdr:col>
      <xdr:colOff>560645</xdr:colOff>
      <xdr:row>19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5EF7D3-B149-F31F-5CAA-39670B585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0993" y="1076325"/>
          <a:ext cx="3300627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428625</xdr:colOff>
      <xdr:row>17</xdr:row>
      <xdr:rowOff>76200</xdr:rowOff>
    </xdr:from>
    <xdr:to>
      <xdr:col>11</xdr:col>
      <xdr:colOff>447675</xdr:colOff>
      <xdr:row>21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BC2AA34-2FD9-7EED-0138-977262CF3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171825"/>
          <a:ext cx="245745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45"/>
  <sheetViews>
    <sheetView tabSelected="1" topLeftCell="A28" workbookViewId="0">
      <selection activeCell="M43" sqref="M43"/>
    </sheetView>
  </sheetViews>
  <sheetFormatPr defaultRowHeight="14.25" x14ac:dyDescent="0.25"/>
  <cols>
    <col min="1" max="2" width="3.42578125" style="1" customWidth="1"/>
    <col min="3" max="3" width="11.140625" style="1" customWidth="1"/>
    <col min="4" max="4" width="14.140625" style="1" bestFit="1" customWidth="1"/>
    <col min="5" max="5" width="10.5703125" style="1" bestFit="1" customWidth="1"/>
    <col min="6" max="6" width="9.42578125" style="1" bestFit="1" customWidth="1"/>
    <col min="7" max="7" width="13" style="1" bestFit="1" customWidth="1"/>
    <col min="8" max="16384" width="9.140625" style="1"/>
  </cols>
  <sheetData>
    <row r="2" spans="2:18" ht="15" x14ac:dyDescent="0.25">
      <c r="C2" s="2" t="s">
        <v>5</v>
      </c>
      <c r="I2" s="2" t="s">
        <v>6</v>
      </c>
    </row>
    <row r="3" spans="2:18" s="4" customFormat="1" ht="15" x14ac:dyDescent="0.2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I3" s="2" t="s">
        <v>7</v>
      </c>
      <c r="J3" s="1"/>
      <c r="K3" s="1"/>
      <c r="L3" s="1"/>
      <c r="M3" s="1"/>
      <c r="N3" s="1"/>
      <c r="O3" s="1"/>
      <c r="P3" s="1"/>
      <c r="Q3" s="1"/>
      <c r="R3" s="1"/>
    </row>
    <row r="4" spans="2:18" x14ac:dyDescent="0.25">
      <c r="B4" s="3">
        <v>1</v>
      </c>
      <c r="C4" s="3">
        <v>55</v>
      </c>
      <c r="D4" s="3">
        <v>49</v>
      </c>
      <c r="E4" s="3">
        <v>0</v>
      </c>
      <c r="F4" s="3">
        <v>2.1</v>
      </c>
      <c r="G4" s="3">
        <v>22</v>
      </c>
    </row>
    <row r="5" spans="2:18" x14ac:dyDescent="0.25">
      <c r="B5" s="3">
        <v>1</v>
      </c>
      <c r="C5" s="3">
        <v>46</v>
      </c>
      <c r="D5" s="3">
        <v>42</v>
      </c>
      <c r="E5" s="3">
        <v>1</v>
      </c>
      <c r="F5" s="3">
        <v>8</v>
      </c>
      <c r="G5" s="3">
        <v>30</v>
      </c>
    </row>
    <row r="6" spans="2:18" x14ac:dyDescent="0.25">
      <c r="B6" s="3">
        <v>1</v>
      </c>
      <c r="C6" s="3">
        <v>35</v>
      </c>
      <c r="D6" s="3">
        <v>8</v>
      </c>
      <c r="E6" s="3">
        <v>0</v>
      </c>
      <c r="F6" s="3">
        <v>3.3</v>
      </c>
      <c r="G6" s="3">
        <v>10</v>
      </c>
    </row>
    <row r="7" spans="2:18" x14ac:dyDescent="0.25">
      <c r="B7" s="3">
        <v>1</v>
      </c>
      <c r="C7" s="3">
        <v>34</v>
      </c>
      <c r="D7" s="3">
        <v>41</v>
      </c>
      <c r="E7" s="3">
        <v>1</v>
      </c>
      <c r="F7" s="3">
        <v>4</v>
      </c>
      <c r="G7" s="3">
        <v>50</v>
      </c>
    </row>
    <row r="8" spans="2:18" x14ac:dyDescent="0.25">
      <c r="B8" s="3">
        <v>1</v>
      </c>
      <c r="C8" s="3">
        <v>32</v>
      </c>
      <c r="D8" s="3">
        <v>21</v>
      </c>
      <c r="E8" s="3">
        <v>0</v>
      </c>
      <c r="F8" s="3">
        <v>5</v>
      </c>
      <c r="G8" s="3">
        <v>8</v>
      </c>
    </row>
    <row r="9" spans="2:18" x14ac:dyDescent="0.25">
      <c r="B9" s="3">
        <v>1</v>
      </c>
      <c r="C9" s="3">
        <v>28</v>
      </c>
      <c r="D9" s="3">
        <v>8</v>
      </c>
      <c r="E9" s="3">
        <v>0</v>
      </c>
      <c r="F9" s="3">
        <v>3.2</v>
      </c>
      <c r="G9" s="3">
        <v>4</v>
      </c>
    </row>
    <row r="10" spans="2:18" x14ac:dyDescent="0.25">
      <c r="B10" s="3">
        <v>1</v>
      </c>
      <c r="C10" s="3">
        <v>43</v>
      </c>
      <c r="D10" s="3">
        <v>21</v>
      </c>
      <c r="E10" s="3">
        <v>0</v>
      </c>
      <c r="F10" s="3">
        <v>2.8</v>
      </c>
      <c r="G10" s="3">
        <v>24</v>
      </c>
    </row>
    <row r="11" spans="2:18" x14ac:dyDescent="0.25">
      <c r="B11" s="3">
        <v>1</v>
      </c>
      <c r="C11" s="3">
        <v>41</v>
      </c>
      <c r="D11" s="3">
        <v>36</v>
      </c>
      <c r="E11" s="3">
        <v>1</v>
      </c>
      <c r="F11" s="3">
        <v>4.5999999999999996</v>
      </c>
      <c r="G11" s="3">
        <v>22</v>
      </c>
    </row>
    <row r="12" spans="2:18" x14ac:dyDescent="0.25">
      <c r="B12" s="3">
        <v>1</v>
      </c>
      <c r="C12" s="3">
        <v>39</v>
      </c>
      <c r="D12" s="3">
        <v>28</v>
      </c>
      <c r="E12" s="3">
        <v>1</v>
      </c>
      <c r="F12" s="3">
        <v>3.5</v>
      </c>
      <c r="G12" s="3">
        <v>29</v>
      </c>
    </row>
    <row r="13" spans="2:18" x14ac:dyDescent="0.25">
      <c r="B13" s="3">
        <v>1</v>
      </c>
      <c r="C13" s="3">
        <v>54</v>
      </c>
      <c r="D13" s="3">
        <v>57</v>
      </c>
      <c r="E13" s="3">
        <v>1</v>
      </c>
      <c r="F13" s="3">
        <v>2.4</v>
      </c>
      <c r="G13" s="3">
        <v>27</v>
      </c>
    </row>
    <row r="14" spans="2:18" x14ac:dyDescent="0.25">
      <c r="B14" s="3">
        <v>1</v>
      </c>
      <c r="C14" s="3">
        <v>63</v>
      </c>
      <c r="D14" s="3">
        <v>50</v>
      </c>
      <c r="E14" s="3">
        <v>1</v>
      </c>
      <c r="F14" s="3">
        <v>4.5</v>
      </c>
      <c r="G14" s="3">
        <v>52</v>
      </c>
    </row>
    <row r="15" spans="2:18" x14ac:dyDescent="0.25">
      <c r="B15" s="3">
        <v>1</v>
      </c>
      <c r="C15" s="3">
        <v>65</v>
      </c>
      <c r="D15" s="3">
        <v>18</v>
      </c>
      <c r="E15" s="3">
        <v>1</v>
      </c>
      <c r="F15" s="3">
        <v>1.2</v>
      </c>
      <c r="G15" s="3">
        <v>7</v>
      </c>
    </row>
    <row r="16" spans="2:18" x14ac:dyDescent="0.25">
      <c r="B16" s="3">
        <v>1</v>
      </c>
      <c r="C16" s="3">
        <v>70</v>
      </c>
      <c r="D16" s="3">
        <v>68</v>
      </c>
      <c r="E16" s="3">
        <v>0</v>
      </c>
      <c r="F16" s="3">
        <v>1.7</v>
      </c>
      <c r="G16" s="3">
        <v>83</v>
      </c>
    </row>
    <row r="17" spans="2:21" x14ac:dyDescent="0.25">
      <c r="B17" s="3">
        <v>1</v>
      </c>
      <c r="C17" s="3">
        <v>35</v>
      </c>
      <c r="D17" s="3">
        <v>29</v>
      </c>
      <c r="E17" s="3">
        <v>1</v>
      </c>
      <c r="F17" s="3">
        <v>2.2999999999999998</v>
      </c>
      <c r="G17" s="3">
        <v>37</v>
      </c>
    </row>
    <row r="18" spans="2:21" x14ac:dyDescent="0.25">
      <c r="B18" s="3">
        <v>1</v>
      </c>
      <c r="C18" s="3">
        <v>40</v>
      </c>
      <c r="D18" s="3">
        <v>35</v>
      </c>
      <c r="E18" s="3">
        <v>0</v>
      </c>
      <c r="F18" s="3">
        <v>7.3</v>
      </c>
      <c r="G18" s="3">
        <v>25</v>
      </c>
    </row>
    <row r="19" spans="2:21" x14ac:dyDescent="0.25">
      <c r="B19" s="3">
        <v>1</v>
      </c>
      <c r="C19" s="3">
        <v>35</v>
      </c>
      <c r="D19" s="3">
        <v>12</v>
      </c>
      <c r="E19" s="3">
        <v>1</v>
      </c>
      <c r="F19" s="3">
        <v>2.5</v>
      </c>
      <c r="G19" s="3">
        <v>8</v>
      </c>
    </row>
    <row r="20" spans="2:21" x14ac:dyDescent="0.25">
      <c r="B20" s="3">
        <v>1</v>
      </c>
      <c r="C20" s="3">
        <v>34</v>
      </c>
      <c r="D20" s="3">
        <v>14</v>
      </c>
      <c r="E20" s="3">
        <v>1</v>
      </c>
      <c r="F20" s="3">
        <v>3.5</v>
      </c>
      <c r="G20" s="3">
        <v>12</v>
      </c>
    </row>
    <row r="21" spans="2:21" x14ac:dyDescent="0.25">
      <c r="B21" s="3">
        <v>1</v>
      </c>
      <c r="C21" s="3">
        <v>53</v>
      </c>
      <c r="D21" s="3">
        <v>18</v>
      </c>
      <c r="E21" s="3">
        <v>1</v>
      </c>
      <c r="F21" s="3">
        <v>4.5</v>
      </c>
      <c r="G21" s="3">
        <v>10</v>
      </c>
    </row>
    <row r="22" spans="2:21" x14ac:dyDescent="0.25">
      <c r="B22" s="3">
        <v>1</v>
      </c>
      <c r="C22" s="3">
        <v>49</v>
      </c>
      <c r="D22" s="3">
        <v>26</v>
      </c>
      <c r="E22" s="3">
        <v>0</v>
      </c>
      <c r="F22" s="3">
        <v>5.2</v>
      </c>
      <c r="G22" s="3">
        <v>27</v>
      </c>
    </row>
    <row r="23" spans="2:21" ht="17.25" x14ac:dyDescent="0.25">
      <c r="I23" s="2" t="s">
        <v>8</v>
      </c>
    </row>
    <row r="26" spans="2:21" ht="21" x14ac:dyDescent="0.25">
      <c r="C26" s="6" t="s">
        <v>9</v>
      </c>
    </row>
    <row r="27" spans="2:21" x14ac:dyDescent="0.25">
      <c r="C27" s="3" cm="1">
        <f t="array" ref="C27:U31">TRANSPOSE(B4:F22)</f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</row>
    <row r="28" spans="2:21" x14ac:dyDescent="0.25">
      <c r="C28" s="3">
        <v>55</v>
      </c>
      <c r="D28" s="3">
        <v>46</v>
      </c>
      <c r="E28" s="3">
        <v>35</v>
      </c>
      <c r="F28" s="3">
        <v>34</v>
      </c>
      <c r="G28" s="3">
        <v>32</v>
      </c>
      <c r="H28" s="3">
        <v>28</v>
      </c>
      <c r="I28" s="3">
        <v>43</v>
      </c>
      <c r="J28" s="3">
        <v>41</v>
      </c>
      <c r="K28" s="3">
        <v>39</v>
      </c>
      <c r="L28" s="3">
        <v>54</v>
      </c>
      <c r="M28" s="3">
        <v>63</v>
      </c>
      <c r="N28" s="3">
        <v>65</v>
      </c>
      <c r="O28" s="3">
        <v>70</v>
      </c>
      <c r="P28" s="3">
        <v>35</v>
      </c>
      <c r="Q28" s="3">
        <v>40</v>
      </c>
      <c r="R28" s="3">
        <v>35</v>
      </c>
      <c r="S28" s="3">
        <v>34</v>
      </c>
      <c r="T28" s="3">
        <v>53</v>
      </c>
      <c r="U28" s="3">
        <v>49</v>
      </c>
    </row>
    <row r="29" spans="2:21" x14ac:dyDescent="0.25">
      <c r="C29" s="3">
        <v>49</v>
      </c>
      <c r="D29" s="3">
        <v>42</v>
      </c>
      <c r="E29" s="3">
        <v>8</v>
      </c>
      <c r="F29" s="3">
        <v>41</v>
      </c>
      <c r="G29" s="3">
        <v>21</v>
      </c>
      <c r="H29" s="3">
        <v>8</v>
      </c>
      <c r="I29" s="3">
        <v>21</v>
      </c>
      <c r="J29" s="3">
        <v>36</v>
      </c>
      <c r="K29" s="3">
        <v>28</v>
      </c>
      <c r="L29" s="3">
        <v>57</v>
      </c>
      <c r="M29" s="3">
        <v>50</v>
      </c>
      <c r="N29" s="3">
        <v>18</v>
      </c>
      <c r="O29" s="3">
        <v>68</v>
      </c>
      <c r="P29" s="3">
        <v>29</v>
      </c>
      <c r="Q29" s="3">
        <v>35</v>
      </c>
      <c r="R29" s="3">
        <v>12</v>
      </c>
      <c r="S29" s="3">
        <v>14</v>
      </c>
      <c r="T29" s="3">
        <v>18</v>
      </c>
      <c r="U29" s="3">
        <v>26</v>
      </c>
    </row>
    <row r="30" spans="2:21" x14ac:dyDescent="0.25">
      <c r="C30" s="3">
        <v>0</v>
      </c>
      <c r="D30" s="3">
        <v>1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0</v>
      </c>
      <c r="P30" s="3">
        <v>1</v>
      </c>
      <c r="Q30" s="3">
        <v>0</v>
      </c>
      <c r="R30" s="3">
        <v>1</v>
      </c>
      <c r="S30" s="3">
        <v>1</v>
      </c>
      <c r="T30" s="3">
        <v>1</v>
      </c>
      <c r="U30" s="3">
        <v>0</v>
      </c>
    </row>
    <row r="31" spans="2:21" x14ac:dyDescent="0.25">
      <c r="C31" s="3">
        <v>2.1</v>
      </c>
      <c r="D31" s="3">
        <v>8</v>
      </c>
      <c r="E31" s="3">
        <v>3.3</v>
      </c>
      <c r="F31" s="3">
        <v>4</v>
      </c>
      <c r="G31" s="3">
        <v>5</v>
      </c>
      <c r="H31" s="3">
        <v>3.2</v>
      </c>
      <c r="I31" s="3">
        <v>2.8</v>
      </c>
      <c r="J31" s="3">
        <v>4.5999999999999996</v>
      </c>
      <c r="K31" s="3">
        <v>3.5</v>
      </c>
      <c r="L31" s="3">
        <v>2.4</v>
      </c>
      <c r="M31" s="3">
        <v>4.5</v>
      </c>
      <c r="N31" s="3">
        <v>1.2</v>
      </c>
      <c r="O31" s="3">
        <v>1.7</v>
      </c>
      <c r="P31" s="3">
        <v>2.2999999999999998</v>
      </c>
      <c r="Q31" s="3">
        <v>7.3</v>
      </c>
      <c r="R31" s="3">
        <v>2.5</v>
      </c>
      <c r="S31" s="3">
        <v>3.5</v>
      </c>
      <c r="T31" s="3">
        <v>4.5</v>
      </c>
      <c r="U31" s="3">
        <v>5.2</v>
      </c>
    </row>
    <row r="33" spans="3:12" ht="21" x14ac:dyDescent="0.25">
      <c r="C33" s="6" t="s">
        <v>10</v>
      </c>
      <c r="J33" s="6" t="s">
        <v>12</v>
      </c>
    </row>
    <row r="34" spans="3:12" x14ac:dyDescent="0.25">
      <c r="C34" s="7" cm="1">
        <f t="array" ref="C34:G38">MMULT(Xt,X)</f>
        <v>19</v>
      </c>
      <c r="D34" s="7">
        <v>851</v>
      </c>
      <c r="E34" s="7">
        <v>581</v>
      </c>
      <c r="F34" s="7">
        <v>11</v>
      </c>
      <c r="G34" s="7">
        <v>71.600000000000009</v>
      </c>
      <c r="J34" s="3" cm="1">
        <f t="array" ref="J34:J38">MMULT(Xt,y)</f>
        <v>487</v>
      </c>
    </row>
    <row r="35" spans="3:12" x14ac:dyDescent="0.25">
      <c r="C35" s="7">
        <v>851</v>
      </c>
      <c r="D35" s="7">
        <v>40807</v>
      </c>
      <c r="E35" s="7">
        <v>28365</v>
      </c>
      <c r="F35" s="7">
        <v>499</v>
      </c>
      <c r="G35" s="7">
        <v>3112.5</v>
      </c>
      <c r="J35" s="3">
        <v>23908</v>
      </c>
    </row>
    <row r="36" spans="3:12" x14ac:dyDescent="0.25">
      <c r="C36" s="7">
        <v>581</v>
      </c>
      <c r="D36" s="7">
        <v>28365</v>
      </c>
      <c r="E36" s="7">
        <v>23039</v>
      </c>
      <c r="F36" s="7">
        <v>345</v>
      </c>
      <c r="G36" s="7">
        <v>2198.6999999999998</v>
      </c>
      <c r="J36" s="3">
        <v>19779</v>
      </c>
    </row>
    <row r="37" spans="3:12" x14ac:dyDescent="0.25">
      <c r="C37" s="7">
        <v>11</v>
      </c>
      <c r="D37" s="7">
        <v>499</v>
      </c>
      <c r="E37" s="7">
        <v>345</v>
      </c>
      <c r="F37" s="7">
        <v>11</v>
      </c>
      <c r="G37" s="7">
        <v>41</v>
      </c>
      <c r="J37" s="3">
        <v>284</v>
      </c>
    </row>
    <row r="38" spans="3:12" x14ac:dyDescent="0.25">
      <c r="C38" s="7">
        <v>71.600000000000009</v>
      </c>
      <c r="D38" s="7">
        <v>3112.5</v>
      </c>
      <c r="E38" s="7">
        <v>2198.6999999999998</v>
      </c>
      <c r="F38" s="7">
        <v>41</v>
      </c>
      <c r="G38" s="7">
        <v>326.5</v>
      </c>
      <c r="J38" s="3">
        <v>1805.2</v>
      </c>
    </row>
    <row r="40" spans="3:12" ht="23.25" x14ac:dyDescent="0.25">
      <c r="C40" s="6" t="s">
        <v>11</v>
      </c>
      <c r="J40" s="9" t="s">
        <v>13</v>
      </c>
      <c r="K40" s="9"/>
      <c r="L40" s="9"/>
    </row>
    <row r="41" spans="3:12" ht="15" x14ac:dyDescent="0.25">
      <c r="C41" s="8" cm="1">
        <f t="array" ref="C41:G45">MINVERSE(XtX)</f>
        <v>1.490495772948818</v>
      </c>
      <c r="D41" s="8">
        <v>-2.5335345457022235E-2</v>
      </c>
      <c r="E41" s="8">
        <v>5.83284356823936E-3</v>
      </c>
      <c r="F41" s="8">
        <v>-0.11212471938582359</v>
      </c>
      <c r="G41" s="8">
        <v>-0.11053842041905912</v>
      </c>
      <c r="J41" s="10" cm="1">
        <f t="array" ref="J41:J45">MMULT(XtXInv, XtY)</f>
        <v>4.1344383297336833</v>
      </c>
    </row>
    <row r="42" spans="3:12" ht="15" x14ac:dyDescent="0.25">
      <c r="C42" s="8">
        <v>-2.5335345457022228E-2</v>
      </c>
      <c r="D42" s="8">
        <v>6.7628685935784173E-4</v>
      </c>
      <c r="E42" s="8">
        <v>-3.0209265024854517E-4</v>
      </c>
      <c r="F42" s="8">
        <v>-2.4448906781609884E-4</v>
      </c>
      <c r="G42" s="8">
        <v>1.1739756412050409E-3</v>
      </c>
      <c r="J42" s="10">
        <v>-9.4911601064952222E-2</v>
      </c>
    </row>
    <row r="43" spans="3:12" ht="15" x14ac:dyDescent="0.25">
      <c r="C43" s="8">
        <v>5.8328435682393652E-3</v>
      </c>
      <c r="D43" s="8">
        <v>-3.0209265024854528E-4</v>
      </c>
      <c r="E43" s="8">
        <v>3.2524679060517303E-4</v>
      </c>
      <c r="F43" s="8">
        <v>-2.4875963128901741E-4</v>
      </c>
      <c r="G43" s="8">
        <v>-5.5831301441986445E-4</v>
      </c>
      <c r="J43" s="10">
        <v>0.97270561805324762</v>
      </c>
    </row>
    <row r="44" spans="3:12" ht="15" x14ac:dyDescent="0.25">
      <c r="C44" s="8">
        <v>-0.11212471938582377</v>
      </c>
      <c r="D44" s="8">
        <v>-2.444890678160919E-4</v>
      </c>
      <c r="E44" s="8">
        <v>-2.4875963128901979E-4</v>
      </c>
      <c r="F44" s="8">
        <v>0.21683946811429855</v>
      </c>
      <c r="G44" s="8">
        <v>1.3648751615053703E-3</v>
      </c>
      <c r="J44" s="10">
        <v>-1.3239181354985434</v>
      </c>
    </row>
    <row r="45" spans="3:12" ht="15" x14ac:dyDescent="0.25">
      <c r="C45" s="8">
        <v>-0.11053842041905913</v>
      </c>
      <c r="D45" s="8">
        <v>1.173975641205042E-3</v>
      </c>
      <c r="E45" s="8">
        <v>-5.5831301441986282E-4</v>
      </c>
      <c r="F45" s="8">
        <v>1.3648751615053588E-3</v>
      </c>
      <c r="G45" s="8">
        <v>1.9700320557234852E-2</v>
      </c>
      <c r="J45" s="10">
        <v>-0.85703101057424647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Multi-reg</vt:lpstr>
      <vt:lpstr>X</vt:lpstr>
      <vt:lpstr>Xt</vt:lpstr>
      <vt:lpstr>XtX</vt:lpstr>
      <vt:lpstr>XtXInv</vt:lpstr>
      <vt:lpstr>XtY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2023-01-15T20:26:52Z</dcterms:modified>
</cp:coreProperties>
</file>