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la Laptops\Documents\Shamroz\8th SEM\M&amp;S\"/>
    </mc:Choice>
  </mc:AlternateContent>
  <xr:revisionPtr revIDLastSave="0" documentId="13_ncr:1_{A57C74CA-4992-4777-952B-147ECB4C36A0}" xr6:coauthVersionLast="47" xr6:coauthVersionMax="47" xr10:uidLastSave="{00000000-0000-0000-0000-000000000000}"/>
  <bookViews>
    <workbookView xWindow="-108" yWindow="-108" windowWidth="23256" windowHeight="12456" activeTab="2" xr2:uid="{CC4638F1-5D14-45DD-A9E8-42D9FB92F863}"/>
  </bookViews>
  <sheets>
    <sheet name="PortaCom" sheetId="1" r:id="rId1"/>
    <sheet name="Inventory" sheetId="2" r:id="rId2"/>
    <sheet name="Hammonds SPorts" sheetId="4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4" l="1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J15" i="4"/>
  <c r="F15" i="4"/>
  <c r="G15" i="4" s="1"/>
  <c r="G16" i="4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G36" i="3" s="1"/>
  <c r="F37" i="3"/>
  <c r="G37" i="3" s="1"/>
  <c r="F38" i="3"/>
  <c r="G38" i="3" s="1"/>
  <c r="F39" i="3"/>
  <c r="G39" i="3" s="1"/>
  <c r="F40" i="3"/>
  <c r="G40" i="3" s="1"/>
  <c r="F41" i="3"/>
  <c r="G41" i="3" s="1"/>
  <c r="F42" i="3"/>
  <c r="G42" i="3" s="1"/>
  <c r="F43" i="3"/>
  <c r="G43" i="3" s="1"/>
  <c r="F44" i="3"/>
  <c r="G44" i="3" s="1"/>
  <c r="F45" i="3"/>
  <c r="G45" i="3" s="1"/>
  <c r="F46" i="3"/>
  <c r="G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G53" i="3" s="1"/>
  <c r="F54" i="3"/>
  <c r="G54" i="3" s="1"/>
  <c r="F55" i="3"/>
  <c r="G55" i="3" s="1"/>
  <c r="F56" i="3"/>
  <c r="G56" i="3" s="1"/>
  <c r="F57" i="3"/>
  <c r="G57" i="3" s="1"/>
  <c r="F58" i="3"/>
  <c r="G58" i="3" s="1"/>
  <c r="F59" i="3"/>
  <c r="G59" i="3" s="1"/>
  <c r="F60" i="3"/>
  <c r="G60" i="3" s="1"/>
  <c r="F61" i="3"/>
  <c r="G61" i="3" s="1"/>
  <c r="F62" i="3"/>
  <c r="G62" i="3" s="1"/>
  <c r="F63" i="3"/>
  <c r="G63" i="3" s="1"/>
  <c r="F64" i="3"/>
  <c r="G64" i="3" s="1"/>
  <c r="F65" i="3"/>
  <c r="G65" i="3" s="1"/>
  <c r="F66" i="3"/>
  <c r="G66" i="3" s="1"/>
  <c r="F67" i="3"/>
  <c r="G67" i="3" s="1"/>
  <c r="F68" i="3"/>
  <c r="G68" i="3" s="1"/>
  <c r="F69" i="3"/>
  <c r="G69" i="3" s="1"/>
  <c r="F70" i="3"/>
  <c r="G70" i="3" s="1"/>
  <c r="F71" i="3"/>
  <c r="G71" i="3" s="1"/>
  <c r="F72" i="3"/>
  <c r="G72" i="3" s="1"/>
  <c r="F73" i="3"/>
  <c r="G73" i="3" s="1"/>
  <c r="F74" i="3"/>
  <c r="G74" i="3" s="1"/>
  <c r="F75" i="3"/>
  <c r="G75" i="3" s="1"/>
  <c r="F76" i="3"/>
  <c r="G76" i="3" s="1"/>
  <c r="F77" i="3"/>
  <c r="G77" i="3" s="1"/>
  <c r="F78" i="3"/>
  <c r="G78" i="3" s="1"/>
  <c r="F79" i="3"/>
  <c r="G79" i="3" s="1"/>
  <c r="F80" i="3"/>
  <c r="G80" i="3" s="1"/>
  <c r="F81" i="3"/>
  <c r="G81" i="3" s="1"/>
  <c r="F82" i="3"/>
  <c r="G82" i="3" s="1"/>
  <c r="F83" i="3"/>
  <c r="G83" i="3" s="1"/>
  <c r="F84" i="3"/>
  <c r="G84" i="3" s="1"/>
  <c r="F85" i="3"/>
  <c r="G85" i="3" s="1"/>
  <c r="F86" i="3"/>
  <c r="G86" i="3" s="1"/>
  <c r="F87" i="3"/>
  <c r="G87" i="3" s="1"/>
  <c r="F88" i="3"/>
  <c r="G88" i="3" s="1"/>
  <c r="F89" i="3"/>
  <c r="G89" i="3" s="1"/>
  <c r="F90" i="3"/>
  <c r="G90" i="3" s="1"/>
  <c r="F91" i="3"/>
  <c r="G91" i="3" s="1"/>
  <c r="F92" i="3"/>
  <c r="G92" i="3" s="1"/>
  <c r="F93" i="3"/>
  <c r="G93" i="3" s="1"/>
  <c r="F94" i="3"/>
  <c r="G94" i="3" s="1"/>
  <c r="F95" i="3"/>
  <c r="G95" i="3" s="1"/>
  <c r="F96" i="3"/>
  <c r="G96" i="3" s="1"/>
  <c r="F97" i="3"/>
  <c r="G97" i="3" s="1"/>
  <c r="F98" i="3"/>
  <c r="G98" i="3" s="1"/>
  <c r="F99" i="3"/>
  <c r="G99" i="3" s="1"/>
  <c r="F100" i="3"/>
  <c r="G100" i="3" s="1"/>
  <c r="F101" i="3"/>
  <c r="G101" i="3" s="1"/>
  <c r="F102" i="3"/>
  <c r="G102" i="3" s="1"/>
  <c r="F103" i="3"/>
  <c r="G103" i="3" s="1"/>
  <c r="F104" i="3"/>
  <c r="G104" i="3" s="1"/>
  <c r="F105" i="3"/>
  <c r="G105" i="3" s="1"/>
  <c r="F106" i="3"/>
  <c r="G106" i="3" s="1"/>
  <c r="F107" i="3"/>
  <c r="G107" i="3" s="1"/>
  <c r="F108" i="3"/>
  <c r="G108" i="3" s="1"/>
  <c r="F109" i="3"/>
  <c r="G109" i="3" s="1"/>
  <c r="F110" i="3"/>
  <c r="G110" i="3" s="1"/>
  <c r="F111" i="3"/>
  <c r="G111" i="3" s="1"/>
  <c r="F112" i="3"/>
  <c r="G112" i="3" s="1"/>
  <c r="F113" i="3"/>
  <c r="G113" i="3" s="1"/>
  <c r="F114" i="3"/>
  <c r="G114" i="3" s="1"/>
  <c r="F115" i="3"/>
  <c r="G115" i="3" s="1"/>
  <c r="F116" i="3"/>
  <c r="G116" i="3" s="1"/>
  <c r="F117" i="3"/>
  <c r="G117" i="3" s="1"/>
  <c r="F118" i="3"/>
  <c r="G118" i="3" s="1"/>
  <c r="F119" i="3"/>
  <c r="G119" i="3" s="1"/>
  <c r="F120" i="3"/>
  <c r="G120" i="3" s="1"/>
  <c r="F121" i="3"/>
  <c r="G121" i="3" s="1"/>
  <c r="F122" i="3"/>
  <c r="G122" i="3" s="1"/>
  <c r="F123" i="3"/>
  <c r="G123" i="3" s="1"/>
  <c r="F124" i="3"/>
  <c r="G124" i="3" s="1"/>
  <c r="F125" i="3"/>
  <c r="G125" i="3" s="1"/>
  <c r="F126" i="3"/>
  <c r="G126" i="3" s="1"/>
  <c r="F127" i="3"/>
  <c r="G127" i="3" s="1"/>
  <c r="F128" i="3"/>
  <c r="G128" i="3" s="1"/>
  <c r="F129" i="3"/>
  <c r="G129" i="3" s="1"/>
  <c r="F130" i="3"/>
  <c r="G130" i="3" s="1"/>
  <c r="F131" i="3"/>
  <c r="G131" i="3" s="1"/>
  <c r="F132" i="3"/>
  <c r="G132" i="3" s="1"/>
  <c r="F133" i="3"/>
  <c r="G133" i="3" s="1"/>
  <c r="F134" i="3"/>
  <c r="G134" i="3" s="1"/>
  <c r="F135" i="3"/>
  <c r="G135" i="3" s="1"/>
  <c r="F136" i="3"/>
  <c r="G136" i="3" s="1"/>
  <c r="F137" i="3"/>
  <c r="G137" i="3" s="1"/>
  <c r="F138" i="3"/>
  <c r="G138" i="3" s="1"/>
  <c r="F139" i="3"/>
  <c r="G139" i="3" s="1"/>
  <c r="F140" i="3"/>
  <c r="G140" i="3" s="1"/>
  <c r="F141" i="3"/>
  <c r="G141" i="3" s="1"/>
  <c r="F142" i="3"/>
  <c r="G142" i="3" s="1"/>
  <c r="F143" i="3"/>
  <c r="G143" i="3" s="1"/>
  <c r="F144" i="3"/>
  <c r="G144" i="3" s="1"/>
  <c r="F145" i="3"/>
  <c r="G145" i="3" s="1"/>
  <c r="F146" i="3"/>
  <c r="G146" i="3" s="1"/>
  <c r="F147" i="3"/>
  <c r="G147" i="3" s="1"/>
  <c r="F148" i="3"/>
  <c r="G148" i="3" s="1"/>
  <c r="F149" i="3"/>
  <c r="G149" i="3" s="1"/>
  <c r="F150" i="3"/>
  <c r="G150" i="3" s="1"/>
  <c r="F151" i="3"/>
  <c r="G151" i="3" s="1"/>
  <c r="F152" i="3"/>
  <c r="G152" i="3" s="1"/>
  <c r="F153" i="3"/>
  <c r="G153" i="3" s="1"/>
  <c r="F154" i="3"/>
  <c r="G154" i="3" s="1"/>
  <c r="F155" i="3"/>
  <c r="G155" i="3" s="1"/>
  <c r="F156" i="3"/>
  <c r="G156" i="3" s="1"/>
  <c r="F157" i="3"/>
  <c r="G157" i="3" s="1"/>
  <c r="F158" i="3"/>
  <c r="G158" i="3" s="1"/>
  <c r="F159" i="3"/>
  <c r="G159" i="3" s="1"/>
  <c r="F160" i="3"/>
  <c r="G160" i="3" s="1"/>
  <c r="F161" i="3"/>
  <c r="G161" i="3" s="1"/>
  <c r="F162" i="3"/>
  <c r="G162" i="3" s="1"/>
  <c r="F163" i="3"/>
  <c r="G163" i="3" s="1"/>
  <c r="F164" i="3"/>
  <c r="G164" i="3" s="1"/>
  <c r="F165" i="3"/>
  <c r="G165" i="3" s="1"/>
  <c r="F166" i="3"/>
  <c r="G166" i="3" s="1"/>
  <c r="F167" i="3"/>
  <c r="G167" i="3" s="1"/>
  <c r="F168" i="3"/>
  <c r="G168" i="3" s="1"/>
  <c r="F169" i="3"/>
  <c r="G169" i="3" s="1"/>
  <c r="F170" i="3"/>
  <c r="G170" i="3" s="1"/>
  <c r="F171" i="3"/>
  <c r="G171" i="3" s="1"/>
  <c r="F172" i="3"/>
  <c r="G172" i="3" s="1"/>
  <c r="F173" i="3"/>
  <c r="G173" i="3" s="1"/>
  <c r="F174" i="3"/>
  <c r="G174" i="3" s="1"/>
  <c r="F175" i="3"/>
  <c r="G175" i="3" s="1"/>
  <c r="F176" i="3"/>
  <c r="G176" i="3" s="1"/>
  <c r="F177" i="3"/>
  <c r="G177" i="3" s="1"/>
  <c r="F178" i="3"/>
  <c r="G178" i="3" s="1"/>
  <c r="F179" i="3"/>
  <c r="G179" i="3" s="1"/>
  <c r="F180" i="3"/>
  <c r="G180" i="3" s="1"/>
  <c r="F181" i="3"/>
  <c r="G181" i="3" s="1"/>
  <c r="F182" i="3"/>
  <c r="G182" i="3" s="1"/>
  <c r="F183" i="3"/>
  <c r="G183" i="3" s="1"/>
  <c r="F184" i="3"/>
  <c r="G184" i="3" s="1"/>
  <c r="F185" i="3"/>
  <c r="G185" i="3" s="1"/>
  <c r="F186" i="3"/>
  <c r="G186" i="3" s="1"/>
  <c r="F187" i="3"/>
  <c r="G187" i="3" s="1"/>
  <c r="F188" i="3"/>
  <c r="G188" i="3" s="1"/>
  <c r="F189" i="3"/>
  <c r="G189" i="3" s="1"/>
  <c r="F190" i="3"/>
  <c r="G190" i="3" s="1"/>
  <c r="F191" i="3"/>
  <c r="G191" i="3" s="1"/>
  <c r="F192" i="3"/>
  <c r="G192" i="3" s="1"/>
  <c r="F193" i="3"/>
  <c r="G193" i="3" s="1"/>
  <c r="F194" i="3"/>
  <c r="G194" i="3" s="1"/>
  <c r="F195" i="3"/>
  <c r="G195" i="3" s="1"/>
  <c r="F196" i="3"/>
  <c r="G196" i="3" s="1"/>
  <c r="F197" i="3"/>
  <c r="G197" i="3" s="1"/>
  <c r="F198" i="3"/>
  <c r="G198" i="3" s="1"/>
  <c r="F199" i="3"/>
  <c r="G199" i="3" s="1"/>
  <c r="F200" i="3"/>
  <c r="G200" i="3" s="1"/>
  <c r="F201" i="3"/>
  <c r="G201" i="3" s="1"/>
  <c r="F202" i="3"/>
  <c r="G202" i="3" s="1"/>
  <c r="F203" i="3"/>
  <c r="G203" i="3" s="1"/>
  <c r="F204" i="3"/>
  <c r="G204" i="3" s="1"/>
  <c r="F205" i="3"/>
  <c r="G205" i="3" s="1"/>
  <c r="F206" i="3"/>
  <c r="G206" i="3" s="1"/>
  <c r="F207" i="3"/>
  <c r="G207" i="3" s="1"/>
  <c r="F208" i="3"/>
  <c r="G208" i="3" s="1"/>
  <c r="F209" i="3"/>
  <c r="G209" i="3" s="1"/>
  <c r="F210" i="3"/>
  <c r="G210" i="3" s="1"/>
  <c r="F211" i="3"/>
  <c r="G211" i="3" s="1"/>
  <c r="F212" i="3"/>
  <c r="G212" i="3" s="1"/>
  <c r="F213" i="3"/>
  <c r="G213" i="3" s="1"/>
  <c r="F214" i="3"/>
  <c r="G214" i="3" s="1"/>
  <c r="F215" i="3"/>
  <c r="G215" i="3" s="1"/>
  <c r="F216" i="3"/>
  <c r="G216" i="3" s="1"/>
  <c r="F217" i="3"/>
  <c r="G217" i="3" s="1"/>
  <c r="F218" i="3"/>
  <c r="G218" i="3" s="1"/>
  <c r="F219" i="3"/>
  <c r="G219" i="3" s="1"/>
  <c r="F220" i="3"/>
  <c r="G220" i="3" s="1"/>
  <c r="F221" i="3"/>
  <c r="G221" i="3" s="1"/>
  <c r="F222" i="3"/>
  <c r="G222" i="3" s="1"/>
  <c r="F223" i="3"/>
  <c r="G223" i="3" s="1"/>
  <c r="F224" i="3"/>
  <c r="G224" i="3" s="1"/>
  <c r="F225" i="3"/>
  <c r="G225" i="3" s="1"/>
  <c r="F226" i="3"/>
  <c r="G226" i="3" s="1"/>
  <c r="F227" i="3"/>
  <c r="G227" i="3" s="1"/>
  <c r="F228" i="3"/>
  <c r="G228" i="3" s="1"/>
  <c r="F229" i="3"/>
  <c r="G229" i="3" s="1"/>
  <c r="F230" i="3"/>
  <c r="G230" i="3" s="1"/>
  <c r="F231" i="3"/>
  <c r="G231" i="3" s="1"/>
  <c r="F232" i="3"/>
  <c r="G232" i="3" s="1"/>
  <c r="F233" i="3"/>
  <c r="G233" i="3" s="1"/>
  <c r="F234" i="3"/>
  <c r="G234" i="3" s="1"/>
  <c r="F235" i="3"/>
  <c r="G235" i="3" s="1"/>
  <c r="F236" i="3"/>
  <c r="G236" i="3" s="1"/>
  <c r="F237" i="3"/>
  <c r="G237" i="3" s="1"/>
  <c r="F238" i="3"/>
  <c r="G238" i="3" s="1"/>
  <c r="F239" i="3"/>
  <c r="G239" i="3" s="1"/>
  <c r="F240" i="3"/>
  <c r="G240" i="3" s="1"/>
  <c r="F241" i="3"/>
  <c r="G241" i="3" s="1"/>
  <c r="F242" i="3"/>
  <c r="G242" i="3" s="1"/>
  <c r="F243" i="3"/>
  <c r="G243" i="3" s="1"/>
  <c r="F244" i="3"/>
  <c r="G244" i="3" s="1"/>
  <c r="F245" i="3"/>
  <c r="G245" i="3" s="1"/>
  <c r="F246" i="3"/>
  <c r="G246" i="3" s="1"/>
  <c r="F247" i="3"/>
  <c r="G247" i="3" s="1"/>
  <c r="F248" i="3"/>
  <c r="G248" i="3" s="1"/>
  <c r="F249" i="3"/>
  <c r="G249" i="3" s="1"/>
  <c r="F250" i="3"/>
  <c r="G250" i="3" s="1"/>
  <c r="F251" i="3"/>
  <c r="G251" i="3" s="1"/>
  <c r="F252" i="3"/>
  <c r="G252" i="3" s="1"/>
  <c r="F253" i="3"/>
  <c r="G253" i="3" s="1"/>
  <c r="F254" i="3"/>
  <c r="G254" i="3" s="1"/>
  <c r="F255" i="3"/>
  <c r="G255" i="3" s="1"/>
  <c r="F256" i="3"/>
  <c r="G256" i="3" s="1"/>
  <c r="F257" i="3"/>
  <c r="G257" i="3" s="1"/>
  <c r="F258" i="3"/>
  <c r="G258" i="3" s="1"/>
  <c r="F259" i="3"/>
  <c r="G259" i="3" s="1"/>
  <c r="F260" i="3"/>
  <c r="G260" i="3" s="1"/>
  <c r="F261" i="3"/>
  <c r="G261" i="3" s="1"/>
  <c r="F262" i="3"/>
  <c r="G262" i="3" s="1"/>
  <c r="F263" i="3"/>
  <c r="G263" i="3" s="1"/>
  <c r="F264" i="3"/>
  <c r="G264" i="3" s="1"/>
  <c r="F265" i="3"/>
  <c r="G265" i="3" s="1"/>
  <c r="F266" i="3"/>
  <c r="G266" i="3" s="1"/>
  <c r="F267" i="3"/>
  <c r="G267" i="3" s="1"/>
  <c r="F268" i="3"/>
  <c r="G268" i="3" s="1"/>
  <c r="F269" i="3"/>
  <c r="G269" i="3" s="1"/>
  <c r="F270" i="3"/>
  <c r="G270" i="3" s="1"/>
  <c r="F271" i="3"/>
  <c r="G271" i="3" s="1"/>
  <c r="F272" i="3"/>
  <c r="G272" i="3" s="1"/>
  <c r="F273" i="3"/>
  <c r="G273" i="3" s="1"/>
  <c r="F274" i="3"/>
  <c r="G274" i="3" s="1"/>
  <c r="F275" i="3"/>
  <c r="G275" i="3" s="1"/>
  <c r="F276" i="3"/>
  <c r="G276" i="3" s="1"/>
  <c r="F277" i="3"/>
  <c r="G277" i="3" s="1"/>
  <c r="F278" i="3"/>
  <c r="G278" i="3" s="1"/>
  <c r="F279" i="3"/>
  <c r="G279" i="3" s="1"/>
  <c r="F280" i="3"/>
  <c r="G280" i="3" s="1"/>
  <c r="F281" i="3"/>
  <c r="G281" i="3" s="1"/>
  <c r="F282" i="3"/>
  <c r="G282" i="3" s="1"/>
  <c r="F283" i="3"/>
  <c r="G283" i="3" s="1"/>
  <c r="F284" i="3"/>
  <c r="G284" i="3" s="1"/>
  <c r="F285" i="3"/>
  <c r="G285" i="3" s="1"/>
  <c r="F286" i="3"/>
  <c r="G286" i="3" s="1"/>
  <c r="F287" i="3"/>
  <c r="G287" i="3" s="1"/>
  <c r="F288" i="3"/>
  <c r="G288" i="3" s="1"/>
  <c r="F289" i="3"/>
  <c r="G289" i="3" s="1"/>
  <c r="F290" i="3"/>
  <c r="G290" i="3" s="1"/>
  <c r="F291" i="3"/>
  <c r="G291" i="3" s="1"/>
  <c r="F292" i="3"/>
  <c r="G292" i="3" s="1"/>
  <c r="F293" i="3"/>
  <c r="G293" i="3" s="1"/>
  <c r="F294" i="3"/>
  <c r="G294" i="3" s="1"/>
  <c r="F295" i="3"/>
  <c r="G295" i="3" s="1"/>
  <c r="F296" i="3"/>
  <c r="G296" i="3" s="1"/>
  <c r="F297" i="3"/>
  <c r="G297" i="3" s="1"/>
  <c r="F298" i="3"/>
  <c r="G298" i="3" s="1"/>
  <c r="F299" i="3"/>
  <c r="G299" i="3" s="1"/>
  <c r="F300" i="3"/>
  <c r="G300" i="3" s="1"/>
  <c r="F301" i="3"/>
  <c r="G301" i="3" s="1"/>
  <c r="F302" i="3"/>
  <c r="G302" i="3" s="1"/>
  <c r="F303" i="3"/>
  <c r="G303" i="3" s="1"/>
  <c r="F304" i="3"/>
  <c r="G304" i="3" s="1"/>
  <c r="F305" i="3"/>
  <c r="G305" i="3" s="1"/>
  <c r="F306" i="3"/>
  <c r="G306" i="3" s="1"/>
  <c r="F307" i="3"/>
  <c r="G307" i="3" s="1"/>
  <c r="F308" i="3"/>
  <c r="G308" i="3" s="1"/>
  <c r="F309" i="3"/>
  <c r="G309" i="3" s="1"/>
  <c r="F310" i="3"/>
  <c r="G310" i="3" s="1"/>
  <c r="F311" i="3"/>
  <c r="G311" i="3" s="1"/>
  <c r="F312" i="3"/>
  <c r="G312" i="3" s="1"/>
  <c r="F313" i="3"/>
  <c r="G313" i="3" s="1"/>
  <c r="F314" i="3"/>
  <c r="G314" i="3" s="1"/>
  <c r="F315" i="3"/>
  <c r="G315" i="3" s="1"/>
  <c r="F316" i="3"/>
  <c r="G316" i="3" s="1"/>
  <c r="F317" i="3"/>
  <c r="G317" i="3" s="1"/>
  <c r="F318" i="3"/>
  <c r="G318" i="3" s="1"/>
  <c r="F319" i="3"/>
  <c r="G319" i="3" s="1"/>
  <c r="F320" i="3"/>
  <c r="G320" i="3" s="1"/>
  <c r="F21" i="3"/>
  <c r="G21" i="3" s="1"/>
  <c r="F19" i="2"/>
  <c r="I19" i="2" s="1"/>
  <c r="F20" i="2"/>
  <c r="G20" i="2" s="1"/>
  <c r="H20" i="2" s="1"/>
  <c r="F21" i="2"/>
  <c r="G21" i="2" s="1"/>
  <c r="H21" i="2" s="1"/>
  <c r="F22" i="2"/>
  <c r="G22" i="2" s="1"/>
  <c r="H22" i="2" s="1"/>
  <c r="F23" i="2"/>
  <c r="G23" i="2" s="1"/>
  <c r="H23" i="2" s="1"/>
  <c r="F24" i="2"/>
  <c r="G24" i="2" s="1"/>
  <c r="H24" i="2" s="1"/>
  <c r="F25" i="2"/>
  <c r="G25" i="2" s="1"/>
  <c r="H25" i="2" s="1"/>
  <c r="F26" i="2"/>
  <c r="G26" i="2" s="1"/>
  <c r="H26" i="2" s="1"/>
  <c r="F27" i="2"/>
  <c r="G27" i="2" s="1"/>
  <c r="H27" i="2" s="1"/>
  <c r="F28" i="2"/>
  <c r="G28" i="2" s="1"/>
  <c r="H28" i="2" s="1"/>
  <c r="F29" i="2"/>
  <c r="G29" i="2" s="1"/>
  <c r="H29" i="2" s="1"/>
  <c r="F30" i="2"/>
  <c r="G30" i="2" s="1"/>
  <c r="H30" i="2" s="1"/>
  <c r="F31" i="2"/>
  <c r="G31" i="2" s="1"/>
  <c r="H31" i="2" s="1"/>
  <c r="F32" i="2"/>
  <c r="G32" i="2" s="1"/>
  <c r="H32" i="2" s="1"/>
  <c r="F33" i="2"/>
  <c r="G33" i="2" s="1"/>
  <c r="H33" i="2" s="1"/>
  <c r="F34" i="2"/>
  <c r="G34" i="2" s="1"/>
  <c r="H34" i="2" s="1"/>
  <c r="F35" i="2"/>
  <c r="G35" i="2" s="1"/>
  <c r="H35" i="2" s="1"/>
  <c r="F36" i="2"/>
  <c r="G36" i="2" s="1"/>
  <c r="H36" i="2" s="1"/>
  <c r="F37" i="2"/>
  <c r="G37" i="2" s="1"/>
  <c r="H37" i="2" s="1"/>
  <c r="F38" i="2"/>
  <c r="G38" i="2" s="1"/>
  <c r="H38" i="2" s="1"/>
  <c r="F39" i="2"/>
  <c r="G39" i="2" s="1"/>
  <c r="H39" i="2" s="1"/>
  <c r="F40" i="2"/>
  <c r="G40" i="2" s="1"/>
  <c r="H40" i="2" s="1"/>
  <c r="F41" i="2"/>
  <c r="G41" i="2" s="1"/>
  <c r="H41" i="2" s="1"/>
  <c r="F42" i="2"/>
  <c r="G42" i="2" s="1"/>
  <c r="H42" i="2" s="1"/>
  <c r="F43" i="2"/>
  <c r="G43" i="2" s="1"/>
  <c r="H43" i="2" s="1"/>
  <c r="F44" i="2"/>
  <c r="G44" i="2" s="1"/>
  <c r="H44" i="2" s="1"/>
  <c r="F45" i="2"/>
  <c r="G45" i="2" s="1"/>
  <c r="H45" i="2" s="1"/>
  <c r="F46" i="2"/>
  <c r="G46" i="2" s="1"/>
  <c r="H46" i="2" s="1"/>
  <c r="F47" i="2"/>
  <c r="G47" i="2" s="1"/>
  <c r="H47" i="2" s="1"/>
  <c r="F48" i="2"/>
  <c r="G48" i="2" s="1"/>
  <c r="H48" i="2" s="1"/>
  <c r="F49" i="2"/>
  <c r="G49" i="2" s="1"/>
  <c r="H49" i="2" s="1"/>
  <c r="F50" i="2"/>
  <c r="G50" i="2" s="1"/>
  <c r="H50" i="2" s="1"/>
  <c r="F51" i="2"/>
  <c r="G51" i="2" s="1"/>
  <c r="H51" i="2" s="1"/>
  <c r="F52" i="2"/>
  <c r="G52" i="2" s="1"/>
  <c r="H52" i="2" s="1"/>
  <c r="F53" i="2"/>
  <c r="G53" i="2" s="1"/>
  <c r="H53" i="2" s="1"/>
  <c r="F54" i="2"/>
  <c r="G54" i="2" s="1"/>
  <c r="H54" i="2" s="1"/>
  <c r="F55" i="2"/>
  <c r="G55" i="2" s="1"/>
  <c r="H55" i="2" s="1"/>
  <c r="F56" i="2"/>
  <c r="G56" i="2" s="1"/>
  <c r="H56" i="2" s="1"/>
  <c r="F57" i="2"/>
  <c r="G57" i="2" s="1"/>
  <c r="H57" i="2" s="1"/>
  <c r="F58" i="2"/>
  <c r="G58" i="2" s="1"/>
  <c r="H58" i="2" s="1"/>
  <c r="F59" i="2"/>
  <c r="G59" i="2" s="1"/>
  <c r="H59" i="2" s="1"/>
  <c r="F60" i="2"/>
  <c r="G60" i="2" s="1"/>
  <c r="H60" i="2" s="1"/>
  <c r="F61" i="2"/>
  <c r="G61" i="2" s="1"/>
  <c r="H61" i="2" s="1"/>
  <c r="F62" i="2"/>
  <c r="G62" i="2" s="1"/>
  <c r="H62" i="2" s="1"/>
  <c r="F63" i="2"/>
  <c r="G63" i="2" s="1"/>
  <c r="H63" i="2" s="1"/>
  <c r="F64" i="2"/>
  <c r="G64" i="2" s="1"/>
  <c r="H64" i="2" s="1"/>
  <c r="F65" i="2"/>
  <c r="G65" i="2" s="1"/>
  <c r="H65" i="2" s="1"/>
  <c r="F66" i="2"/>
  <c r="G66" i="2" s="1"/>
  <c r="H66" i="2" s="1"/>
  <c r="F67" i="2"/>
  <c r="G67" i="2" s="1"/>
  <c r="H67" i="2" s="1"/>
  <c r="F68" i="2"/>
  <c r="G68" i="2" s="1"/>
  <c r="H68" i="2" s="1"/>
  <c r="F69" i="2"/>
  <c r="G69" i="2" s="1"/>
  <c r="H69" i="2" s="1"/>
  <c r="F70" i="2"/>
  <c r="G70" i="2" s="1"/>
  <c r="H70" i="2" s="1"/>
  <c r="F71" i="2"/>
  <c r="G71" i="2" s="1"/>
  <c r="H71" i="2" s="1"/>
  <c r="F72" i="2"/>
  <c r="G72" i="2" s="1"/>
  <c r="H72" i="2" s="1"/>
  <c r="F73" i="2"/>
  <c r="G73" i="2" s="1"/>
  <c r="H73" i="2" s="1"/>
  <c r="F74" i="2"/>
  <c r="G74" i="2" s="1"/>
  <c r="H74" i="2" s="1"/>
  <c r="F75" i="2"/>
  <c r="G75" i="2" s="1"/>
  <c r="H75" i="2" s="1"/>
  <c r="F76" i="2"/>
  <c r="G76" i="2" s="1"/>
  <c r="H76" i="2" s="1"/>
  <c r="F77" i="2"/>
  <c r="G77" i="2" s="1"/>
  <c r="H77" i="2" s="1"/>
  <c r="F78" i="2"/>
  <c r="G78" i="2" s="1"/>
  <c r="H78" i="2" s="1"/>
  <c r="F79" i="2"/>
  <c r="G79" i="2" s="1"/>
  <c r="H79" i="2" s="1"/>
  <c r="F80" i="2"/>
  <c r="G80" i="2" s="1"/>
  <c r="H80" i="2" s="1"/>
  <c r="F81" i="2"/>
  <c r="G81" i="2" s="1"/>
  <c r="H81" i="2" s="1"/>
  <c r="F82" i="2"/>
  <c r="G82" i="2" s="1"/>
  <c r="H82" i="2" s="1"/>
  <c r="F83" i="2"/>
  <c r="G83" i="2" s="1"/>
  <c r="H83" i="2" s="1"/>
  <c r="F84" i="2"/>
  <c r="G84" i="2" s="1"/>
  <c r="H84" i="2" s="1"/>
  <c r="F85" i="2"/>
  <c r="G85" i="2" s="1"/>
  <c r="H85" i="2" s="1"/>
  <c r="F86" i="2"/>
  <c r="G86" i="2" s="1"/>
  <c r="H86" i="2" s="1"/>
  <c r="F87" i="2"/>
  <c r="G87" i="2" s="1"/>
  <c r="H87" i="2" s="1"/>
  <c r="F88" i="2"/>
  <c r="G88" i="2" s="1"/>
  <c r="H88" i="2" s="1"/>
  <c r="F89" i="2"/>
  <c r="G89" i="2" s="1"/>
  <c r="H89" i="2" s="1"/>
  <c r="F90" i="2"/>
  <c r="G90" i="2" s="1"/>
  <c r="H90" i="2" s="1"/>
  <c r="F91" i="2"/>
  <c r="G91" i="2" s="1"/>
  <c r="H91" i="2" s="1"/>
  <c r="F92" i="2"/>
  <c r="G92" i="2" s="1"/>
  <c r="H92" i="2" s="1"/>
  <c r="F93" i="2"/>
  <c r="G93" i="2" s="1"/>
  <c r="H93" i="2" s="1"/>
  <c r="F94" i="2"/>
  <c r="G94" i="2" s="1"/>
  <c r="H94" i="2" s="1"/>
  <c r="F95" i="2"/>
  <c r="G95" i="2" s="1"/>
  <c r="H95" i="2" s="1"/>
  <c r="F96" i="2"/>
  <c r="G96" i="2" s="1"/>
  <c r="H96" i="2" s="1"/>
  <c r="F97" i="2"/>
  <c r="G97" i="2" s="1"/>
  <c r="H97" i="2" s="1"/>
  <c r="F98" i="2"/>
  <c r="G98" i="2" s="1"/>
  <c r="H98" i="2" s="1"/>
  <c r="F99" i="2"/>
  <c r="G99" i="2" s="1"/>
  <c r="H99" i="2" s="1"/>
  <c r="F100" i="2"/>
  <c r="G100" i="2" s="1"/>
  <c r="H100" i="2" s="1"/>
  <c r="F101" i="2"/>
  <c r="G101" i="2" s="1"/>
  <c r="H101" i="2" s="1"/>
  <c r="F102" i="2"/>
  <c r="G102" i="2" s="1"/>
  <c r="H102" i="2" s="1"/>
  <c r="F103" i="2"/>
  <c r="G103" i="2" s="1"/>
  <c r="H103" i="2" s="1"/>
  <c r="F104" i="2"/>
  <c r="G104" i="2" s="1"/>
  <c r="H104" i="2" s="1"/>
  <c r="F105" i="2"/>
  <c r="G105" i="2" s="1"/>
  <c r="H105" i="2" s="1"/>
  <c r="F106" i="2"/>
  <c r="G106" i="2" s="1"/>
  <c r="H106" i="2" s="1"/>
  <c r="F107" i="2"/>
  <c r="G107" i="2" s="1"/>
  <c r="H107" i="2" s="1"/>
  <c r="F108" i="2"/>
  <c r="G108" i="2" s="1"/>
  <c r="H108" i="2" s="1"/>
  <c r="F109" i="2"/>
  <c r="G109" i="2" s="1"/>
  <c r="H109" i="2" s="1"/>
  <c r="F110" i="2"/>
  <c r="G110" i="2" s="1"/>
  <c r="H110" i="2" s="1"/>
  <c r="F111" i="2"/>
  <c r="G111" i="2" s="1"/>
  <c r="H111" i="2" s="1"/>
  <c r="F112" i="2"/>
  <c r="G112" i="2" s="1"/>
  <c r="H112" i="2" s="1"/>
  <c r="F113" i="2"/>
  <c r="G113" i="2" s="1"/>
  <c r="H113" i="2" s="1"/>
  <c r="F114" i="2"/>
  <c r="G114" i="2" s="1"/>
  <c r="H114" i="2" s="1"/>
  <c r="F115" i="2"/>
  <c r="G115" i="2" s="1"/>
  <c r="H115" i="2" s="1"/>
  <c r="F116" i="2"/>
  <c r="G116" i="2" s="1"/>
  <c r="H116" i="2" s="1"/>
  <c r="F117" i="2"/>
  <c r="G117" i="2" s="1"/>
  <c r="H117" i="2" s="1"/>
  <c r="F118" i="2"/>
  <c r="G118" i="2" s="1"/>
  <c r="H118" i="2" s="1"/>
  <c r="F119" i="2"/>
  <c r="G119" i="2" s="1"/>
  <c r="H119" i="2" s="1"/>
  <c r="F120" i="2"/>
  <c r="G120" i="2" s="1"/>
  <c r="H120" i="2" s="1"/>
  <c r="F121" i="2"/>
  <c r="G121" i="2" s="1"/>
  <c r="H121" i="2" s="1"/>
  <c r="F122" i="2"/>
  <c r="G122" i="2" s="1"/>
  <c r="H122" i="2" s="1"/>
  <c r="F123" i="2"/>
  <c r="G123" i="2" s="1"/>
  <c r="H123" i="2" s="1"/>
  <c r="F124" i="2"/>
  <c r="G124" i="2" s="1"/>
  <c r="H124" i="2" s="1"/>
  <c r="F125" i="2"/>
  <c r="G125" i="2" s="1"/>
  <c r="H125" i="2" s="1"/>
  <c r="F126" i="2"/>
  <c r="G126" i="2" s="1"/>
  <c r="H126" i="2" s="1"/>
  <c r="F127" i="2"/>
  <c r="G127" i="2" s="1"/>
  <c r="H127" i="2" s="1"/>
  <c r="F128" i="2"/>
  <c r="G128" i="2" s="1"/>
  <c r="H128" i="2" s="1"/>
  <c r="F129" i="2"/>
  <c r="G129" i="2" s="1"/>
  <c r="H129" i="2" s="1"/>
  <c r="F130" i="2"/>
  <c r="G130" i="2" s="1"/>
  <c r="H130" i="2" s="1"/>
  <c r="F131" i="2"/>
  <c r="G131" i="2" s="1"/>
  <c r="H131" i="2" s="1"/>
  <c r="F132" i="2"/>
  <c r="G132" i="2" s="1"/>
  <c r="H132" i="2" s="1"/>
  <c r="F133" i="2"/>
  <c r="G133" i="2" s="1"/>
  <c r="H133" i="2" s="1"/>
  <c r="F134" i="2"/>
  <c r="G134" i="2" s="1"/>
  <c r="H134" i="2" s="1"/>
  <c r="F135" i="2"/>
  <c r="G135" i="2" s="1"/>
  <c r="H135" i="2" s="1"/>
  <c r="F136" i="2"/>
  <c r="G136" i="2" s="1"/>
  <c r="H136" i="2" s="1"/>
  <c r="F137" i="2"/>
  <c r="G137" i="2" s="1"/>
  <c r="H137" i="2" s="1"/>
  <c r="F138" i="2"/>
  <c r="G138" i="2" s="1"/>
  <c r="H138" i="2" s="1"/>
  <c r="F139" i="2"/>
  <c r="G139" i="2" s="1"/>
  <c r="H139" i="2" s="1"/>
  <c r="F140" i="2"/>
  <c r="G140" i="2" s="1"/>
  <c r="H140" i="2" s="1"/>
  <c r="F141" i="2"/>
  <c r="G141" i="2" s="1"/>
  <c r="H141" i="2" s="1"/>
  <c r="F142" i="2"/>
  <c r="G142" i="2" s="1"/>
  <c r="H142" i="2" s="1"/>
  <c r="F143" i="2"/>
  <c r="G143" i="2" s="1"/>
  <c r="H143" i="2" s="1"/>
  <c r="F144" i="2"/>
  <c r="G144" i="2" s="1"/>
  <c r="H144" i="2" s="1"/>
  <c r="F145" i="2"/>
  <c r="G145" i="2" s="1"/>
  <c r="H145" i="2" s="1"/>
  <c r="F146" i="2"/>
  <c r="G146" i="2" s="1"/>
  <c r="H146" i="2" s="1"/>
  <c r="F147" i="2"/>
  <c r="G147" i="2" s="1"/>
  <c r="H147" i="2" s="1"/>
  <c r="F148" i="2"/>
  <c r="G148" i="2" s="1"/>
  <c r="H148" i="2" s="1"/>
  <c r="F149" i="2"/>
  <c r="G149" i="2" s="1"/>
  <c r="H149" i="2" s="1"/>
  <c r="F150" i="2"/>
  <c r="G150" i="2" s="1"/>
  <c r="H150" i="2" s="1"/>
  <c r="F151" i="2"/>
  <c r="G151" i="2" s="1"/>
  <c r="H151" i="2" s="1"/>
  <c r="F152" i="2"/>
  <c r="G152" i="2" s="1"/>
  <c r="H152" i="2" s="1"/>
  <c r="F153" i="2"/>
  <c r="G153" i="2" s="1"/>
  <c r="H153" i="2" s="1"/>
  <c r="F154" i="2"/>
  <c r="G154" i="2" s="1"/>
  <c r="H154" i="2" s="1"/>
  <c r="F155" i="2"/>
  <c r="G155" i="2" s="1"/>
  <c r="H155" i="2" s="1"/>
  <c r="F156" i="2"/>
  <c r="G156" i="2" s="1"/>
  <c r="H156" i="2" s="1"/>
  <c r="F157" i="2"/>
  <c r="G157" i="2" s="1"/>
  <c r="H157" i="2" s="1"/>
  <c r="F158" i="2"/>
  <c r="G158" i="2" s="1"/>
  <c r="H158" i="2" s="1"/>
  <c r="F159" i="2"/>
  <c r="G159" i="2" s="1"/>
  <c r="H159" i="2" s="1"/>
  <c r="F160" i="2"/>
  <c r="G160" i="2" s="1"/>
  <c r="H160" i="2" s="1"/>
  <c r="F161" i="2"/>
  <c r="G161" i="2" s="1"/>
  <c r="H161" i="2" s="1"/>
  <c r="F162" i="2"/>
  <c r="G162" i="2" s="1"/>
  <c r="H162" i="2" s="1"/>
  <c r="F163" i="2"/>
  <c r="G163" i="2" s="1"/>
  <c r="H163" i="2" s="1"/>
  <c r="F164" i="2"/>
  <c r="G164" i="2" s="1"/>
  <c r="H164" i="2" s="1"/>
  <c r="F165" i="2"/>
  <c r="G165" i="2" s="1"/>
  <c r="H165" i="2" s="1"/>
  <c r="F166" i="2"/>
  <c r="G166" i="2" s="1"/>
  <c r="H166" i="2" s="1"/>
  <c r="F167" i="2"/>
  <c r="G167" i="2" s="1"/>
  <c r="H167" i="2" s="1"/>
  <c r="F168" i="2"/>
  <c r="G168" i="2" s="1"/>
  <c r="H168" i="2" s="1"/>
  <c r="F169" i="2"/>
  <c r="G169" i="2" s="1"/>
  <c r="H169" i="2" s="1"/>
  <c r="F170" i="2"/>
  <c r="G170" i="2" s="1"/>
  <c r="H170" i="2" s="1"/>
  <c r="F171" i="2"/>
  <c r="G171" i="2" s="1"/>
  <c r="H171" i="2" s="1"/>
  <c r="F172" i="2"/>
  <c r="G172" i="2" s="1"/>
  <c r="H172" i="2" s="1"/>
  <c r="F173" i="2"/>
  <c r="G173" i="2" s="1"/>
  <c r="H173" i="2" s="1"/>
  <c r="F174" i="2"/>
  <c r="G174" i="2" s="1"/>
  <c r="H174" i="2" s="1"/>
  <c r="F175" i="2"/>
  <c r="G175" i="2" s="1"/>
  <c r="H175" i="2" s="1"/>
  <c r="F176" i="2"/>
  <c r="G176" i="2" s="1"/>
  <c r="H176" i="2" s="1"/>
  <c r="F177" i="2"/>
  <c r="G177" i="2" s="1"/>
  <c r="H177" i="2" s="1"/>
  <c r="F178" i="2"/>
  <c r="G178" i="2" s="1"/>
  <c r="H178" i="2" s="1"/>
  <c r="F179" i="2"/>
  <c r="G179" i="2" s="1"/>
  <c r="H179" i="2" s="1"/>
  <c r="F180" i="2"/>
  <c r="G180" i="2" s="1"/>
  <c r="H180" i="2" s="1"/>
  <c r="F181" i="2"/>
  <c r="G181" i="2" s="1"/>
  <c r="H181" i="2" s="1"/>
  <c r="F182" i="2"/>
  <c r="G182" i="2" s="1"/>
  <c r="H182" i="2" s="1"/>
  <c r="F183" i="2"/>
  <c r="G183" i="2" s="1"/>
  <c r="H183" i="2" s="1"/>
  <c r="F184" i="2"/>
  <c r="G184" i="2" s="1"/>
  <c r="H184" i="2" s="1"/>
  <c r="F185" i="2"/>
  <c r="G185" i="2" s="1"/>
  <c r="H185" i="2" s="1"/>
  <c r="F186" i="2"/>
  <c r="G186" i="2" s="1"/>
  <c r="H186" i="2" s="1"/>
  <c r="F187" i="2"/>
  <c r="G187" i="2" s="1"/>
  <c r="H187" i="2" s="1"/>
  <c r="F188" i="2"/>
  <c r="G188" i="2" s="1"/>
  <c r="H188" i="2" s="1"/>
  <c r="F189" i="2"/>
  <c r="G189" i="2" s="1"/>
  <c r="H189" i="2" s="1"/>
  <c r="F190" i="2"/>
  <c r="G190" i="2" s="1"/>
  <c r="H190" i="2" s="1"/>
  <c r="F191" i="2"/>
  <c r="G191" i="2" s="1"/>
  <c r="H191" i="2" s="1"/>
  <c r="F192" i="2"/>
  <c r="G192" i="2" s="1"/>
  <c r="H192" i="2" s="1"/>
  <c r="F193" i="2"/>
  <c r="G193" i="2" s="1"/>
  <c r="H193" i="2" s="1"/>
  <c r="F194" i="2"/>
  <c r="G194" i="2" s="1"/>
  <c r="H194" i="2" s="1"/>
  <c r="F195" i="2"/>
  <c r="G195" i="2" s="1"/>
  <c r="H195" i="2" s="1"/>
  <c r="F196" i="2"/>
  <c r="G196" i="2" s="1"/>
  <c r="H196" i="2" s="1"/>
  <c r="F197" i="2"/>
  <c r="G197" i="2" s="1"/>
  <c r="H197" i="2" s="1"/>
  <c r="F198" i="2"/>
  <c r="G198" i="2" s="1"/>
  <c r="H198" i="2" s="1"/>
  <c r="F199" i="2"/>
  <c r="G199" i="2" s="1"/>
  <c r="H199" i="2" s="1"/>
  <c r="F200" i="2"/>
  <c r="G200" i="2" s="1"/>
  <c r="H200" i="2" s="1"/>
  <c r="F201" i="2"/>
  <c r="G201" i="2" s="1"/>
  <c r="H201" i="2" s="1"/>
  <c r="F202" i="2"/>
  <c r="G202" i="2" s="1"/>
  <c r="H202" i="2" s="1"/>
  <c r="F203" i="2"/>
  <c r="G203" i="2" s="1"/>
  <c r="H203" i="2" s="1"/>
  <c r="F204" i="2"/>
  <c r="G204" i="2" s="1"/>
  <c r="H204" i="2" s="1"/>
  <c r="F205" i="2"/>
  <c r="G205" i="2" s="1"/>
  <c r="H205" i="2" s="1"/>
  <c r="F206" i="2"/>
  <c r="G206" i="2" s="1"/>
  <c r="H206" i="2" s="1"/>
  <c r="F207" i="2"/>
  <c r="G207" i="2" s="1"/>
  <c r="H207" i="2" s="1"/>
  <c r="F208" i="2"/>
  <c r="G208" i="2" s="1"/>
  <c r="H208" i="2" s="1"/>
  <c r="F209" i="2"/>
  <c r="G209" i="2" s="1"/>
  <c r="H209" i="2" s="1"/>
  <c r="F210" i="2"/>
  <c r="G210" i="2" s="1"/>
  <c r="H210" i="2" s="1"/>
  <c r="F211" i="2"/>
  <c r="G211" i="2" s="1"/>
  <c r="H211" i="2" s="1"/>
  <c r="F212" i="2"/>
  <c r="G212" i="2" s="1"/>
  <c r="H212" i="2" s="1"/>
  <c r="F213" i="2"/>
  <c r="G213" i="2" s="1"/>
  <c r="H213" i="2" s="1"/>
  <c r="F214" i="2"/>
  <c r="G214" i="2" s="1"/>
  <c r="H214" i="2" s="1"/>
  <c r="F215" i="2"/>
  <c r="G215" i="2" s="1"/>
  <c r="H215" i="2" s="1"/>
  <c r="F216" i="2"/>
  <c r="G216" i="2" s="1"/>
  <c r="H216" i="2" s="1"/>
  <c r="F217" i="2"/>
  <c r="G217" i="2" s="1"/>
  <c r="H217" i="2" s="1"/>
  <c r="F218" i="2"/>
  <c r="G218" i="2" s="1"/>
  <c r="H218" i="2" s="1"/>
  <c r="F219" i="2"/>
  <c r="G219" i="2" s="1"/>
  <c r="H219" i="2" s="1"/>
  <c r="F220" i="2"/>
  <c r="G220" i="2" s="1"/>
  <c r="H220" i="2" s="1"/>
  <c r="F221" i="2"/>
  <c r="G221" i="2" s="1"/>
  <c r="H221" i="2" s="1"/>
  <c r="F222" i="2"/>
  <c r="G222" i="2" s="1"/>
  <c r="H222" i="2" s="1"/>
  <c r="F223" i="2"/>
  <c r="G223" i="2" s="1"/>
  <c r="H223" i="2" s="1"/>
  <c r="F224" i="2"/>
  <c r="G224" i="2" s="1"/>
  <c r="H224" i="2" s="1"/>
  <c r="F225" i="2"/>
  <c r="G225" i="2" s="1"/>
  <c r="H225" i="2" s="1"/>
  <c r="F226" i="2"/>
  <c r="G226" i="2" s="1"/>
  <c r="H226" i="2" s="1"/>
  <c r="F227" i="2"/>
  <c r="G227" i="2" s="1"/>
  <c r="H227" i="2" s="1"/>
  <c r="F228" i="2"/>
  <c r="G228" i="2" s="1"/>
  <c r="H228" i="2" s="1"/>
  <c r="F229" i="2"/>
  <c r="G229" i="2" s="1"/>
  <c r="H229" i="2" s="1"/>
  <c r="F230" i="2"/>
  <c r="G230" i="2" s="1"/>
  <c r="H230" i="2" s="1"/>
  <c r="F231" i="2"/>
  <c r="G231" i="2" s="1"/>
  <c r="H231" i="2" s="1"/>
  <c r="F232" i="2"/>
  <c r="G232" i="2" s="1"/>
  <c r="H232" i="2" s="1"/>
  <c r="F233" i="2"/>
  <c r="G233" i="2" s="1"/>
  <c r="H233" i="2" s="1"/>
  <c r="F234" i="2"/>
  <c r="G234" i="2" s="1"/>
  <c r="H234" i="2" s="1"/>
  <c r="F235" i="2"/>
  <c r="G235" i="2" s="1"/>
  <c r="H235" i="2" s="1"/>
  <c r="F236" i="2"/>
  <c r="G236" i="2" s="1"/>
  <c r="H236" i="2" s="1"/>
  <c r="F237" i="2"/>
  <c r="G237" i="2" s="1"/>
  <c r="H237" i="2" s="1"/>
  <c r="F238" i="2"/>
  <c r="G238" i="2" s="1"/>
  <c r="H238" i="2" s="1"/>
  <c r="F239" i="2"/>
  <c r="G239" i="2" s="1"/>
  <c r="H239" i="2" s="1"/>
  <c r="F240" i="2"/>
  <c r="G240" i="2" s="1"/>
  <c r="H240" i="2" s="1"/>
  <c r="F241" i="2"/>
  <c r="G241" i="2" s="1"/>
  <c r="H241" i="2" s="1"/>
  <c r="F242" i="2"/>
  <c r="G242" i="2" s="1"/>
  <c r="H242" i="2" s="1"/>
  <c r="F243" i="2"/>
  <c r="G243" i="2" s="1"/>
  <c r="H243" i="2" s="1"/>
  <c r="F244" i="2"/>
  <c r="G244" i="2" s="1"/>
  <c r="H244" i="2" s="1"/>
  <c r="F245" i="2"/>
  <c r="G245" i="2" s="1"/>
  <c r="H245" i="2" s="1"/>
  <c r="F246" i="2"/>
  <c r="G246" i="2" s="1"/>
  <c r="H246" i="2" s="1"/>
  <c r="F247" i="2"/>
  <c r="G247" i="2" s="1"/>
  <c r="H247" i="2" s="1"/>
  <c r="F248" i="2"/>
  <c r="G248" i="2" s="1"/>
  <c r="H248" i="2" s="1"/>
  <c r="F249" i="2"/>
  <c r="G249" i="2" s="1"/>
  <c r="H249" i="2" s="1"/>
  <c r="F250" i="2"/>
  <c r="G250" i="2" s="1"/>
  <c r="H250" i="2" s="1"/>
  <c r="F251" i="2"/>
  <c r="G251" i="2" s="1"/>
  <c r="H251" i="2" s="1"/>
  <c r="F252" i="2"/>
  <c r="G252" i="2" s="1"/>
  <c r="H252" i="2" s="1"/>
  <c r="F253" i="2"/>
  <c r="G253" i="2" s="1"/>
  <c r="H253" i="2" s="1"/>
  <c r="F254" i="2"/>
  <c r="G254" i="2" s="1"/>
  <c r="H254" i="2" s="1"/>
  <c r="F255" i="2"/>
  <c r="G255" i="2" s="1"/>
  <c r="H255" i="2" s="1"/>
  <c r="F256" i="2"/>
  <c r="G256" i="2" s="1"/>
  <c r="H256" i="2" s="1"/>
  <c r="F257" i="2"/>
  <c r="G257" i="2" s="1"/>
  <c r="H257" i="2" s="1"/>
  <c r="F258" i="2"/>
  <c r="G258" i="2" s="1"/>
  <c r="H258" i="2" s="1"/>
  <c r="F259" i="2"/>
  <c r="G259" i="2" s="1"/>
  <c r="H259" i="2" s="1"/>
  <c r="F260" i="2"/>
  <c r="G260" i="2" s="1"/>
  <c r="H260" i="2" s="1"/>
  <c r="F261" i="2"/>
  <c r="G261" i="2" s="1"/>
  <c r="H261" i="2" s="1"/>
  <c r="F262" i="2"/>
  <c r="G262" i="2" s="1"/>
  <c r="H262" i="2" s="1"/>
  <c r="F263" i="2"/>
  <c r="G263" i="2" s="1"/>
  <c r="H263" i="2" s="1"/>
  <c r="F264" i="2"/>
  <c r="G264" i="2" s="1"/>
  <c r="H264" i="2" s="1"/>
  <c r="F265" i="2"/>
  <c r="G265" i="2" s="1"/>
  <c r="H265" i="2" s="1"/>
  <c r="F266" i="2"/>
  <c r="G266" i="2" s="1"/>
  <c r="H266" i="2" s="1"/>
  <c r="F267" i="2"/>
  <c r="G267" i="2" s="1"/>
  <c r="H267" i="2" s="1"/>
  <c r="F268" i="2"/>
  <c r="G268" i="2" s="1"/>
  <c r="H268" i="2" s="1"/>
  <c r="F269" i="2"/>
  <c r="G269" i="2" s="1"/>
  <c r="H269" i="2" s="1"/>
  <c r="F270" i="2"/>
  <c r="G270" i="2" s="1"/>
  <c r="H270" i="2" s="1"/>
  <c r="F271" i="2"/>
  <c r="G271" i="2" s="1"/>
  <c r="H271" i="2" s="1"/>
  <c r="F272" i="2"/>
  <c r="G272" i="2" s="1"/>
  <c r="H272" i="2" s="1"/>
  <c r="F273" i="2"/>
  <c r="G273" i="2" s="1"/>
  <c r="H273" i="2" s="1"/>
  <c r="F274" i="2"/>
  <c r="G274" i="2" s="1"/>
  <c r="H274" i="2" s="1"/>
  <c r="F275" i="2"/>
  <c r="G275" i="2" s="1"/>
  <c r="H275" i="2" s="1"/>
  <c r="F276" i="2"/>
  <c r="G276" i="2" s="1"/>
  <c r="H276" i="2" s="1"/>
  <c r="F277" i="2"/>
  <c r="G277" i="2" s="1"/>
  <c r="H277" i="2" s="1"/>
  <c r="F278" i="2"/>
  <c r="G278" i="2" s="1"/>
  <c r="H278" i="2" s="1"/>
  <c r="F279" i="2"/>
  <c r="G279" i="2" s="1"/>
  <c r="H279" i="2" s="1"/>
  <c r="F280" i="2"/>
  <c r="G280" i="2" s="1"/>
  <c r="H280" i="2" s="1"/>
  <c r="F281" i="2"/>
  <c r="G281" i="2" s="1"/>
  <c r="H281" i="2" s="1"/>
  <c r="F282" i="2"/>
  <c r="G282" i="2" s="1"/>
  <c r="H282" i="2" s="1"/>
  <c r="F283" i="2"/>
  <c r="G283" i="2" s="1"/>
  <c r="H283" i="2" s="1"/>
  <c r="F284" i="2"/>
  <c r="G284" i="2" s="1"/>
  <c r="H284" i="2" s="1"/>
  <c r="F285" i="2"/>
  <c r="G285" i="2" s="1"/>
  <c r="H285" i="2" s="1"/>
  <c r="F286" i="2"/>
  <c r="G286" i="2" s="1"/>
  <c r="H286" i="2" s="1"/>
  <c r="F287" i="2"/>
  <c r="G287" i="2" s="1"/>
  <c r="H287" i="2" s="1"/>
  <c r="F288" i="2"/>
  <c r="G288" i="2" s="1"/>
  <c r="H288" i="2" s="1"/>
  <c r="F289" i="2"/>
  <c r="G289" i="2" s="1"/>
  <c r="H289" i="2" s="1"/>
  <c r="F290" i="2"/>
  <c r="G290" i="2" s="1"/>
  <c r="H290" i="2" s="1"/>
  <c r="F291" i="2"/>
  <c r="G291" i="2" s="1"/>
  <c r="H291" i="2" s="1"/>
  <c r="F292" i="2"/>
  <c r="G292" i="2" s="1"/>
  <c r="H292" i="2" s="1"/>
  <c r="F293" i="2"/>
  <c r="G293" i="2" s="1"/>
  <c r="H293" i="2" s="1"/>
  <c r="F294" i="2"/>
  <c r="G294" i="2" s="1"/>
  <c r="H294" i="2" s="1"/>
  <c r="F295" i="2"/>
  <c r="G295" i="2" s="1"/>
  <c r="H295" i="2" s="1"/>
  <c r="F296" i="2"/>
  <c r="G296" i="2" s="1"/>
  <c r="H296" i="2" s="1"/>
  <c r="F297" i="2"/>
  <c r="G297" i="2" s="1"/>
  <c r="H297" i="2" s="1"/>
  <c r="F298" i="2"/>
  <c r="G298" i="2" s="1"/>
  <c r="H298" i="2" s="1"/>
  <c r="F299" i="2"/>
  <c r="G299" i="2" s="1"/>
  <c r="H299" i="2" s="1"/>
  <c r="F300" i="2"/>
  <c r="G300" i="2" s="1"/>
  <c r="H300" i="2" s="1"/>
  <c r="F301" i="2"/>
  <c r="G301" i="2" s="1"/>
  <c r="H301" i="2" s="1"/>
  <c r="F302" i="2"/>
  <c r="G302" i="2" s="1"/>
  <c r="H302" i="2" s="1"/>
  <c r="F303" i="2"/>
  <c r="G303" i="2" s="1"/>
  <c r="H303" i="2" s="1"/>
  <c r="F304" i="2"/>
  <c r="G304" i="2" s="1"/>
  <c r="H304" i="2" s="1"/>
  <c r="F305" i="2"/>
  <c r="G305" i="2" s="1"/>
  <c r="H305" i="2" s="1"/>
  <c r="F306" i="2"/>
  <c r="G306" i="2" s="1"/>
  <c r="H306" i="2" s="1"/>
  <c r="F307" i="2"/>
  <c r="G307" i="2" s="1"/>
  <c r="H307" i="2" s="1"/>
  <c r="F308" i="2"/>
  <c r="G308" i="2" s="1"/>
  <c r="H308" i="2" s="1"/>
  <c r="F309" i="2"/>
  <c r="G309" i="2" s="1"/>
  <c r="H309" i="2" s="1"/>
  <c r="F310" i="2"/>
  <c r="G310" i="2" s="1"/>
  <c r="H310" i="2" s="1"/>
  <c r="F311" i="2"/>
  <c r="G311" i="2" s="1"/>
  <c r="H311" i="2" s="1"/>
  <c r="F312" i="2"/>
  <c r="G312" i="2" s="1"/>
  <c r="H312" i="2" s="1"/>
  <c r="F313" i="2"/>
  <c r="G313" i="2" s="1"/>
  <c r="H313" i="2" s="1"/>
  <c r="F314" i="2"/>
  <c r="G314" i="2" s="1"/>
  <c r="H314" i="2" s="1"/>
  <c r="F315" i="2"/>
  <c r="G315" i="2" s="1"/>
  <c r="H315" i="2" s="1"/>
  <c r="F316" i="2"/>
  <c r="G316" i="2" s="1"/>
  <c r="H316" i="2" s="1"/>
  <c r="F317" i="2"/>
  <c r="G317" i="2" s="1"/>
  <c r="H317" i="2" s="1"/>
  <c r="F318" i="2"/>
  <c r="G318" i="2" s="1"/>
  <c r="H318" i="2" s="1"/>
  <c r="E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20" i="1"/>
  <c r="D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G17" i="4" l="1"/>
  <c r="H15" i="4"/>
  <c r="K15" i="4" s="1"/>
  <c r="G19" i="2"/>
  <c r="J315" i="2"/>
  <c r="J307" i="2"/>
  <c r="J299" i="2"/>
  <c r="J291" i="2"/>
  <c r="J283" i="2"/>
  <c r="J275" i="2"/>
  <c r="J267" i="2"/>
  <c r="J259" i="2"/>
  <c r="J251" i="2"/>
  <c r="J243" i="2"/>
  <c r="J235" i="2"/>
  <c r="J227" i="2"/>
  <c r="J219" i="2"/>
  <c r="J211" i="2"/>
  <c r="J203" i="2"/>
  <c r="J195" i="2"/>
  <c r="J187" i="2"/>
  <c r="J179" i="2"/>
  <c r="J171" i="2"/>
  <c r="J163" i="2"/>
  <c r="J155" i="2"/>
  <c r="J147" i="2"/>
  <c r="J139" i="2"/>
  <c r="J131" i="2"/>
  <c r="J123" i="2"/>
  <c r="J115" i="2"/>
  <c r="J107" i="2"/>
  <c r="J99" i="2"/>
  <c r="J91" i="2"/>
  <c r="J83" i="2"/>
  <c r="J75" i="2"/>
  <c r="J67" i="2"/>
  <c r="J59" i="2"/>
  <c r="J51" i="2"/>
  <c r="J43" i="2"/>
  <c r="J35" i="2"/>
  <c r="J27" i="2"/>
  <c r="J314" i="2"/>
  <c r="J306" i="2"/>
  <c r="J298" i="2"/>
  <c r="J290" i="2"/>
  <c r="J282" i="2"/>
  <c r="J274" i="2"/>
  <c r="J266" i="2"/>
  <c r="J258" i="2"/>
  <c r="J250" i="2"/>
  <c r="J242" i="2"/>
  <c r="J234" i="2"/>
  <c r="J226" i="2"/>
  <c r="J218" i="2"/>
  <c r="J210" i="2"/>
  <c r="J202" i="2"/>
  <c r="J194" i="2"/>
  <c r="J186" i="2"/>
  <c r="J178" i="2"/>
  <c r="J170" i="2"/>
  <c r="J162" i="2"/>
  <c r="J154" i="2"/>
  <c r="J146" i="2"/>
  <c r="J138" i="2"/>
  <c r="J130" i="2"/>
  <c r="J122" i="2"/>
  <c r="J114" i="2"/>
  <c r="J106" i="2"/>
  <c r="J98" i="2"/>
  <c r="J90" i="2"/>
  <c r="J82" i="2"/>
  <c r="J74" i="2"/>
  <c r="J66" i="2"/>
  <c r="J58" i="2"/>
  <c r="J50" i="2"/>
  <c r="J42" i="2"/>
  <c r="J34" i="2"/>
  <c r="J26" i="2"/>
  <c r="J313" i="2"/>
  <c r="J297" i="2"/>
  <c r="J273" i="2"/>
  <c r="J249" i="2"/>
  <c r="J217" i="2"/>
  <c r="J169" i="2"/>
  <c r="J33" i="2"/>
  <c r="J312" i="2"/>
  <c r="J304" i="2"/>
  <c r="J296" i="2"/>
  <c r="J288" i="2"/>
  <c r="J280" i="2"/>
  <c r="J272" i="2"/>
  <c r="J264" i="2"/>
  <c r="J256" i="2"/>
  <c r="J248" i="2"/>
  <c r="J240" i="2"/>
  <c r="J232" i="2"/>
  <c r="J224" i="2"/>
  <c r="J216" i="2"/>
  <c r="J208" i="2"/>
  <c r="J200" i="2"/>
  <c r="J192" i="2"/>
  <c r="J184" i="2"/>
  <c r="J176" i="2"/>
  <c r="J168" i="2"/>
  <c r="J160" i="2"/>
  <c r="J152" i="2"/>
  <c r="J144" i="2"/>
  <c r="J136" i="2"/>
  <c r="J128" i="2"/>
  <c r="J120" i="2"/>
  <c r="J112" i="2"/>
  <c r="J104" i="2"/>
  <c r="J96" i="2"/>
  <c r="J88" i="2"/>
  <c r="J80" i="2"/>
  <c r="J72" i="2"/>
  <c r="J64" i="2"/>
  <c r="J56" i="2"/>
  <c r="J48" i="2"/>
  <c r="J40" i="2"/>
  <c r="J32" i="2"/>
  <c r="J24" i="2"/>
  <c r="J289" i="2"/>
  <c r="J265" i="2"/>
  <c r="J241" i="2"/>
  <c r="J225" i="2"/>
  <c r="J201" i="2"/>
  <c r="J193" i="2"/>
  <c r="J177" i="2"/>
  <c r="J161" i="2"/>
  <c r="J153" i="2"/>
  <c r="J137" i="2"/>
  <c r="J129" i="2"/>
  <c r="J121" i="2"/>
  <c r="J113" i="2"/>
  <c r="J105" i="2"/>
  <c r="J97" i="2"/>
  <c r="J89" i="2"/>
  <c r="J81" i="2"/>
  <c r="J73" i="2"/>
  <c r="J65" i="2"/>
  <c r="J57" i="2"/>
  <c r="J49" i="2"/>
  <c r="J41" i="2"/>
  <c r="J311" i="2"/>
  <c r="J303" i="2"/>
  <c r="J295" i="2"/>
  <c r="J287" i="2"/>
  <c r="J279" i="2"/>
  <c r="J271" i="2"/>
  <c r="J263" i="2"/>
  <c r="J255" i="2"/>
  <c r="J247" i="2"/>
  <c r="J239" i="2"/>
  <c r="J231" i="2"/>
  <c r="J223" i="2"/>
  <c r="J215" i="2"/>
  <c r="J207" i="2"/>
  <c r="J199" i="2"/>
  <c r="J191" i="2"/>
  <c r="J183" i="2"/>
  <c r="J175" i="2"/>
  <c r="J167" i="2"/>
  <c r="J159" i="2"/>
  <c r="J151" i="2"/>
  <c r="J143" i="2"/>
  <c r="J135" i="2"/>
  <c r="J127" i="2"/>
  <c r="J119" i="2"/>
  <c r="J111" i="2"/>
  <c r="J103" i="2"/>
  <c r="J95" i="2"/>
  <c r="J87" i="2"/>
  <c r="J79" i="2"/>
  <c r="J71" i="2"/>
  <c r="J63" i="2"/>
  <c r="J55" i="2"/>
  <c r="J47" i="2"/>
  <c r="J39" i="2"/>
  <c r="J31" i="2"/>
  <c r="J23" i="2"/>
  <c r="J305" i="2"/>
  <c r="J281" i="2"/>
  <c r="J257" i="2"/>
  <c r="J233" i="2"/>
  <c r="J209" i="2"/>
  <c r="J185" i="2"/>
  <c r="J145" i="2"/>
  <c r="J25" i="2"/>
  <c r="J318" i="2"/>
  <c r="J310" i="2"/>
  <c r="J302" i="2"/>
  <c r="J294" i="2"/>
  <c r="J286" i="2"/>
  <c r="J278" i="2"/>
  <c r="J270" i="2"/>
  <c r="J262" i="2"/>
  <c r="J254" i="2"/>
  <c r="J246" i="2"/>
  <c r="J238" i="2"/>
  <c r="J230" i="2"/>
  <c r="J222" i="2"/>
  <c r="J214" i="2"/>
  <c r="J206" i="2"/>
  <c r="J198" i="2"/>
  <c r="J190" i="2"/>
  <c r="J182" i="2"/>
  <c r="J174" i="2"/>
  <c r="J166" i="2"/>
  <c r="J158" i="2"/>
  <c r="J150" i="2"/>
  <c r="J142" i="2"/>
  <c r="J134" i="2"/>
  <c r="J126" i="2"/>
  <c r="J118" i="2"/>
  <c r="J110" i="2"/>
  <c r="J102" i="2"/>
  <c r="J94" i="2"/>
  <c r="J86" i="2"/>
  <c r="J78" i="2"/>
  <c r="J70" i="2"/>
  <c r="J62" i="2"/>
  <c r="J54" i="2"/>
  <c r="J46" i="2"/>
  <c r="J38" i="2"/>
  <c r="J30" i="2"/>
  <c r="J22" i="2"/>
  <c r="J317" i="2"/>
  <c r="J309" i="2"/>
  <c r="J301" i="2"/>
  <c r="J293" i="2"/>
  <c r="J285" i="2"/>
  <c r="J277" i="2"/>
  <c r="J269" i="2"/>
  <c r="J261" i="2"/>
  <c r="J253" i="2"/>
  <c r="J245" i="2"/>
  <c r="J237" i="2"/>
  <c r="J229" i="2"/>
  <c r="J221" i="2"/>
  <c r="J213" i="2"/>
  <c r="J205" i="2"/>
  <c r="J197" i="2"/>
  <c r="J189" i="2"/>
  <c r="J181" i="2"/>
  <c r="J173" i="2"/>
  <c r="J165" i="2"/>
  <c r="J157" i="2"/>
  <c r="J149" i="2"/>
  <c r="J141" i="2"/>
  <c r="J133" i="2"/>
  <c r="J125" i="2"/>
  <c r="J117" i="2"/>
  <c r="J109" i="2"/>
  <c r="J101" i="2"/>
  <c r="J93" i="2"/>
  <c r="J85" i="2"/>
  <c r="J77" i="2"/>
  <c r="J69" i="2"/>
  <c r="J61" i="2"/>
  <c r="J53" i="2"/>
  <c r="J45" i="2"/>
  <c r="J37" i="2"/>
  <c r="J29" i="2"/>
  <c r="J21" i="2"/>
  <c r="J316" i="2"/>
  <c r="J308" i="2"/>
  <c r="J300" i="2"/>
  <c r="J292" i="2"/>
  <c r="J284" i="2"/>
  <c r="J276" i="2"/>
  <c r="J268" i="2"/>
  <c r="J260" i="2"/>
  <c r="J252" i="2"/>
  <c r="J244" i="2"/>
  <c r="J236" i="2"/>
  <c r="J228" i="2"/>
  <c r="J220" i="2"/>
  <c r="J212" i="2"/>
  <c r="J204" i="2"/>
  <c r="J196" i="2"/>
  <c r="J188" i="2"/>
  <c r="J180" i="2"/>
  <c r="J172" i="2"/>
  <c r="J164" i="2"/>
  <c r="J156" i="2"/>
  <c r="J148" i="2"/>
  <c r="J140" i="2"/>
  <c r="J132" i="2"/>
  <c r="J124" i="2"/>
  <c r="J116" i="2"/>
  <c r="J108" i="2"/>
  <c r="J100" i="2"/>
  <c r="J92" i="2"/>
  <c r="J84" i="2"/>
  <c r="J76" i="2"/>
  <c r="J68" i="2"/>
  <c r="J60" i="2"/>
  <c r="J52" i="2"/>
  <c r="J44" i="2"/>
  <c r="J36" i="2"/>
  <c r="J28" i="2"/>
  <c r="J20" i="2"/>
  <c r="J19" i="2"/>
  <c r="I315" i="2"/>
  <c r="I307" i="2"/>
  <c r="I299" i="2"/>
  <c r="I291" i="2"/>
  <c r="I283" i="2"/>
  <c r="I275" i="2"/>
  <c r="I267" i="2"/>
  <c r="I259" i="2"/>
  <c r="I251" i="2"/>
  <c r="I243" i="2"/>
  <c r="I235" i="2"/>
  <c r="I227" i="2"/>
  <c r="I219" i="2"/>
  <c r="I211" i="2"/>
  <c r="I203" i="2"/>
  <c r="I195" i="2"/>
  <c r="I187" i="2"/>
  <c r="I179" i="2"/>
  <c r="I171" i="2"/>
  <c r="I163" i="2"/>
  <c r="I155" i="2"/>
  <c r="I147" i="2"/>
  <c r="I139" i="2"/>
  <c r="I131" i="2"/>
  <c r="I123" i="2"/>
  <c r="I115" i="2"/>
  <c r="I107" i="2"/>
  <c r="I99" i="2"/>
  <c r="I91" i="2"/>
  <c r="I83" i="2"/>
  <c r="I75" i="2"/>
  <c r="I67" i="2"/>
  <c r="I59" i="2"/>
  <c r="I51" i="2"/>
  <c r="I43" i="2"/>
  <c r="I35" i="2"/>
  <c r="I27" i="2"/>
  <c r="I314" i="2"/>
  <c r="I306" i="2"/>
  <c r="I298" i="2"/>
  <c r="I290" i="2"/>
  <c r="I282" i="2"/>
  <c r="I274" i="2"/>
  <c r="I266" i="2"/>
  <c r="I258" i="2"/>
  <c r="I250" i="2"/>
  <c r="I242" i="2"/>
  <c r="I234" i="2"/>
  <c r="I226" i="2"/>
  <c r="I218" i="2"/>
  <c r="I210" i="2"/>
  <c r="I202" i="2"/>
  <c r="I194" i="2"/>
  <c r="I186" i="2"/>
  <c r="I178" i="2"/>
  <c r="I170" i="2"/>
  <c r="I162" i="2"/>
  <c r="I154" i="2"/>
  <c r="I146" i="2"/>
  <c r="I138" i="2"/>
  <c r="I130" i="2"/>
  <c r="I122" i="2"/>
  <c r="I114" i="2"/>
  <c r="I106" i="2"/>
  <c r="I98" i="2"/>
  <c r="I90" i="2"/>
  <c r="I82" i="2"/>
  <c r="I74" i="2"/>
  <c r="I66" i="2"/>
  <c r="I58" i="2"/>
  <c r="I50" i="2"/>
  <c r="I42" i="2"/>
  <c r="I34" i="2"/>
  <c r="I26" i="2"/>
  <c r="I313" i="2"/>
  <c r="I289" i="2"/>
  <c r="I265" i="2"/>
  <c r="I241" i="2"/>
  <c r="I193" i="2"/>
  <c r="I41" i="2"/>
  <c r="I312" i="2"/>
  <c r="I304" i="2"/>
  <c r="I296" i="2"/>
  <c r="I288" i="2"/>
  <c r="I280" i="2"/>
  <c r="I272" i="2"/>
  <c r="I264" i="2"/>
  <c r="I256" i="2"/>
  <c r="I248" i="2"/>
  <c r="I240" i="2"/>
  <c r="I232" i="2"/>
  <c r="I224" i="2"/>
  <c r="I216" i="2"/>
  <c r="I208" i="2"/>
  <c r="I200" i="2"/>
  <c r="I192" i="2"/>
  <c r="I184" i="2"/>
  <c r="I176" i="2"/>
  <c r="I168" i="2"/>
  <c r="I160" i="2"/>
  <c r="I152" i="2"/>
  <c r="I144" i="2"/>
  <c r="I136" i="2"/>
  <c r="I128" i="2"/>
  <c r="I120" i="2"/>
  <c r="I112" i="2"/>
  <c r="I104" i="2"/>
  <c r="I96" i="2"/>
  <c r="I88" i="2"/>
  <c r="I80" i="2"/>
  <c r="I72" i="2"/>
  <c r="I64" i="2"/>
  <c r="I56" i="2"/>
  <c r="I48" i="2"/>
  <c r="I40" i="2"/>
  <c r="I32" i="2"/>
  <c r="I24" i="2"/>
  <c r="I25" i="2"/>
  <c r="I311" i="2"/>
  <c r="I303" i="2"/>
  <c r="I295" i="2"/>
  <c r="I287" i="2"/>
  <c r="I279" i="2"/>
  <c r="I271" i="2"/>
  <c r="I263" i="2"/>
  <c r="I255" i="2"/>
  <c r="I247" i="2"/>
  <c r="I239" i="2"/>
  <c r="I231" i="2"/>
  <c r="I223" i="2"/>
  <c r="I215" i="2"/>
  <c r="I207" i="2"/>
  <c r="I199" i="2"/>
  <c r="I191" i="2"/>
  <c r="I183" i="2"/>
  <c r="I175" i="2"/>
  <c r="I167" i="2"/>
  <c r="I159" i="2"/>
  <c r="I151" i="2"/>
  <c r="I143" i="2"/>
  <c r="I135" i="2"/>
  <c r="I127" i="2"/>
  <c r="I119" i="2"/>
  <c r="I111" i="2"/>
  <c r="I103" i="2"/>
  <c r="I95" i="2"/>
  <c r="I87" i="2"/>
  <c r="I79" i="2"/>
  <c r="I71" i="2"/>
  <c r="I63" i="2"/>
  <c r="I55" i="2"/>
  <c r="I47" i="2"/>
  <c r="I39" i="2"/>
  <c r="I31" i="2"/>
  <c r="I23" i="2"/>
  <c r="I297" i="2"/>
  <c r="I273" i="2"/>
  <c r="I249" i="2"/>
  <c r="I225" i="2"/>
  <c r="I209" i="2"/>
  <c r="I185" i="2"/>
  <c r="I169" i="2"/>
  <c r="I153" i="2"/>
  <c r="I137" i="2"/>
  <c r="I121" i="2"/>
  <c r="I105" i="2"/>
  <c r="I89" i="2"/>
  <c r="I33" i="2"/>
  <c r="I318" i="2"/>
  <c r="I310" i="2"/>
  <c r="I302" i="2"/>
  <c r="I294" i="2"/>
  <c r="I286" i="2"/>
  <c r="I278" i="2"/>
  <c r="I270" i="2"/>
  <c r="I262" i="2"/>
  <c r="I254" i="2"/>
  <c r="I246" i="2"/>
  <c r="I238" i="2"/>
  <c r="I230" i="2"/>
  <c r="I222" i="2"/>
  <c r="I214" i="2"/>
  <c r="I206" i="2"/>
  <c r="I198" i="2"/>
  <c r="I190" i="2"/>
  <c r="I182" i="2"/>
  <c r="I174" i="2"/>
  <c r="I166" i="2"/>
  <c r="I158" i="2"/>
  <c r="I150" i="2"/>
  <c r="I142" i="2"/>
  <c r="I134" i="2"/>
  <c r="I126" i="2"/>
  <c r="I118" i="2"/>
  <c r="I110" i="2"/>
  <c r="I102" i="2"/>
  <c r="I94" i="2"/>
  <c r="I86" i="2"/>
  <c r="I78" i="2"/>
  <c r="I70" i="2"/>
  <c r="I62" i="2"/>
  <c r="I54" i="2"/>
  <c r="I46" i="2"/>
  <c r="I38" i="2"/>
  <c r="I30" i="2"/>
  <c r="I22" i="2"/>
  <c r="I305" i="2"/>
  <c r="I281" i="2"/>
  <c r="I257" i="2"/>
  <c r="I233" i="2"/>
  <c r="I217" i="2"/>
  <c r="I201" i="2"/>
  <c r="I177" i="2"/>
  <c r="I161" i="2"/>
  <c r="I145" i="2"/>
  <c r="I129" i="2"/>
  <c r="I113" i="2"/>
  <c r="I97" i="2"/>
  <c r="I81" i="2"/>
  <c r="I73" i="2"/>
  <c r="I65" i="2"/>
  <c r="I57" i="2"/>
  <c r="I49" i="2"/>
  <c r="I317" i="2"/>
  <c r="I309" i="2"/>
  <c r="I301" i="2"/>
  <c r="I293" i="2"/>
  <c r="I285" i="2"/>
  <c r="I277" i="2"/>
  <c r="I269" i="2"/>
  <c r="I261" i="2"/>
  <c r="I253" i="2"/>
  <c r="I245" i="2"/>
  <c r="I237" i="2"/>
  <c r="I229" i="2"/>
  <c r="I221" i="2"/>
  <c r="I213" i="2"/>
  <c r="I205" i="2"/>
  <c r="I197" i="2"/>
  <c r="I189" i="2"/>
  <c r="I181" i="2"/>
  <c r="I173" i="2"/>
  <c r="I165" i="2"/>
  <c r="I157" i="2"/>
  <c r="I149" i="2"/>
  <c r="I141" i="2"/>
  <c r="I133" i="2"/>
  <c r="I125" i="2"/>
  <c r="I117" i="2"/>
  <c r="I109" i="2"/>
  <c r="I101" i="2"/>
  <c r="I93" i="2"/>
  <c r="I85" i="2"/>
  <c r="I77" i="2"/>
  <c r="I69" i="2"/>
  <c r="I61" i="2"/>
  <c r="I53" i="2"/>
  <c r="I45" i="2"/>
  <c r="I37" i="2"/>
  <c r="I29" i="2"/>
  <c r="I21" i="2"/>
  <c r="I316" i="2"/>
  <c r="I308" i="2"/>
  <c r="I300" i="2"/>
  <c r="I292" i="2"/>
  <c r="I284" i="2"/>
  <c r="I276" i="2"/>
  <c r="I268" i="2"/>
  <c r="I260" i="2"/>
  <c r="I252" i="2"/>
  <c r="I244" i="2"/>
  <c r="I236" i="2"/>
  <c r="I228" i="2"/>
  <c r="I220" i="2"/>
  <c r="I212" i="2"/>
  <c r="I204" i="2"/>
  <c r="I196" i="2"/>
  <c r="I188" i="2"/>
  <c r="I180" i="2"/>
  <c r="I172" i="2"/>
  <c r="I164" i="2"/>
  <c r="I156" i="2"/>
  <c r="I148" i="2"/>
  <c r="I140" i="2"/>
  <c r="I132" i="2"/>
  <c r="I124" i="2"/>
  <c r="I116" i="2"/>
  <c r="I108" i="2"/>
  <c r="I100" i="2"/>
  <c r="I92" i="2"/>
  <c r="I84" i="2"/>
  <c r="I76" i="2"/>
  <c r="I68" i="2"/>
  <c r="I60" i="2"/>
  <c r="I52" i="2"/>
  <c r="I44" i="2"/>
  <c r="I36" i="2"/>
  <c r="I28" i="2"/>
  <c r="I20" i="2"/>
  <c r="H19" i="2"/>
  <c r="G513" i="1"/>
  <c r="G505" i="1"/>
  <c r="G497" i="1"/>
  <c r="G489" i="1"/>
  <c r="G481" i="1"/>
  <c r="G473" i="1"/>
  <c r="G465" i="1"/>
  <c r="G457" i="1"/>
  <c r="G449" i="1"/>
  <c r="G441" i="1"/>
  <c r="G433" i="1"/>
  <c r="G425" i="1"/>
  <c r="G417" i="1"/>
  <c r="G409" i="1"/>
  <c r="G401" i="1"/>
  <c r="G393" i="1"/>
  <c r="G385" i="1"/>
  <c r="G377" i="1"/>
  <c r="G369" i="1"/>
  <c r="G361" i="1"/>
  <c r="G353" i="1"/>
  <c r="G345" i="1"/>
  <c r="G337" i="1"/>
  <c r="G329" i="1"/>
  <c r="G321" i="1"/>
  <c r="G313" i="1"/>
  <c r="G305" i="1"/>
  <c r="G297" i="1"/>
  <c r="G289" i="1"/>
  <c r="G281" i="1"/>
  <c r="G273" i="1"/>
  <c r="G265" i="1"/>
  <c r="G257" i="1"/>
  <c r="G249" i="1"/>
  <c r="G241" i="1"/>
  <c r="G233" i="1"/>
  <c r="G225" i="1"/>
  <c r="G217" i="1"/>
  <c r="G209" i="1"/>
  <c r="G201" i="1"/>
  <c r="G193" i="1"/>
  <c r="G185" i="1"/>
  <c r="G177" i="1"/>
  <c r="G169" i="1"/>
  <c r="G161" i="1"/>
  <c r="G153" i="1"/>
  <c r="G145" i="1"/>
  <c r="G137" i="1"/>
  <c r="G129" i="1"/>
  <c r="G121" i="1"/>
  <c r="G113" i="1"/>
  <c r="G105" i="1"/>
  <c r="G97" i="1"/>
  <c r="G89" i="1"/>
  <c r="G81" i="1"/>
  <c r="G73" i="1"/>
  <c r="G65" i="1"/>
  <c r="G57" i="1"/>
  <c r="G49" i="1"/>
  <c r="G41" i="1"/>
  <c r="G33" i="1"/>
  <c r="G25" i="1"/>
  <c r="G501" i="1"/>
  <c r="G469" i="1"/>
  <c r="G437" i="1"/>
  <c r="G516" i="1"/>
  <c r="G484" i="1"/>
  <c r="G460" i="1"/>
  <c r="G436" i="1"/>
  <c r="G412" i="1"/>
  <c r="G380" i="1"/>
  <c r="G348" i="1"/>
  <c r="G517" i="1"/>
  <c r="G485" i="1"/>
  <c r="G461" i="1"/>
  <c r="G429" i="1"/>
  <c r="G508" i="1"/>
  <c r="G492" i="1"/>
  <c r="G468" i="1"/>
  <c r="G452" i="1"/>
  <c r="G428" i="1"/>
  <c r="G404" i="1"/>
  <c r="G388" i="1"/>
  <c r="G356" i="1"/>
  <c r="G191" i="1"/>
  <c r="G183" i="1"/>
  <c r="G175" i="1"/>
  <c r="G167" i="1"/>
  <c r="G159" i="1"/>
  <c r="G151" i="1"/>
  <c r="G143" i="1"/>
  <c r="G135" i="1"/>
  <c r="G127" i="1"/>
  <c r="G119" i="1"/>
  <c r="G111" i="1"/>
  <c r="G103" i="1"/>
  <c r="G95" i="1"/>
  <c r="G87" i="1"/>
  <c r="G79" i="1"/>
  <c r="G71" i="1"/>
  <c r="G63" i="1"/>
  <c r="G55" i="1"/>
  <c r="G47" i="1"/>
  <c r="G39" i="1"/>
  <c r="G31" i="1"/>
  <c r="G23" i="1"/>
  <c r="G493" i="1"/>
  <c r="G453" i="1"/>
  <c r="G421" i="1"/>
  <c r="G405" i="1"/>
  <c r="G397" i="1"/>
  <c r="G389" i="1"/>
  <c r="G381" i="1"/>
  <c r="G373" i="1"/>
  <c r="G365" i="1"/>
  <c r="G357" i="1"/>
  <c r="G349" i="1"/>
  <c r="G341" i="1"/>
  <c r="G333" i="1"/>
  <c r="G325" i="1"/>
  <c r="G317" i="1"/>
  <c r="G309" i="1"/>
  <c r="G301" i="1"/>
  <c r="G293" i="1"/>
  <c r="G285" i="1"/>
  <c r="G277" i="1"/>
  <c r="G269" i="1"/>
  <c r="G261" i="1"/>
  <c r="G253" i="1"/>
  <c r="G245" i="1"/>
  <c r="G237" i="1"/>
  <c r="G229" i="1"/>
  <c r="G221" i="1"/>
  <c r="G213" i="1"/>
  <c r="G205" i="1"/>
  <c r="G197" i="1"/>
  <c r="G189" i="1"/>
  <c r="G181" i="1"/>
  <c r="G173" i="1"/>
  <c r="G165" i="1"/>
  <c r="G157" i="1"/>
  <c r="G149" i="1"/>
  <c r="G141" i="1"/>
  <c r="G133" i="1"/>
  <c r="G125" i="1"/>
  <c r="G117" i="1"/>
  <c r="G109" i="1"/>
  <c r="G101" i="1"/>
  <c r="G93" i="1"/>
  <c r="G85" i="1"/>
  <c r="G77" i="1"/>
  <c r="G69" i="1"/>
  <c r="G61" i="1"/>
  <c r="G53" i="1"/>
  <c r="G45" i="1"/>
  <c r="G37" i="1"/>
  <c r="G29" i="1"/>
  <c r="G21" i="1"/>
  <c r="G509" i="1"/>
  <c r="G477" i="1"/>
  <c r="G445" i="1"/>
  <c r="G413" i="1"/>
  <c r="G500" i="1"/>
  <c r="G476" i="1"/>
  <c r="G444" i="1"/>
  <c r="G420" i="1"/>
  <c r="G396" i="1"/>
  <c r="G372" i="1"/>
  <c r="G364" i="1"/>
  <c r="G340" i="1"/>
  <c r="G332" i="1"/>
  <c r="G324" i="1"/>
  <c r="G316" i="1"/>
  <c r="G308" i="1"/>
  <c r="G300" i="1"/>
  <c r="G292" i="1"/>
  <c r="G284" i="1"/>
  <c r="G276" i="1"/>
  <c r="G268" i="1"/>
  <c r="G260" i="1"/>
  <c r="G252" i="1"/>
  <c r="G244" i="1"/>
  <c r="G236" i="1"/>
  <c r="G228" i="1"/>
  <c r="G220" i="1"/>
  <c r="G212" i="1"/>
  <c r="G204" i="1"/>
  <c r="G196" i="1"/>
  <c r="G188" i="1"/>
  <c r="G180" i="1"/>
  <c r="G172" i="1"/>
  <c r="G164" i="1"/>
  <c r="G156" i="1"/>
  <c r="G148" i="1"/>
  <c r="G140" i="1"/>
  <c r="G132" i="1"/>
  <c r="G124" i="1"/>
  <c r="G116" i="1"/>
  <c r="G108" i="1"/>
  <c r="G100" i="1"/>
  <c r="G92" i="1"/>
  <c r="G84" i="1"/>
  <c r="G76" i="1"/>
  <c r="G68" i="1"/>
  <c r="G60" i="1"/>
  <c r="G52" i="1"/>
  <c r="G44" i="1"/>
  <c r="G36" i="1"/>
  <c r="G28" i="1"/>
  <c r="G512" i="1"/>
  <c r="G504" i="1"/>
  <c r="G496" i="1"/>
  <c r="G488" i="1"/>
  <c r="G480" i="1"/>
  <c r="G472" i="1"/>
  <c r="G464" i="1"/>
  <c r="G456" i="1"/>
  <c r="G448" i="1"/>
  <c r="G440" i="1"/>
  <c r="G432" i="1"/>
  <c r="G424" i="1"/>
  <c r="G416" i="1"/>
  <c r="G408" i="1"/>
  <c r="G400" i="1"/>
  <c r="G392" i="1"/>
  <c r="G384" i="1"/>
  <c r="G376" i="1"/>
  <c r="G368" i="1"/>
  <c r="G360" i="1"/>
  <c r="G352" i="1"/>
  <c r="G344" i="1"/>
  <c r="G336" i="1"/>
  <c r="G328" i="1"/>
  <c r="G320" i="1"/>
  <c r="G312" i="1"/>
  <c r="G304" i="1"/>
  <c r="G296" i="1"/>
  <c r="G288" i="1"/>
  <c r="G280" i="1"/>
  <c r="G272" i="1"/>
  <c r="G264" i="1"/>
  <c r="G256" i="1"/>
  <c r="G248" i="1"/>
  <c r="G240" i="1"/>
  <c r="G232" i="1"/>
  <c r="G224" i="1"/>
  <c r="G216" i="1"/>
  <c r="G208" i="1"/>
  <c r="G200" i="1"/>
  <c r="G192" i="1"/>
  <c r="G184" i="1"/>
  <c r="G176" i="1"/>
  <c r="G168" i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24" i="1"/>
  <c r="G519" i="1"/>
  <c r="G503" i="1"/>
  <c r="G487" i="1"/>
  <c r="G471" i="1"/>
  <c r="G455" i="1"/>
  <c r="G439" i="1"/>
  <c r="G423" i="1"/>
  <c r="G407" i="1"/>
  <c r="G391" i="1"/>
  <c r="G375" i="1"/>
  <c r="G359" i="1"/>
  <c r="G343" i="1"/>
  <c r="G327" i="1"/>
  <c r="G311" i="1"/>
  <c r="G295" i="1"/>
  <c r="G279" i="1"/>
  <c r="G263" i="1"/>
  <c r="G247" i="1"/>
  <c r="G231" i="1"/>
  <c r="G215" i="1"/>
  <c r="G207" i="1"/>
  <c r="G518" i="1"/>
  <c r="G510" i="1"/>
  <c r="G502" i="1"/>
  <c r="G494" i="1"/>
  <c r="G486" i="1"/>
  <c r="G478" i="1"/>
  <c r="G470" i="1"/>
  <c r="G462" i="1"/>
  <c r="G454" i="1"/>
  <c r="G446" i="1"/>
  <c r="G438" i="1"/>
  <c r="G430" i="1"/>
  <c r="G422" i="1"/>
  <c r="G414" i="1"/>
  <c r="G406" i="1"/>
  <c r="G398" i="1"/>
  <c r="G390" i="1"/>
  <c r="G382" i="1"/>
  <c r="G374" i="1"/>
  <c r="G366" i="1"/>
  <c r="G358" i="1"/>
  <c r="G350" i="1"/>
  <c r="G342" i="1"/>
  <c r="G334" i="1"/>
  <c r="G326" i="1"/>
  <c r="G318" i="1"/>
  <c r="G310" i="1"/>
  <c r="G302" i="1"/>
  <c r="G294" i="1"/>
  <c r="G286" i="1"/>
  <c r="G278" i="1"/>
  <c r="G270" i="1"/>
  <c r="G262" i="1"/>
  <c r="G254" i="1"/>
  <c r="G246" i="1"/>
  <c r="G238" i="1"/>
  <c r="G230" i="1"/>
  <c r="G222" i="1"/>
  <c r="G214" i="1"/>
  <c r="G206" i="1"/>
  <c r="G198" i="1"/>
  <c r="G190" i="1"/>
  <c r="G182" i="1"/>
  <c r="G174" i="1"/>
  <c r="G166" i="1"/>
  <c r="G158" i="1"/>
  <c r="G150" i="1"/>
  <c r="G142" i="1"/>
  <c r="G134" i="1"/>
  <c r="G126" i="1"/>
  <c r="G118" i="1"/>
  <c r="G110" i="1"/>
  <c r="G102" i="1"/>
  <c r="G94" i="1"/>
  <c r="G86" i="1"/>
  <c r="G78" i="1"/>
  <c r="G70" i="1"/>
  <c r="G62" i="1"/>
  <c r="G54" i="1"/>
  <c r="G46" i="1"/>
  <c r="G38" i="1"/>
  <c r="G30" i="1"/>
  <c r="G22" i="1"/>
  <c r="G511" i="1"/>
  <c r="G495" i="1"/>
  <c r="G479" i="1"/>
  <c r="G463" i="1"/>
  <c r="G447" i="1"/>
  <c r="G431" i="1"/>
  <c r="G415" i="1"/>
  <c r="G399" i="1"/>
  <c r="G383" i="1"/>
  <c r="G367" i="1"/>
  <c r="G351" i="1"/>
  <c r="G335" i="1"/>
  <c r="G319" i="1"/>
  <c r="G303" i="1"/>
  <c r="G287" i="1"/>
  <c r="G271" i="1"/>
  <c r="G255" i="1"/>
  <c r="G239" i="1"/>
  <c r="G223" i="1"/>
  <c r="G199" i="1"/>
  <c r="G515" i="1"/>
  <c r="G507" i="1"/>
  <c r="G499" i="1"/>
  <c r="G491" i="1"/>
  <c r="G483" i="1"/>
  <c r="G475" i="1"/>
  <c r="G467" i="1"/>
  <c r="G459" i="1"/>
  <c r="G451" i="1"/>
  <c r="G443" i="1"/>
  <c r="G435" i="1"/>
  <c r="G427" i="1"/>
  <c r="G419" i="1"/>
  <c r="G411" i="1"/>
  <c r="G403" i="1"/>
  <c r="G395" i="1"/>
  <c r="G387" i="1"/>
  <c r="G379" i="1"/>
  <c r="G371" i="1"/>
  <c r="G363" i="1"/>
  <c r="G355" i="1"/>
  <c r="G347" i="1"/>
  <c r="G339" i="1"/>
  <c r="G331" i="1"/>
  <c r="G323" i="1"/>
  <c r="G315" i="1"/>
  <c r="G307" i="1"/>
  <c r="G299" i="1"/>
  <c r="G291" i="1"/>
  <c r="G283" i="1"/>
  <c r="G275" i="1"/>
  <c r="G267" i="1"/>
  <c r="G259" i="1"/>
  <c r="G251" i="1"/>
  <c r="G243" i="1"/>
  <c r="G235" i="1"/>
  <c r="G227" i="1"/>
  <c r="G219" i="1"/>
  <c r="G211" i="1"/>
  <c r="G203" i="1"/>
  <c r="G195" i="1"/>
  <c r="G187" i="1"/>
  <c r="G179" i="1"/>
  <c r="G171" i="1"/>
  <c r="G163" i="1"/>
  <c r="G155" i="1"/>
  <c r="G147" i="1"/>
  <c r="G139" i="1"/>
  <c r="G131" i="1"/>
  <c r="G123" i="1"/>
  <c r="G115" i="1"/>
  <c r="G107" i="1"/>
  <c r="G99" i="1"/>
  <c r="G91" i="1"/>
  <c r="G83" i="1"/>
  <c r="G75" i="1"/>
  <c r="G67" i="1"/>
  <c r="G59" i="1"/>
  <c r="G51" i="1"/>
  <c r="G43" i="1"/>
  <c r="G35" i="1"/>
  <c r="G27" i="1"/>
  <c r="G514" i="1"/>
  <c r="G506" i="1"/>
  <c r="G498" i="1"/>
  <c r="G490" i="1"/>
  <c r="G482" i="1"/>
  <c r="G474" i="1"/>
  <c r="G466" i="1"/>
  <c r="G458" i="1"/>
  <c r="G450" i="1"/>
  <c r="G442" i="1"/>
  <c r="G434" i="1"/>
  <c r="G426" i="1"/>
  <c r="G418" i="1"/>
  <c r="G410" i="1"/>
  <c r="G402" i="1"/>
  <c r="G394" i="1"/>
  <c r="G386" i="1"/>
  <c r="G378" i="1"/>
  <c r="G370" i="1"/>
  <c r="G362" i="1"/>
  <c r="G354" i="1"/>
  <c r="G346" i="1"/>
  <c r="G338" i="1"/>
  <c r="G330" i="1"/>
  <c r="G322" i="1"/>
  <c r="G314" i="1"/>
  <c r="G306" i="1"/>
  <c r="G298" i="1"/>
  <c r="G290" i="1"/>
  <c r="G282" i="1"/>
  <c r="G274" i="1"/>
  <c r="G266" i="1"/>
  <c r="G258" i="1"/>
  <c r="G250" i="1"/>
  <c r="G242" i="1"/>
  <c r="G234" i="1"/>
  <c r="G226" i="1"/>
  <c r="G218" i="1"/>
  <c r="G210" i="1"/>
  <c r="G202" i="1"/>
  <c r="G194" i="1"/>
  <c r="G186" i="1"/>
  <c r="G178" i="1"/>
  <c r="G170" i="1"/>
  <c r="G162" i="1"/>
  <c r="G154" i="1"/>
  <c r="G146" i="1"/>
  <c r="G138" i="1"/>
  <c r="G130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G20" i="1"/>
  <c r="I15" i="4" l="1"/>
  <c r="L15" i="4" s="1"/>
  <c r="G18" i="4"/>
  <c r="H16" i="4"/>
  <c r="K129" i="2"/>
  <c r="K198" i="2"/>
  <c r="M15" i="1"/>
  <c r="K50" i="2"/>
  <c r="K114" i="2"/>
  <c r="K178" i="2"/>
  <c r="K242" i="2"/>
  <c r="K30" i="2"/>
  <c r="K306" i="2"/>
  <c r="K47" i="2"/>
  <c r="K111" i="2"/>
  <c r="K175" i="2"/>
  <c r="K239" i="2"/>
  <c r="K303" i="2"/>
  <c r="K58" i="2"/>
  <c r="K122" i="2"/>
  <c r="K186" i="2"/>
  <c r="K250" i="2"/>
  <c r="K314" i="2"/>
  <c r="K24" i="2"/>
  <c r="K88" i="2"/>
  <c r="K152" i="2"/>
  <c r="K216" i="2"/>
  <c r="K280" i="2"/>
  <c r="K28" i="2"/>
  <c r="K92" i="2"/>
  <c r="K156" i="2"/>
  <c r="K220" i="2"/>
  <c r="K284" i="2"/>
  <c r="K53" i="2"/>
  <c r="K117" i="2"/>
  <c r="K181" i="2"/>
  <c r="K245" i="2"/>
  <c r="K309" i="2"/>
  <c r="K65" i="2"/>
  <c r="K36" i="2"/>
  <c r="K100" i="2"/>
  <c r="K164" i="2"/>
  <c r="K228" i="2"/>
  <c r="K292" i="2"/>
  <c r="K70" i="2"/>
  <c r="K134" i="2"/>
  <c r="K262" i="2"/>
  <c r="K25" i="2"/>
  <c r="K23" i="2"/>
  <c r="K87" i="2"/>
  <c r="K151" i="2"/>
  <c r="K215" i="2"/>
  <c r="K279" i="2"/>
  <c r="K241" i="2"/>
  <c r="K64" i="2"/>
  <c r="K128" i="2"/>
  <c r="K192" i="2"/>
  <c r="K256" i="2"/>
  <c r="K33" i="2"/>
  <c r="K34" i="2"/>
  <c r="K98" i="2"/>
  <c r="K162" i="2"/>
  <c r="K226" i="2"/>
  <c r="K290" i="2"/>
  <c r="K59" i="2"/>
  <c r="K123" i="2"/>
  <c r="K187" i="2"/>
  <c r="K251" i="2"/>
  <c r="K315" i="2"/>
  <c r="K44" i="2"/>
  <c r="K108" i="2"/>
  <c r="K172" i="2"/>
  <c r="K236" i="2"/>
  <c r="K300" i="2"/>
  <c r="K61" i="2"/>
  <c r="K125" i="2"/>
  <c r="K189" i="2"/>
  <c r="K253" i="2"/>
  <c r="K317" i="2"/>
  <c r="K78" i="2"/>
  <c r="K142" i="2"/>
  <c r="K206" i="2"/>
  <c r="K270" i="2"/>
  <c r="K145" i="2"/>
  <c r="K31" i="2"/>
  <c r="K95" i="2"/>
  <c r="K159" i="2"/>
  <c r="K223" i="2"/>
  <c r="K287" i="2"/>
  <c r="K73" i="2"/>
  <c r="K137" i="2"/>
  <c r="K265" i="2"/>
  <c r="K72" i="2"/>
  <c r="K136" i="2"/>
  <c r="K200" i="2"/>
  <c r="K264" i="2"/>
  <c r="K169" i="2"/>
  <c r="K42" i="2"/>
  <c r="K106" i="2"/>
  <c r="K170" i="2"/>
  <c r="K234" i="2"/>
  <c r="K298" i="2"/>
  <c r="K67" i="2"/>
  <c r="K131" i="2"/>
  <c r="K195" i="2"/>
  <c r="K259" i="2"/>
  <c r="K52" i="2"/>
  <c r="K116" i="2"/>
  <c r="K180" i="2"/>
  <c r="K244" i="2"/>
  <c r="K308" i="2"/>
  <c r="K69" i="2"/>
  <c r="K133" i="2"/>
  <c r="K197" i="2"/>
  <c r="K261" i="2"/>
  <c r="K22" i="2"/>
  <c r="K86" i="2"/>
  <c r="K150" i="2"/>
  <c r="K214" i="2"/>
  <c r="K278" i="2"/>
  <c r="K185" i="2"/>
  <c r="K39" i="2"/>
  <c r="K103" i="2"/>
  <c r="K167" i="2"/>
  <c r="K231" i="2"/>
  <c r="K295" i="2"/>
  <c r="K81" i="2"/>
  <c r="K153" i="2"/>
  <c r="K289" i="2"/>
  <c r="K80" i="2"/>
  <c r="K144" i="2"/>
  <c r="K208" i="2"/>
  <c r="K272" i="2"/>
  <c r="K217" i="2"/>
  <c r="K75" i="2"/>
  <c r="K139" i="2"/>
  <c r="K203" i="2"/>
  <c r="K267" i="2"/>
  <c r="K60" i="2"/>
  <c r="K124" i="2"/>
  <c r="K188" i="2"/>
  <c r="K252" i="2"/>
  <c r="K316" i="2"/>
  <c r="K77" i="2"/>
  <c r="K141" i="2"/>
  <c r="K205" i="2"/>
  <c r="K269" i="2"/>
  <c r="K94" i="2"/>
  <c r="K158" i="2"/>
  <c r="K222" i="2"/>
  <c r="K286" i="2"/>
  <c r="K209" i="2"/>
  <c r="K89" i="2"/>
  <c r="K161" i="2"/>
  <c r="K249" i="2"/>
  <c r="K83" i="2"/>
  <c r="K147" i="2"/>
  <c r="K211" i="2"/>
  <c r="K275" i="2"/>
  <c r="K68" i="2"/>
  <c r="K132" i="2"/>
  <c r="K196" i="2"/>
  <c r="K260" i="2"/>
  <c r="K21" i="2"/>
  <c r="K85" i="2"/>
  <c r="K149" i="2"/>
  <c r="K213" i="2"/>
  <c r="K277" i="2"/>
  <c r="K38" i="2"/>
  <c r="K102" i="2"/>
  <c r="K166" i="2"/>
  <c r="K230" i="2"/>
  <c r="K294" i="2"/>
  <c r="K233" i="2"/>
  <c r="K55" i="2"/>
  <c r="K119" i="2"/>
  <c r="K183" i="2"/>
  <c r="K247" i="2"/>
  <c r="K311" i="2"/>
  <c r="K97" i="2"/>
  <c r="K177" i="2"/>
  <c r="K32" i="2"/>
  <c r="K96" i="2"/>
  <c r="K160" i="2"/>
  <c r="K224" i="2"/>
  <c r="K288" i="2"/>
  <c r="K273" i="2"/>
  <c r="K66" i="2"/>
  <c r="K130" i="2"/>
  <c r="K194" i="2"/>
  <c r="K258" i="2"/>
  <c r="K27" i="2"/>
  <c r="K91" i="2"/>
  <c r="K155" i="2"/>
  <c r="K219" i="2"/>
  <c r="K283" i="2"/>
  <c r="K76" i="2"/>
  <c r="K140" i="2"/>
  <c r="K204" i="2"/>
  <c r="K268" i="2"/>
  <c r="K29" i="2"/>
  <c r="K93" i="2"/>
  <c r="K157" i="2"/>
  <c r="K221" i="2"/>
  <c r="K285" i="2"/>
  <c r="K46" i="2"/>
  <c r="K110" i="2"/>
  <c r="K174" i="2"/>
  <c r="K238" i="2"/>
  <c r="K302" i="2"/>
  <c r="K257" i="2"/>
  <c r="K63" i="2"/>
  <c r="K127" i="2"/>
  <c r="K191" i="2"/>
  <c r="K255" i="2"/>
  <c r="K41" i="2"/>
  <c r="K105" i="2"/>
  <c r="K193" i="2"/>
  <c r="K40" i="2"/>
  <c r="K104" i="2"/>
  <c r="K168" i="2"/>
  <c r="K232" i="2"/>
  <c r="K296" i="2"/>
  <c r="K297" i="2"/>
  <c r="K74" i="2"/>
  <c r="K138" i="2"/>
  <c r="K202" i="2"/>
  <c r="K266" i="2"/>
  <c r="K35" i="2"/>
  <c r="K99" i="2"/>
  <c r="K163" i="2"/>
  <c r="K227" i="2"/>
  <c r="K291" i="2"/>
  <c r="K20" i="2"/>
  <c r="K84" i="2"/>
  <c r="K148" i="2"/>
  <c r="K212" i="2"/>
  <c r="K276" i="2"/>
  <c r="K37" i="2"/>
  <c r="K101" i="2"/>
  <c r="K165" i="2"/>
  <c r="K229" i="2"/>
  <c r="K293" i="2"/>
  <c r="K54" i="2"/>
  <c r="K118" i="2"/>
  <c r="K182" i="2"/>
  <c r="K246" i="2"/>
  <c r="K310" i="2"/>
  <c r="K281" i="2"/>
  <c r="K71" i="2"/>
  <c r="K135" i="2"/>
  <c r="K199" i="2"/>
  <c r="K263" i="2"/>
  <c r="K49" i="2"/>
  <c r="K113" i="2"/>
  <c r="K201" i="2"/>
  <c r="K48" i="2"/>
  <c r="K112" i="2"/>
  <c r="K176" i="2"/>
  <c r="K240" i="2"/>
  <c r="K304" i="2"/>
  <c r="K313" i="2"/>
  <c r="K82" i="2"/>
  <c r="K146" i="2"/>
  <c r="K210" i="2"/>
  <c r="K274" i="2"/>
  <c r="K43" i="2"/>
  <c r="K107" i="2"/>
  <c r="K171" i="2"/>
  <c r="K235" i="2"/>
  <c r="K299" i="2"/>
  <c r="K45" i="2"/>
  <c r="K109" i="2"/>
  <c r="K173" i="2"/>
  <c r="K237" i="2"/>
  <c r="K301" i="2"/>
  <c r="K62" i="2"/>
  <c r="K126" i="2"/>
  <c r="K190" i="2"/>
  <c r="K254" i="2"/>
  <c r="K318" i="2"/>
  <c r="K305" i="2"/>
  <c r="K79" i="2"/>
  <c r="K143" i="2"/>
  <c r="K207" i="2"/>
  <c r="K271" i="2"/>
  <c r="K57" i="2"/>
  <c r="K121" i="2"/>
  <c r="K225" i="2"/>
  <c r="K56" i="2"/>
  <c r="K120" i="2"/>
  <c r="K184" i="2"/>
  <c r="K248" i="2"/>
  <c r="K312" i="2"/>
  <c r="K26" i="2"/>
  <c r="K90" i="2"/>
  <c r="K154" i="2"/>
  <c r="K218" i="2"/>
  <c r="K282" i="2"/>
  <c r="K51" i="2"/>
  <c r="K115" i="2"/>
  <c r="K179" i="2"/>
  <c r="K243" i="2"/>
  <c r="K307" i="2"/>
  <c r="K19" i="2"/>
  <c r="M14" i="1"/>
  <c r="M13" i="1"/>
  <c r="M12" i="1"/>
  <c r="M11" i="1"/>
  <c r="G19" i="4" l="1"/>
  <c r="I16" i="4"/>
  <c r="L16" i="4" s="1"/>
  <c r="K16" i="4"/>
  <c r="H17" i="4" s="1"/>
  <c r="O18" i="2"/>
  <c r="O19" i="2" s="1"/>
  <c r="M16" i="1"/>
  <c r="O17" i="2"/>
  <c r="O16" i="2"/>
  <c r="O15" i="2"/>
  <c r="O14" i="2"/>
  <c r="K17" i="4" l="1"/>
  <c r="H18" i="4" s="1"/>
  <c r="I17" i="4"/>
  <c r="L17" i="4" s="1"/>
  <c r="G20" i="4"/>
  <c r="G21" i="4" l="1"/>
  <c r="K18" i="4"/>
  <c r="H19" i="4" s="1"/>
  <c r="I18" i="4"/>
  <c r="L18" i="4" s="1"/>
  <c r="K19" i="4" l="1"/>
  <c r="H20" i="4" s="1"/>
  <c r="I19" i="4"/>
  <c r="L19" i="4" s="1"/>
  <c r="G22" i="4"/>
  <c r="G23" i="4" l="1"/>
  <c r="K20" i="4"/>
  <c r="H21" i="4" s="1"/>
  <c r="I20" i="4"/>
  <c r="L20" i="4" s="1"/>
  <c r="K21" i="4" l="1"/>
  <c r="H22" i="4" s="1"/>
  <c r="I21" i="4"/>
  <c r="L21" i="4" s="1"/>
  <c r="G24" i="4"/>
  <c r="G25" i="4" l="1"/>
  <c r="K22" i="4"/>
  <c r="H23" i="4" s="1"/>
  <c r="I22" i="4"/>
  <c r="L22" i="4" s="1"/>
  <c r="K23" i="4" l="1"/>
  <c r="H24" i="4" s="1"/>
  <c r="I23" i="4"/>
  <c r="L23" i="4" s="1"/>
  <c r="G26" i="4"/>
  <c r="G27" i="4" l="1"/>
  <c r="K24" i="4"/>
  <c r="H25" i="4" s="1"/>
  <c r="I24" i="4"/>
  <c r="L24" i="4" s="1"/>
  <c r="K25" i="4" l="1"/>
  <c r="H26" i="4" s="1"/>
  <c r="I25" i="4"/>
  <c r="L25" i="4" s="1"/>
  <c r="G28" i="4"/>
  <c r="G29" i="4" l="1"/>
  <c r="K26" i="4"/>
  <c r="H27" i="4" s="1"/>
  <c r="I26" i="4"/>
  <c r="L26" i="4" s="1"/>
  <c r="K27" i="4" l="1"/>
  <c r="H28" i="4" s="1"/>
  <c r="I27" i="4"/>
  <c r="L27" i="4" s="1"/>
  <c r="G30" i="4"/>
  <c r="G31" i="4" l="1"/>
  <c r="K28" i="4"/>
  <c r="H29" i="4" s="1"/>
  <c r="I28" i="4"/>
  <c r="L28" i="4" s="1"/>
  <c r="K29" i="4" l="1"/>
  <c r="H30" i="4" s="1"/>
  <c r="I29" i="4"/>
  <c r="L29" i="4" s="1"/>
  <c r="G32" i="4"/>
  <c r="G33" i="4" l="1"/>
  <c r="K30" i="4"/>
  <c r="H31" i="4" s="1"/>
  <c r="I30" i="4"/>
  <c r="L30" i="4" s="1"/>
  <c r="K31" i="4" l="1"/>
  <c r="H32" i="4" s="1"/>
  <c r="I31" i="4"/>
  <c r="L31" i="4" s="1"/>
  <c r="G34" i="4"/>
  <c r="G35" i="4" l="1"/>
  <c r="K32" i="4"/>
  <c r="H33" i="4" s="1"/>
  <c r="I32" i="4"/>
  <c r="L32" i="4" s="1"/>
  <c r="K33" i="4" l="1"/>
  <c r="H34" i="4" s="1"/>
  <c r="I33" i="4"/>
  <c r="L33" i="4" s="1"/>
  <c r="G36" i="4"/>
  <c r="G37" i="4" l="1"/>
  <c r="K34" i="4"/>
  <c r="H35" i="4" s="1"/>
  <c r="I34" i="4"/>
  <c r="L34" i="4" s="1"/>
  <c r="K35" i="4" l="1"/>
  <c r="H36" i="4" s="1"/>
  <c r="I35" i="4"/>
  <c r="L35" i="4" s="1"/>
  <c r="G38" i="4"/>
  <c r="G39" i="4" l="1"/>
  <c r="K36" i="4"/>
  <c r="H37" i="4" s="1"/>
  <c r="I36" i="4"/>
  <c r="L36" i="4" s="1"/>
  <c r="K37" i="4" l="1"/>
  <c r="H38" i="4" s="1"/>
  <c r="I37" i="4"/>
  <c r="L37" i="4" s="1"/>
  <c r="G40" i="4"/>
  <c r="G41" i="4" l="1"/>
  <c r="K38" i="4"/>
  <c r="H39" i="4" s="1"/>
  <c r="I38" i="4"/>
  <c r="L38" i="4" s="1"/>
  <c r="K39" i="4" l="1"/>
  <c r="H40" i="4" s="1"/>
  <c r="I39" i="4"/>
  <c r="L39" i="4" s="1"/>
  <c r="G42" i="4"/>
  <c r="G43" i="4" l="1"/>
  <c r="K40" i="4"/>
  <c r="H41" i="4" s="1"/>
  <c r="I40" i="4"/>
  <c r="L40" i="4" s="1"/>
  <c r="K41" i="4" l="1"/>
  <c r="H42" i="4" s="1"/>
  <c r="I41" i="4"/>
  <c r="L41" i="4" s="1"/>
  <c r="G44" i="4"/>
  <c r="G45" i="4" l="1"/>
  <c r="K42" i="4"/>
  <c r="H43" i="4" s="1"/>
  <c r="I42" i="4"/>
  <c r="L42" i="4" s="1"/>
  <c r="K43" i="4" l="1"/>
  <c r="H44" i="4" s="1"/>
  <c r="I43" i="4"/>
  <c r="L43" i="4" s="1"/>
  <c r="G46" i="4"/>
  <c r="G47" i="4" l="1"/>
  <c r="K44" i="4"/>
  <c r="H45" i="4" s="1"/>
  <c r="I44" i="4"/>
  <c r="L44" i="4" s="1"/>
  <c r="K45" i="4" l="1"/>
  <c r="H46" i="4" s="1"/>
  <c r="I45" i="4"/>
  <c r="L45" i="4" s="1"/>
  <c r="G48" i="4"/>
  <c r="G49" i="4" l="1"/>
  <c r="K46" i="4"/>
  <c r="H47" i="4" s="1"/>
  <c r="I46" i="4"/>
  <c r="L46" i="4" s="1"/>
  <c r="K47" i="4" l="1"/>
  <c r="H48" i="4" s="1"/>
  <c r="I47" i="4"/>
  <c r="L47" i="4" s="1"/>
  <c r="G50" i="4"/>
  <c r="G51" i="4" l="1"/>
  <c r="K48" i="4"/>
  <c r="H49" i="4" s="1"/>
  <c r="I48" i="4"/>
  <c r="L48" i="4" s="1"/>
  <c r="K49" i="4" l="1"/>
  <c r="H50" i="4" s="1"/>
  <c r="I49" i="4"/>
  <c r="L49" i="4" s="1"/>
  <c r="G52" i="4"/>
  <c r="G53" i="4" l="1"/>
  <c r="K50" i="4"/>
  <c r="H51" i="4" s="1"/>
  <c r="I50" i="4"/>
  <c r="L50" i="4" s="1"/>
  <c r="K51" i="4" l="1"/>
  <c r="H52" i="4" s="1"/>
  <c r="I51" i="4"/>
  <c r="L51" i="4" s="1"/>
  <c r="G54" i="4"/>
  <c r="G55" i="4" l="1"/>
  <c r="K52" i="4"/>
  <c r="H53" i="4" s="1"/>
  <c r="I52" i="4"/>
  <c r="L52" i="4" s="1"/>
  <c r="K53" i="4" l="1"/>
  <c r="H54" i="4" s="1"/>
  <c r="I53" i="4"/>
  <c r="L53" i="4" s="1"/>
  <c r="G56" i="4"/>
  <c r="G57" i="4" l="1"/>
  <c r="K54" i="4"/>
  <c r="H55" i="4" s="1"/>
  <c r="I54" i="4"/>
  <c r="L54" i="4" s="1"/>
  <c r="K55" i="4" l="1"/>
  <c r="H56" i="4" s="1"/>
  <c r="I55" i="4"/>
  <c r="L55" i="4" s="1"/>
  <c r="G58" i="4"/>
  <c r="G59" i="4" l="1"/>
  <c r="K56" i="4"/>
  <c r="H57" i="4" s="1"/>
  <c r="I56" i="4"/>
  <c r="L56" i="4" s="1"/>
  <c r="K57" i="4" l="1"/>
  <c r="H58" i="4" s="1"/>
  <c r="I57" i="4"/>
  <c r="L57" i="4" s="1"/>
  <c r="G60" i="4"/>
  <c r="G61" i="4" l="1"/>
  <c r="K58" i="4"/>
  <c r="H59" i="4" s="1"/>
  <c r="I58" i="4"/>
  <c r="L58" i="4" s="1"/>
  <c r="K59" i="4" l="1"/>
  <c r="H60" i="4" s="1"/>
  <c r="I59" i="4"/>
  <c r="L59" i="4" s="1"/>
  <c r="G62" i="4"/>
  <c r="G63" i="4" l="1"/>
  <c r="K60" i="4"/>
  <c r="H61" i="4" s="1"/>
  <c r="I60" i="4"/>
  <c r="L60" i="4" s="1"/>
  <c r="K61" i="4" l="1"/>
  <c r="H62" i="4" s="1"/>
  <c r="I61" i="4"/>
  <c r="L61" i="4" s="1"/>
  <c r="G64" i="4"/>
  <c r="G65" i="4" l="1"/>
  <c r="K62" i="4"/>
  <c r="H63" i="4" s="1"/>
  <c r="I62" i="4"/>
  <c r="L62" i="4" s="1"/>
  <c r="K63" i="4" l="1"/>
  <c r="H64" i="4" s="1"/>
  <c r="I63" i="4"/>
  <c r="L63" i="4" s="1"/>
  <c r="G66" i="4"/>
  <c r="G67" i="4" l="1"/>
  <c r="K64" i="4"/>
  <c r="H65" i="4" s="1"/>
  <c r="I64" i="4"/>
  <c r="L64" i="4" s="1"/>
  <c r="K65" i="4" l="1"/>
  <c r="H66" i="4" s="1"/>
  <c r="I65" i="4"/>
  <c r="L65" i="4" s="1"/>
  <c r="G68" i="4"/>
  <c r="G69" i="4" l="1"/>
  <c r="K66" i="4"/>
  <c r="H67" i="4" s="1"/>
  <c r="I66" i="4"/>
  <c r="L66" i="4" s="1"/>
  <c r="K67" i="4" l="1"/>
  <c r="H68" i="4" s="1"/>
  <c r="I67" i="4"/>
  <c r="L67" i="4" s="1"/>
  <c r="G70" i="4"/>
  <c r="G71" i="4" l="1"/>
  <c r="K68" i="4"/>
  <c r="H69" i="4" s="1"/>
  <c r="I68" i="4"/>
  <c r="L68" i="4" s="1"/>
  <c r="K69" i="4" l="1"/>
  <c r="H70" i="4" s="1"/>
  <c r="I69" i="4"/>
  <c r="L69" i="4" s="1"/>
  <c r="G72" i="4"/>
  <c r="G73" i="4" l="1"/>
  <c r="K70" i="4"/>
  <c r="H71" i="4" s="1"/>
  <c r="I70" i="4"/>
  <c r="L70" i="4" s="1"/>
  <c r="K71" i="4" l="1"/>
  <c r="H72" i="4" s="1"/>
  <c r="I71" i="4"/>
  <c r="L71" i="4" s="1"/>
  <c r="G74" i="4"/>
  <c r="G75" i="4" l="1"/>
  <c r="K72" i="4"/>
  <c r="H73" i="4" s="1"/>
  <c r="I72" i="4"/>
  <c r="L72" i="4" s="1"/>
  <c r="K73" i="4" l="1"/>
  <c r="H74" i="4" s="1"/>
  <c r="I73" i="4"/>
  <c r="L73" i="4" s="1"/>
  <c r="G76" i="4"/>
  <c r="G77" i="4" l="1"/>
  <c r="K74" i="4"/>
  <c r="H75" i="4" s="1"/>
  <c r="I74" i="4"/>
  <c r="L74" i="4" s="1"/>
  <c r="K75" i="4" l="1"/>
  <c r="H76" i="4" s="1"/>
  <c r="I75" i="4"/>
  <c r="L75" i="4" s="1"/>
  <c r="G78" i="4"/>
  <c r="G79" i="4" l="1"/>
  <c r="K76" i="4"/>
  <c r="H77" i="4" s="1"/>
  <c r="I76" i="4"/>
  <c r="L76" i="4" s="1"/>
  <c r="K77" i="4" l="1"/>
  <c r="H78" i="4" s="1"/>
  <c r="I77" i="4"/>
  <c r="L77" i="4" s="1"/>
  <c r="G80" i="4"/>
  <c r="G81" i="4" l="1"/>
  <c r="K78" i="4"/>
  <c r="H79" i="4" s="1"/>
  <c r="I78" i="4"/>
  <c r="L78" i="4" s="1"/>
  <c r="K79" i="4" l="1"/>
  <c r="H80" i="4" s="1"/>
  <c r="I79" i="4"/>
  <c r="L79" i="4" s="1"/>
  <c r="G82" i="4"/>
  <c r="G83" i="4" l="1"/>
  <c r="K80" i="4"/>
  <c r="H81" i="4" s="1"/>
  <c r="I80" i="4"/>
  <c r="L80" i="4" s="1"/>
  <c r="K81" i="4" l="1"/>
  <c r="H82" i="4" s="1"/>
  <c r="I81" i="4"/>
  <c r="L81" i="4" s="1"/>
  <c r="G84" i="4"/>
  <c r="G85" i="4" l="1"/>
  <c r="K82" i="4"/>
  <c r="H83" i="4" s="1"/>
  <c r="I82" i="4"/>
  <c r="L82" i="4" s="1"/>
  <c r="K83" i="4" l="1"/>
  <c r="H84" i="4" s="1"/>
  <c r="I83" i="4"/>
  <c r="L83" i="4" s="1"/>
  <c r="G86" i="4"/>
  <c r="G87" i="4" l="1"/>
  <c r="K84" i="4"/>
  <c r="H85" i="4" s="1"/>
  <c r="I84" i="4"/>
  <c r="L84" i="4" s="1"/>
  <c r="K85" i="4" l="1"/>
  <c r="H86" i="4" s="1"/>
  <c r="I85" i="4"/>
  <c r="L85" i="4" s="1"/>
  <c r="G88" i="4"/>
  <c r="G89" i="4" l="1"/>
  <c r="K86" i="4"/>
  <c r="H87" i="4" s="1"/>
  <c r="I86" i="4"/>
  <c r="L86" i="4" s="1"/>
  <c r="K87" i="4" l="1"/>
  <c r="H88" i="4" s="1"/>
  <c r="I87" i="4"/>
  <c r="L87" i="4" s="1"/>
  <c r="G90" i="4"/>
  <c r="G91" i="4" l="1"/>
  <c r="K88" i="4"/>
  <c r="H89" i="4" s="1"/>
  <c r="I88" i="4"/>
  <c r="L88" i="4" s="1"/>
  <c r="K89" i="4" l="1"/>
  <c r="H90" i="4" s="1"/>
  <c r="I89" i="4"/>
  <c r="L89" i="4" s="1"/>
  <c r="G92" i="4"/>
  <c r="G93" i="4" l="1"/>
  <c r="K90" i="4"/>
  <c r="H91" i="4" s="1"/>
  <c r="I90" i="4"/>
  <c r="L90" i="4" s="1"/>
  <c r="K91" i="4" l="1"/>
  <c r="H92" i="4" s="1"/>
  <c r="I91" i="4"/>
  <c r="L91" i="4" s="1"/>
  <c r="G94" i="4"/>
  <c r="G95" i="4" l="1"/>
  <c r="K92" i="4"/>
  <c r="H93" i="4" s="1"/>
  <c r="I92" i="4"/>
  <c r="L92" i="4" s="1"/>
  <c r="K93" i="4" l="1"/>
  <c r="H94" i="4" s="1"/>
  <c r="I93" i="4"/>
  <c r="L93" i="4" s="1"/>
  <c r="G96" i="4"/>
  <c r="G97" i="4" l="1"/>
  <c r="K94" i="4"/>
  <c r="H95" i="4" s="1"/>
  <c r="I94" i="4"/>
  <c r="L94" i="4" s="1"/>
  <c r="K95" i="4" l="1"/>
  <c r="H96" i="4" s="1"/>
  <c r="I95" i="4"/>
  <c r="L95" i="4" s="1"/>
  <c r="G98" i="4"/>
  <c r="G99" i="4" l="1"/>
  <c r="K96" i="4"/>
  <c r="H97" i="4" s="1"/>
  <c r="I96" i="4"/>
  <c r="L96" i="4" s="1"/>
  <c r="K97" i="4" l="1"/>
  <c r="H98" i="4" s="1"/>
  <c r="I97" i="4"/>
  <c r="L97" i="4" s="1"/>
  <c r="G100" i="4"/>
  <c r="G101" i="4" l="1"/>
  <c r="K98" i="4"/>
  <c r="H99" i="4" s="1"/>
  <c r="I98" i="4"/>
  <c r="L98" i="4" s="1"/>
  <c r="K99" i="4" l="1"/>
  <c r="H100" i="4" s="1"/>
  <c r="I99" i="4"/>
  <c r="L99" i="4" s="1"/>
  <c r="G102" i="4"/>
  <c r="G103" i="4" l="1"/>
  <c r="K100" i="4"/>
  <c r="H101" i="4" s="1"/>
  <c r="I100" i="4"/>
  <c r="L100" i="4" s="1"/>
  <c r="K101" i="4" l="1"/>
  <c r="H102" i="4" s="1"/>
  <c r="I101" i="4"/>
  <c r="L101" i="4" s="1"/>
  <c r="G104" i="4"/>
  <c r="G105" i="4" l="1"/>
  <c r="K102" i="4"/>
  <c r="H103" i="4" s="1"/>
  <c r="I102" i="4"/>
  <c r="L102" i="4" s="1"/>
  <c r="K103" i="4" l="1"/>
  <c r="H104" i="4" s="1"/>
  <c r="I103" i="4"/>
  <c r="L103" i="4" s="1"/>
  <c r="G106" i="4"/>
  <c r="G107" i="4" l="1"/>
  <c r="K104" i="4"/>
  <c r="H105" i="4" s="1"/>
  <c r="I104" i="4"/>
  <c r="L104" i="4" s="1"/>
  <c r="K105" i="4" l="1"/>
  <c r="H106" i="4" s="1"/>
  <c r="I105" i="4"/>
  <c r="L105" i="4" s="1"/>
  <c r="G108" i="4"/>
  <c r="G109" i="4" l="1"/>
  <c r="K106" i="4"/>
  <c r="H107" i="4" s="1"/>
  <c r="I106" i="4"/>
  <c r="L106" i="4" s="1"/>
  <c r="K107" i="4" l="1"/>
  <c r="H108" i="4" s="1"/>
  <c r="I107" i="4"/>
  <c r="L107" i="4" s="1"/>
  <c r="G110" i="4"/>
  <c r="G111" i="4" l="1"/>
  <c r="K108" i="4"/>
  <c r="H109" i="4" s="1"/>
  <c r="I108" i="4"/>
  <c r="L108" i="4" s="1"/>
  <c r="K109" i="4" l="1"/>
  <c r="H110" i="4" s="1"/>
  <c r="I109" i="4"/>
  <c r="L109" i="4" s="1"/>
  <c r="G112" i="4"/>
  <c r="G113" i="4" l="1"/>
  <c r="K110" i="4"/>
  <c r="H111" i="4" s="1"/>
  <c r="I110" i="4"/>
  <c r="L110" i="4" s="1"/>
  <c r="K111" i="4" l="1"/>
  <c r="H112" i="4" s="1"/>
  <c r="I111" i="4"/>
  <c r="L111" i="4" s="1"/>
  <c r="G114" i="4"/>
  <c r="G115" i="4" l="1"/>
  <c r="K112" i="4"/>
  <c r="H113" i="4" s="1"/>
  <c r="I112" i="4"/>
  <c r="L112" i="4" s="1"/>
  <c r="K113" i="4" l="1"/>
  <c r="H114" i="4" s="1"/>
  <c r="I113" i="4"/>
  <c r="L113" i="4" s="1"/>
  <c r="G116" i="4"/>
  <c r="G117" i="4" l="1"/>
  <c r="K114" i="4"/>
  <c r="H115" i="4" s="1"/>
  <c r="I114" i="4"/>
  <c r="L114" i="4" s="1"/>
  <c r="K115" i="4" l="1"/>
  <c r="H116" i="4" s="1"/>
  <c r="I115" i="4"/>
  <c r="L115" i="4" s="1"/>
  <c r="G118" i="4"/>
  <c r="G119" i="4" l="1"/>
  <c r="K116" i="4"/>
  <c r="H117" i="4" s="1"/>
  <c r="I116" i="4"/>
  <c r="L116" i="4" s="1"/>
  <c r="K117" i="4" l="1"/>
  <c r="H118" i="4" s="1"/>
  <c r="I117" i="4"/>
  <c r="L117" i="4" s="1"/>
  <c r="G120" i="4"/>
  <c r="G121" i="4" l="1"/>
  <c r="K118" i="4"/>
  <c r="H119" i="4" s="1"/>
  <c r="I118" i="4"/>
  <c r="L118" i="4" s="1"/>
  <c r="K119" i="4" l="1"/>
  <c r="H120" i="4" s="1"/>
  <c r="I119" i="4"/>
  <c r="L119" i="4" s="1"/>
  <c r="G122" i="4"/>
  <c r="G123" i="4" l="1"/>
  <c r="K120" i="4"/>
  <c r="H121" i="4" s="1"/>
  <c r="I120" i="4"/>
  <c r="L120" i="4" s="1"/>
  <c r="K121" i="4" l="1"/>
  <c r="H122" i="4" s="1"/>
  <c r="I121" i="4"/>
  <c r="L121" i="4" s="1"/>
  <c r="G124" i="4"/>
  <c r="G125" i="4" l="1"/>
  <c r="K122" i="4"/>
  <c r="H123" i="4" s="1"/>
  <c r="I122" i="4"/>
  <c r="L122" i="4" s="1"/>
  <c r="K123" i="4" l="1"/>
  <c r="H124" i="4" s="1"/>
  <c r="I123" i="4"/>
  <c r="L123" i="4" s="1"/>
  <c r="G126" i="4"/>
  <c r="G127" i="4" l="1"/>
  <c r="K124" i="4"/>
  <c r="H125" i="4" s="1"/>
  <c r="I124" i="4"/>
  <c r="L124" i="4" s="1"/>
  <c r="K125" i="4" l="1"/>
  <c r="H126" i="4" s="1"/>
  <c r="I125" i="4"/>
  <c r="L125" i="4" s="1"/>
  <c r="G128" i="4"/>
  <c r="G129" i="4" l="1"/>
  <c r="K126" i="4"/>
  <c r="H127" i="4" s="1"/>
  <c r="I126" i="4"/>
  <c r="L126" i="4" s="1"/>
  <c r="K127" i="4" l="1"/>
  <c r="H128" i="4" s="1"/>
  <c r="I127" i="4"/>
  <c r="L127" i="4" s="1"/>
  <c r="G130" i="4"/>
  <c r="G131" i="4" l="1"/>
  <c r="K128" i="4"/>
  <c r="H129" i="4" s="1"/>
  <c r="I128" i="4"/>
  <c r="L128" i="4" s="1"/>
  <c r="K129" i="4" l="1"/>
  <c r="H130" i="4" s="1"/>
  <c r="I129" i="4"/>
  <c r="L129" i="4" s="1"/>
  <c r="G132" i="4"/>
  <c r="G133" i="4" l="1"/>
  <c r="K130" i="4"/>
  <c r="H131" i="4" s="1"/>
  <c r="I130" i="4"/>
  <c r="L130" i="4" s="1"/>
  <c r="K131" i="4" l="1"/>
  <c r="H132" i="4" s="1"/>
  <c r="I131" i="4"/>
  <c r="L131" i="4" s="1"/>
  <c r="G134" i="4"/>
  <c r="G135" i="4" l="1"/>
  <c r="K132" i="4"/>
  <c r="H133" i="4" s="1"/>
  <c r="I132" i="4"/>
  <c r="L132" i="4" s="1"/>
  <c r="K133" i="4" l="1"/>
  <c r="H134" i="4" s="1"/>
  <c r="I133" i="4"/>
  <c r="L133" i="4" s="1"/>
  <c r="G136" i="4"/>
  <c r="G137" i="4" l="1"/>
  <c r="K134" i="4"/>
  <c r="H135" i="4" s="1"/>
  <c r="I134" i="4"/>
  <c r="L134" i="4" s="1"/>
  <c r="K135" i="4" l="1"/>
  <c r="H136" i="4" s="1"/>
  <c r="I135" i="4"/>
  <c r="L135" i="4" s="1"/>
  <c r="G138" i="4"/>
  <c r="G139" i="4" l="1"/>
  <c r="K136" i="4"/>
  <c r="H137" i="4" s="1"/>
  <c r="I136" i="4"/>
  <c r="L136" i="4" s="1"/>
  <c r="K137" i="4" l="1"/>
  <c r="H138" i="4" s="1"/>
  <c r="I137" i="4"/>
  <c r="L137" i="4" s="1"/>
  <c r="G140" i="4"/>
  <c r="G141" i="4" l="1"/>
  <c r="K138" i="4"/>
  <c r="H139" i="4" s="1"/>
  <c r="I138" i="4"/>
  <c r="L138" i="4" s="1"/>
  <c r="K139" i="4" l="1"/>
  <c r="H140" i="4" s="1"/>
  <c r="I139" i="4"/>
  <c r="L139" i="4" s="1"/>
  <c r="G142" i="4"/>
  <c r="G143" i="4" l="1"/>
  <c r="K140" i="4"/>
  <c r="H141" i="4" s="1"/>
  <c r="I140" i="4"/>
  <c r="L140" i="4" s="1"/>
  <c r="K141" i="4" l="1"/>
  <c r="H142" i="4" s="1"/>
  <c r="I141" i="4"/>
  <c r="L141" i="4" s="1"/>
  <c r="G144" i="4"/>
  <c r="G145" i="4" l="1"/>
  <c r="K142" i="4"/>
  <c r="H143" i="4" s="1"/>
  <c r="I142" i="4"/>
  <c r="L142" i="4" s="1"/>
  <c r="K143" i="4" l="1"/>
  <c r="H144" i="4" s="1"/>
  <c r="I143" i="4"/>
  <c r="L143" i="4" s="1"/>
  <c r="G146" i="4"/>
  <c r="G147" i="4" l="1"/>
  <c r="K144" i="4"/>
  <c r="H145" i="4" s="1"/>
  <c r="I144" i="4"/>
  <c r="L144" i="4" s="1"/>
  <c r="K145" i="4" l="1"/>
  <c r="H146" i="4" s="1"/>
  <c r="I145" i="4"/>
  <c r="L145" i="4" s="1"/>
  <c r="G148" i="4"/>
  <c r="G149" i="4" l="1"/>
  <c r="K146" i="4"/>
  <c r="H147" i="4" s="1"/>
  <c r="I146" i="4"/>
  <c r="L146" i="4" s="1"/>
  <c r="K147" i="4" l="1"/>
  <c r="H148" i="4" s="1"/>
  <c r="I147" i="4"/>
  <c r="L147" i="4" s="1"/>
  <c r="G150" i="4"/>
  <c r="G151" i="4" l="1"/>
  <c r="K148" i="4"/>
  <c r="H149" i="4" s="1"/>
  <c r="I148" i="4"/>
  <c r="L148" i="4" s="1"/>
  <c r="K149" i="4" l="1"/>
  <c r="H150" i="4" s="1"/>
  <c r="I149" i="4"/>
  <c r="L149" i="4" s="1"/>
  <c r="G152" i="4"/>
  <c r="G153" i="4" l="1"/>
  <c r="K150" i="4"/>
  <c r="H151" i="4" s="1"/>
  <c r="I150" i="4"/>
  <c r="L150" i="4" s="1"/>
  <c r="K151" i="4" l="1"/>
  <c r="H152" i="4" s="1"/>
  <c r="I151" i="4"/>
  <c r="L151" i="4" s="1"/>
  <c r="G154" i="4"/>
  <c r="G155" i="4" l="1"/>
  <c r="K152" i="4"/>
  <c r="H153" i="4" s="1"/>
  <c r="I152" i="4"/>
  <c r="L152" i="4" s="1"/>
  <c r="K153" i="4" l="1"/>
  <c r="H154" i="4" s="1"/>
  <c r="I153" i="4"/>
  <c r="L153" i="4" s="1"/>
  <c r="G156" i="4"/>
  <c r="G157" i="4" l="1"/>
  <c r="K154" i="4"/>
  <c r="H155" i="4" s="1"/>
  <c r="I154" i="4"/>
  <c r="L154" i="4" s="1"/>
  <c r="K155" i="4" l="1"/>
  <c r="H156" i="4" s="1"/>
  <c r="I155" i="4"/>
  <c r="L155" i="4" s="1"/>
  <c r="G158" i="4"/>
  <c r="G159" i="4" l="1"/>
  <c r="K156" i="4"/>
  <c r="H157" i="4" s="1"/>
  <c r="I156" i="4"/>
  <c r="L156" i="4" s="1"/>
  <c r="K157" i="4" l="1"/>
  <c r="H158" i="4" s="1"/>
  <c r="I157" i="4"/>
  <c r="L157" i="4" s="1"/>
  <c r="G160" i="4"/>
  <c r="G161" i="4" l="1"/>
  <c r="K158" i="4"/>
  <c r="H159" i="4" s="1"/>
  <c r="I158" i="4"/>
  <c r="L158" i="4" s="1"/>
  <c r="K159" i="4" l="1"/>
  <c r="H160" i="4" s="1"/>
  <c r="I159" i="4"/>
  <c r="L159" i="4" s="1"/>
  <c r="G162" i="4"/>
  <c r="G163" i="4" l="1"/>
  <c r="K160" i="4"/>
  <c r="H161" i="4" s="1"/>
  <c r="I160" i="4"/>
  <c r="L160" i="4" s="1"/>
  <c r="K161" i="4" l="1"/>
  <c r="H162" i="4" s="1"/>
  <c r="I161" i="4"/>
  <c r="L161" i="4" s="1"/>
  <c r="G164" i="4"/>
  <c r="G165" i="4" l="1"/>
  <c r="K162" i="4"/>
  <c r="H163" i="4" s="1"/>
  <c r="I162" i="4"/>
  <c r="L162" i="4" s="1"/>
  <c r="K163" i="4" l="1"/>
  <c r="H164" i="4" s="1"/>
  <c r="I163" i="4"/>
  <c r="L163" i="4" s="1"/>
  <c r="G166" i="4"/>
  <c r="G167" i="4" l="1"/>
  <c r="K164" i="4"/>
  <c r="H165" i="4" s="1"/>
  <c r="I164" i="4"/>
  <c r="L164" i="4" s="1"/>
  <c r="K165" i="4" l="1"/>
  <c r="H166" i="4" s="1"/>
  <c r="I165" i="4"/>
  <c r="L165" i="4" s="1"/>
  <c r="G168" i="4"/>
  <c r="G169" i="4" l="1"/>
  <c r="K166" i="4"/>
  <c r="H167" i="4" s="1"/>
  <c r="I166" i="4"/>
  <c r="L166" i="4" s="1"/>
  <c r="K167" i="4" l="1"/>
  <c r="H168" i="4" s="1"/>
  <c r="I167" i="4"/>
  <c r="L167" i="4" s="1"/>
  <c r="G170" i="4"/>
  <c r="G171" i="4" l="1"/>
  <c r="K168" i="4"/>
  <c r="H169" i="4" s="1"/>
  <c r="I168" i="4"/>
  <c r="L168" i="4" s="1"/>
  <c r="K169" i="4" l="1"/>
  <c r="H170" i="4" s="1"/>
  <c r="I169" i="4"/>
  <c r="L169" i="4" s="1"/>
  <c r="G172" i="4"/>
  <c r="G173" i="4" l="1"/>
  <c r="K170" i="4"/>
  <c r="H171" i="4" s="1"/>
  <c r="I170" i="4"/>
  <c r="L170" i="4" s="1"/>
  <c r="K171" i="4" l="1"/>
  <c r="H172" i="4" s="1"/>
  <c r="I171" i="4"/>
  <c r="L171" i="4" s="1"/>
  <c r="G174" i="4"/>
  <c r="G175" i="4" l="1"/>
  <c r="K172" i="4"/>
  <c r="H173" i="4" s="1"/>
  <c r="I172" i="4"/>
  <c r="L172" i="4" s="1"/>
  <c r="K173" i="4" l="1"/>
  <c r="H174" i="4" s="1"/>
  <c r="I173" i="4"/>
  <c r="L173" i="4" s="1"/>
  <c r="G176" i="4"/>
  <c r="G177" i="4" l="1"/>
  <c r="K174" i="4"/>
  <c r="H175" i="4" s="1"/>
  <c r="I174" i="4"/>
  <c r="L174" i="4" s="1"/>
  <c r="K175" i="4" l="1"/>
  <c r="H176" i="4" s="1"/>
  <c r="I175" i="4"/>
  <c r="L175" i="4" s="1"/>
  <c r="G178" i="4"/>
  <c r="G179" i="4" l="1"/>
  <c r="K176" i="4"/>
  <c r="H177" i="4" s="1"/>
  <c r="I176" i="4"/>
  <c r="L176" i="4" s="1"/>
  <c r="K177" i="4" l="1"/>
  <c r="H178" i="4" s="1"/>
  <c r="I177" i="4"/>
  <c r="L177" i="4" s="1"/>
  <c r="G180" i="4"/>
  <c r="G181" i="4" l="1"/>
  <c r="K178" i="4"/>
  <c r="H179" i="4" s="1"/>
  <c r="I178" i="4"/>
  <c r="L178" i="4" s="1"/>
  <c r="K179" i="4" l="1"/>
  <c r="H180" i="4" s="1"/>
  <c r="I179" i="4"/>
  <c r="L179" i="4" s="1"/>
  <c r="G182" i="4"/>
  <c r="G183" i="4" l="1"/>
  <c r="K180" i="4"/>
  <c r="H181" i="4" s="1"/>
  <c r="I180" i="4"/>
  <c r="L180" i="4" s="1"/>
  <c r="K181" i="4" l="1"/>
  <c r="H182" i="4" s="1"/>
  <c r="I181" i="4"/>
  <c r="L181" i="4" s="1"/>
  <c r="G184" i="4"/>
  <c r="G185" i="4" l="1"/>
  <c r="K182" i="4"/>
  <c r="H183" i="4" s="1"/>
  <c r="I182" i="4"/>
  <c r="L182" i="4" s="1"/>
  <c r="K183" i="4" l="1"/>
  <c r="H184" i="4" s="1"/>
  <c r="I183" i="4"/>
  <c r="L183" i="4" s="1"/>
  <c r="G186" i="4"/>
  <c r="G187" i="4" l="1"/>
  <c r="K184" i="4"/>
  <c r="H185" i="4" s="1"/>
  <c r="I184" i="4"/>
  <c r="L184" i="4" s="1"/>
  <c r="K185" i="4" l="1"/>
  <c r="H186" i="4" s="1"/>
  <c r="I185" i="4"/>
  <c r="L185" i="4" s="1"/>
  <c r="G188" i="4"/>
  <c r="G189" i="4" l="1"/>
  <c r="K186" i="4"/>
  <c r="H187" i="4" s="1"/>
  <c r="I186" i="4"/>
  <c r="L186" i="4" s="1"/>
  <c r="K187" i="4" l="1"/>
  <c r="H188" i="4" s="1"/>
  <c r="I187" i="4"/>
  <c r="L187" i="4" s="1"/>
  <c r="G190" i="4"/>
  <c r="G191" i="4" l="1"/>
  <c r="K188" i="4"/>
  <c r="H189" i="4" s="1"/>
  <c r="I188" i="4"/>
  <c r="L188" i="4" s="1"/>
  <c r="K189" i="4" l="1"/>
  <c r="H190" i="4" s="1"/>
  <c r="I189" i="4"/>
  <c r="L189" i="4" s="1"/>
  <c r="G192" i="4"/>
  <c r="G193" i="4" l="1"/>
  <c r="K190" i="4"/>
  <c r="H191" i="4" s="1"/>
  <c r="I190" i="4"/>
  <c r="L190" i="4" s="1"/>
  <c r="K191" i="4" l="1"/>
  <c r="H192" i="4" s="1"/>
  <c r="I191" i="4"/>
  <c r="L191" i="4" s="1"/>
  <c r="G194" i="4"/>
  <c r="G195" i="4" l="1"/>
  <c r="K192" i="4"/>
  <c r="H193" i="4" s="1"/>
  <c r="I192" i="4"/>
  <c r="L192" i="4" s="1"/>
  <c r="K193" i="4" l="1"/>
  <c r="H194" i="4" s="1"/>
  <c r="I193" i="4"/>
  <c r="L193" i="4" s="1"/>
  <c r="G196" i="4"/>
  <c r="G197" i="4" l="1"/>
  <c r="K194" i="4"/>
  <c r="H195" i="4" s="1"/>
  <c r="I194" i="4"/>
  <c r="L194" i="4" s="1"/>
  <c r="K195" i="4" l="1"/>
  <c r="H196" i="4" s="1"/>
  <c r="I195" i="4"/>
  <c r="L195" i="4" s="1"/>
  <c r="G198" i="4"/>
  <c r="G199" i="4" l="1"/>
  <c r="K196" i="4"/>
  <c r="H197" i="4" s="1"/>
  <c r="I196" i="4"/>
  <c r="L196" i="4" s="1"/>
  <c r="K197" i="4" l="1"/>
  <c r="H198" i="4" s="1"/>
  <c r="I197" i="4"/>
  <c r="L197" i="4" s="1"/>
  <c r="G200" i="4"/>
  <c r="G201" i="4" l="1"/>
  <c r="K198" i="4"/>
  <c r="H199" i="4" s="1"/>
  <c r="I198" i="4"/>
  <c r="L198" i="4" s="1"/>
  <c r="K199" i="4" l="1"/>
  <c r="H200" i="4" s="1"/>
  <c r="I199" i="4"/>
  <c r="L199" i="4" s="1"/>
  <c r="G202" i="4"/>
  <c r="G203" i="4" l="1"/>
  <c r="K200" i="4"/>
  <c r="H201" i="4" s="1"/>
  <c r="I200" i="4"/>
  <c r="L200" i="4" s="1"/>
  <c r="K201" i="4" l="1"/>
  <c r="H202" i="4" s="1"/>
  <c r="I201" i="4"/>
  <c r="L201" i="4" s="1"/>
  <c r="G204" i="4"/>
  <c r="G205" i="4" l="1"/>
  <c r="K202" i="4"/>
  <c r="H203" i="4" s="1"/>
  <c r="I202" i="4"/>
  <c r="L202" i="4" s="1"/>
  <c r="K203" i="4" l="1"/>
  <c r="H204" i="4" s="1"/>
  <c r="I203" i="4"/>
  <c r="L203" i="4" s="1"/>
  <c r="G206" i="4"/>
  <c r="G207" i="4" l="1"/>
  <c r="K204" i="4"/>
  <c r="H205" i="4" s="1"/>
  <c r="I204" i="4"/>
  <c r="L204" i="4" s="1"/>
  <c r="K205" i="4" l="1"/>
  <c r="H206" i="4" s="1"/>
  <c r="I205" i="4"/>
  <c r="L205" i="4" s="1"/>
  <c r="G208" i="4"/>
  <c r="G209" i="4" l="1"/>
  <c r="K206" i="4"/>
  <c r="H207" i="4" s="1"/>
  <c r="I206" i="4"/>
  <c r="L206" i="4" s="1"/>
  <c r="K207" i="4" l="1"/>
  <c r="H208" i="4" s="1"/>
  <c r="I207" i="4"/>
  <c r="L207" i="4" s="1"/>
  <c r="G210" i="4"/>
  <c r="G211" i="4" l="1"/>
  <c r="K208" i="4"/>
  <c r="H209" i="4" s="1"/>
  <c r="I208" i="4"/>
  <c r="L208" i="4" s="1"/>
  <c r="K209" i="4" l="1"/>
  <c r="H210" i="4" s="1"/>
  <c r="I209" i="4"/>
  <c r="L209" i="4" s="1"/>
  <c r="G212" i="4"/>
  <c r="G213" i="4" l="1"/>
  <c r="K210" i="4"/>
  <c r="H211" i="4" s="1"/>
  <c r="I210" i="4"/>
  <c r="L210" i="4" s="1"/>
  <c r="K211" i="4" l="1"/>
  <c r="H212" i="4" s="1"/>
  <c r="I211" i="4"/>
  <c r="L211" i="4" s="1"/>
  <c r="G214" i="4"/>
  <c r="G215" i="4" l="1"/>
  <c r="K212" i="4"/>
  <c r="H213" i="4" s="1"/>
  <c r="I212" i="4"/>
  <c r="L212" i="4" s="1"/>
  <c r="K213" i="4" l="1"/>
  <c r="H214" i="4" s="1"/>
  <c r="I213" i="4"/>
  <c r="L213" i="4" s="1"/>
  <c r="G216" i="4"/>
  <c r="G217" i="4" l="1"/>
  <c r="K214" i="4"/>
  <c r="H215" i="4" s="1"/>
  <c r="I214" i="4"/>
  <c r="L214" i="4" s="1"/>
  <c r="K215" i="4" l="1"/>
  <c r="H216" i="4" s="1"/>
  <c r="I215" i="4"/>
  <c r="L215" i="4" s="1"/>
  <c r="G218" i="4"/>
  <c r="G219" i="4" l="1"/>
  <c r="K216" i="4"/>
  <c r="H217" i="4" s="1"/>
  <c r="I216" i="4"/>
  <c r="L216" i="4" s="1"/>
  <c r="K217" i="4" l="1"/>
  <c r="H218" i="4" s="1"/>
  <c r="I217" i="4"/>
  <c r="L217" i="4" s="1"/>
  <c r="G220" i="4"/>
  <c r="G221" i="4" l="1"/>
  <c r="K218" i="4"/>
  <c r="H219" i="4" s="1"/>
  <c r="I218" i="4"/>
  <c r="L218" i="4" s="1"/>
  <c r="K219" i="4" l="1"/>
  <c r="H220" i="4" s="1"/>
  <c r="I219" i="4"/>
  <c r="L219" i="4" s="1"/>
  <c r="G222" i="4"/>
  <c r="G223" i="4" l="1"/>
  <c r="K220" i="4"/>
  <c r="H221" i="4" s="1"/>
  <c r="I220" i="4"/>
  <c r="L220" i="4" s="1"/>
  <c r="K221" i="4" l="1"/>
  <c r="H222" i="4" s="1"/>
  <c r="I221" i="4"/>
  <c r="L221" i="4" s="1"/>
  <c r="G224" i="4"/>
  <c r="G225" i="4" l="1"/>
  <c r="K222" i="4"/>
  <c r="H223" i="4" s="1"/>
  <c r="I222" i="4"/>
  <c r="L222" i="4" s="1"/>
  <c r="K223" i="4" l="1"/>
  <c r="H224" i="4" s="1"/>
  <c r="I223" i="4"/>
  <c r="L223" i="4" s="1"/>
  <c r="G226" i="4"/>
  <c r="G227" i="4" l="1"/>
  <c r="K224" i="4"/>
  <c r="H225" i="4" s="1"/>
  <c r="I224" i="4"/>
  <c r="L224" i="4" s="1"/>
  <c r="K225" i="4" l="1"/>
  <c r="H226" i="4" s="1"/>
  <c r="I225" i="4"/>
  <c r="L225" i="4" s="1"/>
  <c r="G228" i="4"/>
  <c r="G229" i="4" l="1"/>
  <c r="K226" i="4"/>
  <c r="H227" i="4" s="1"/>
  <c r="I226" i="4"/>
  <c r="L226" i="4" s="1"/>
  <c r="K227" i="4" l="1"/>
  <c r="H228" i="4" s="1"/>
  <c r="I227" i="4"/>
  <c r="L227" i="4" s="1"/>
  <c r="G230" i="4"/>
  <c r="G231" i="4" l="1"/>
  <c r="K228" i="4"/>
  <c r="H229" i="4" s="1"/>
  <c r="I228" i="4"/>
  <c r="L228" i="4" s="1"/>
  <c r="K229" i="4" l="1"/>
  <c r="H230" i="4" s="1"/>
  <c r="I229" i="4"/>
  <c r="L229" i="4" s="1"/>
  <c r="G232" i="4"/>
  <c r="G233" i="4" l="1"/>
  <c r="K230" i="4"/>
  <c r="H231" i="4" s="1"/>
  <c r="I230" i="4"/>
  <c r="L230" i="4" s="1"/>
  <c r="K231" i="4" l="1"/>
  <c r="H232" i="4" s="1"/>
  <c r="I231" i="4"/>
  <c r="L231" i="4" s="1"/>
  <c r="G234" i="4"/>
  <c r="G235" i="4" l="1"/>
  <c r="K232" i="4"/>
  <c r="H233" i="4" s="1"/>
  <c r="I232" i="4"/>
  <c r="L232" i="4" s="1"/>
  <c r="K233" i="4" l="1"/>
  <c r="H234" i="4" s="1"/>
  <c r="I233" i="4"/>
  <c r="L233" i="4" s="1"/>
  <c r="G236" i="4"/>
  <c r="G237" i="4" l="1"/>
  <c r="K234" i="4"/>
  <c r="H235" i="4" s="1"/>
  <c r="I234" i="4"/>
  <c r="L234" i="4" s="1"/>
  <c r="K235" i="4" l="1"/>
  <c r="H236" i="4" s="1"/>
  <c r="I235" i="4"/>
  <c r="L235" i="4" s="1"/>
  <c r="G238" i="4"/>
  <c r="G239" i="4" l="1"/>
  <c r="K236" i="4"/>
  <c r="H237" i="4" s="1"/>
  <c r="I236" i="4"/>
  <c r="L236" i="4" s="1"/>
  <c r="G240" i="4" l="1"/>
  <c r="K237" i="4"/>
  <c r="H238" i="4" s="1"/>
  <c r="I237" i="4"/>
  <c r="L237" i="4" s="1"/>
  <c r="K238" i="4" l="1"/>
  <c r="H239" i="4" s="1"/>
  <c r="I238" i="4"/>
  <c r="L238" i="4" s="1"/>
  <c r="G241" i="4"/>
  <c r="G242" i="4" l="1"/>
  <c r="K239" i="4"/>
  <c r="H240" i="4" s="1"/>
  <c r="I239" i="4"/>
  <c r="L239" i="4" s="1"/>
  <c r="K240" i="4" l="1"/>
  <c r="H241" i="4" s="1"/>
  <c r="I240" i="4"/>
  <c r="L240" i="4" s="1"/>
  <c r="G243" i="4"/>
  <c r="G244" i="4" l="1"/>
  <c r="K241" i="4"/>
  <c r="H242" i="4" s="1"/>
  <c r="I241" i="4"/>
  <c r="L241" i="4" s="1"/>
  <c r="K242" i="4" l="1"/>
  <c r="H243" i="4" s="1"/>
  <c r="I242" i="4"/>
  <c r="L242" i="4" s="1"/>
  <c r="G245" i="4"/>
  <c r="G246" i="4" l="1"/>
  <c r="K243" i="4"/>
  <c r="H244" i="4" s="1"/>
  <c r="I243" i="4"/>
  <c r="L243" i="4" s="1"/>
  <c r="K244" i="4" l="1"/>
  <c r="H245" i="4" s="1"/>
  <c r="I244" i="4"/>
  <c r="L244" i="4" s="1"/>
  <c r="G247" i="4"/>
  <c r="G248" i="4" l="1"/>
  <c r="K245" i="4"/>
  <c r="H246" i="4" s="1"/>
  <c r="I245" i="4"/>
  <c r="L245" i="4" s="1"/>
  <c r="K246" i="4" l="1"/>
  <c r="H247" i="4" s="1"/>
  <c r="I246" i="4"/>
  <c r="L246" i="4" s="1"/>
  <c r="G249" i="4"/>
  <c r="G250" i="4" l="1"/>
  <c r="K247" i="4"/>
  <c r="H248" i="4" s="1"/>
  <c r="I247" i="4"/>
  <c r="L247" i="4" s="1"/>
  <c r="K248" i="4" l="1"/>
  <c r="H249" i="4" s="1"/>
  <c r="I248" i="4"/>
  <c r="L248" i="4" s="1"/>
  <c r="G251" i="4"/>
  <c r="G252" i="4" l="1"/>
  <c r="K249" i="4"/>
  <c r="H250" i="4" s="1"/>
  <c r="I249" i="4"/>
  <c r="L249" i="4" s="1"/>
  <c r="K250" i="4" l="1"/>
  <c r="H251" i="4" s="1"/>
  <c r="I250" i="4"/>
  <c r="L250" i="4" s="1"/>
  <c r="G253" i="4"/>
  <c r="G254" i="4" l="1"/>
  <c r="K251" i="4"/>
  <c r="H252" i="4" s="1"/>
  <c r="I251" i="4"/>
  <c r="L251" i="4" s="1"/>
  <c r="K252" i="4" l="1"/>
  <c r="H253" i="4" s="1"/>
  <c r="I252" i="4"/>
  <c r="L252" i="4" s="1"/>
  <c r="G255" i="4"/>
  <c r="G256" i="4" l="1"/>
  <c r="K253" i="4"/>
  <c r="H254" i="4" s="1"/>
  <c r="I253" i="4"/>
  <c r="L253" i="4" s="1"/>
  <c r="K254" i="4" l="1"/>
  <c r="H255" i="4" s="1"/>
  <c r="I254" i="4"/>
  <c r="L254" i="4" s="1"/>
  <c r="G257" i="4"/>
  <c r="G258" i="4" l="1"/>
  <c r="K255" i="4"/>
  <c r="H256" i="4" s="1"/>
  <c r="I255" i="4"/>
  <c r="L255" i="4" s="1"/>
  <c r="K256" i="4" l="1"/>
  <c r="H257" i="4" s="1"/>
  <c r="I256" i="4"/>
  <c r="L256" i="4" s="1"/>
  <c r="G259" i="4"/>
  <c r="G260" i="4" l="1"/>
  <c r="K257" i="4"/>
  <c r="H258" i="4" s="1"/>
  <c r="I257" i="4"/>
  <c r="L257" i="4" s="1"/>
  <c r="K258" i="4" l="1"/>
  <c r="H259" i="4" s="1"/>
  <c r="I258" i="4"/>
  <c r="L258" i="4" s="1"/>
  <c r="G261" i="4"/>
  <c r="G262" i="4" l="1"/>
  <c r="K259" i="4"/>
  <c r="H260" i="4" s="1"/>
  <c r="I259" i="4"/>
  <c r="L259" i="4" s="1"/>
  <c r="K260" i="4" l="1"/>
  <c r="H261" i="4" s="1"/>
  <c r="I260" i="4"/>
  <c r="L260" i="4" s="1"/>
  <c r="G263" i="4"/>
  <c r="G264" i="4" l="1"/>
  <c r="K261" i="4"/>
  <c r="H262" i="4" s="1"/>
  <c r="I261" i="4"/>
  <c r="L261" i="4" s="1"/>
  <c r="K262" i="4" l="1"/>
  <c r="H263" i="4" s="1"/>
  <c r="I262" i="4"/>
  <c r="L262" i="4" s="1"/>
  <c r="G265" i="4"/>
  <c r="G266" i="4" l="1"/>
  <c r="K263" i="4"/>
  <c r="H264" i="4" s="1"/>
  <c r="I263" i="4"/>
  <c r="L263" i="4" s="1"/>
  <c r="K264" i="4" l="1"/>
  <c r="H265" i="4" s="1"/>
  <c r="I264" i="4"/>
  <c r="L264" i="4" s="1"/>
  <c r="G267" i="4"/>
  <c r="G268" i="4" l="1"/>
  <c r="K265" i="4"/>
  <c r="H266" i="4" s="1"/>
  <c r="I265" i="4"/>
  <c r="L265" i="4" s="1"/>
  <c r="K266" i="4" l="1"/>
  <c r="H267" i="4" s="1"/>
  <c r="I266" i="4"/>
  <c r="L266" i="4" s="1"/>
  <c r="G269" i="4"/>
  <c r="G270" i="4" l="1"/>
  <c r="K267" i="4"/>
  <c r="H268" i="4" s="1"/>
  <c r="I267" i="4"/>
  <c r="L267" i="4" s="1"/>
  <c r="K268" i="4" l="1"/>
  <c r="H269" i="4" s="1"/>
  <c r="I268" i="4"/>
  <c r="L268" i="4" s="1"/>
  <c r="G271" i="4"/>
  <c r="G272" i="4" l="1"/>
  <c r="K269" i="4"/>
  <c r="H270" i="4" s="1"/>
  <c r="I269" i="4"/>
  <c r="L269" i="4" s="1"/>
  <c r="K270" i="4" l="1"/>
  <c r="H271" i="4" s="1"/>
  <c r="I270" i="4"/>
  <c r="L270" i="4" s="1"/>
  <c r="G273" i="4"/>
  <c r="G274" i="4" l="1"/>
  <c r="K271" i="4"/>
  <c r="H272" i="4" s="1"/>
  <c r="I271" i="4"/>
  <c r="L271" i="4" s="1"/>
  <c r="K272" i="4" l="1"/>
  <c r="H273" i="4" s="1"/>
  <c r="I272" i="4"/>
  <c r="L272" i="4" s="1"/>
  <c r="G275" i="4"/>
  <c r="G276" i="4" l="1"/>
  <c r="K273" i="4"/>
  <c r="H274" i="4" s="1"/>
  <c r="I273" i="4"/>
  <c r="L273" i="4" s="1"/>
  <c r="K274" i="4" l="1"/>
  <c r="H275" i="4" s="1"/>
  <c r="I274" i="4"/>
  <c r="L274" i="4" s="1"/>
  <c r="G277" i="4"/>
  <c r="G278" i="4" l="1"/>
  <c r="K275" i="4"/>
  <c r="H276" i="4" s="1"/>
  <c r="I275" i="4"/>
  <c r="L275" i="4" s="1"/>
  <c r="K276" i="4" l="1"/>
  <c r="H277" i="4" s="1"/>
  <c r="I276" i="4"/>
  <c r="L276" i="4" s="1"/>
  <c r="G279" i="4"/>
  <c r="G280" i="4" l="1"/>
  <c r="K277" i="4"/>
  <c r="H278" i="4" s="1"/>
  <c r="I277" i="4"/>
  <c r="L277" i="4" s="1"/>
  <c r="K278" i="4" l="1"/>
  <c r="H279" i="4" s="1"/>
  <c r="I278" i="4"/>
  <c r="L278" i="4" s="1"/>
  <c r="G281" i="4"/>
  <c r="G282" i="4" l="1"/>
  <c r="K279" i="4"/>
  <c r="H280" i="4" s="1"/>
  <c r="I279" i="4"/>
  <c r="L279" i="4" s="1"/>
  <c r="K280" i="4" l="1"/>
  <c r="H281" i="4" s="1"/>
  <c r="I280" i="4"/>
  <c r="L280" i="4" s="1"/>
  <c r="G283" i="4"/>
  <c r="G284" i="4" l="1"/>
  <c r="K281" i="4"/>
  <c r="H282" i="4" s="1"/>
  <c r="I281" i="4"/>
  <c r="L281" i="4" s="1"/>
  <c r="K282" i="4" l="1"/>
  <c r="H283" i="4" s="1"/>
  <c r="I282" i="4"/>
  <c r="L282" i="4" s="1"/>
  <c r="G285" i="4"/>
  <c r="G286" i="4" l="1"/>
  <c r="K283" i="4"/>
  <c r="H284" i="4" s="1"/>
  <c r="I283" i="4"/>
  <c r="L283" i="4" s="1"/>
  <c r="K284" i="4" l="1"/>
  <c r="H285" i="4" s="1"/>
  <c r="I284" i="4"/>
  <c r="L284" i="4" s="1"/>
  <c r="G287" i="4"/>
  <c r="G288" i="4" l="1"/>
  <c r="K285" i="4"/>
  <c r="H286" i="4" s="1"/>
  <c r="I285" i="4"/>
  <c r="L285" i="4" s="1"/>
  <c r="K286" i="4" l="1"/>
  <c r="H287" i="4" s="1"/>
  <c r="I286" i="4"/>
  <c r="L286" i="4" s="1"/>
  <c r="G289" i="4"/>
  <c r="G290" i="4" l="1"/>
  <c r="K287" i="4"/>
  <c r="H288" i="4" s="1"/>
  <c r="I287" i="4"/>
  <c r="L287" i="4" s="1"/>
  <c r="K288" i="4" l="1"/>
  <c r="H289" i="4" s="1"/>
  <c r="I288" i="4"/>
  <c r="L288" i="4" s="1"/>
  <c r="G291" i="4"/>
  <c r="G292" i="4" l="1"/>
  <c r="K289" i="4"/>
  <c r="H290" i="4" s="1"/>
  <c r="I289" i="4"/>
  <c r="L289" i="4" s="1"/>
  <c r="K290" i="4" l="1"/>
  <c r="H291" i="4" s="1"/>
  <c r="I290" i="4"/>
  <c r="L290" i="4" s="1"/>
  <c r="G293" i="4"/>
  <c r="G294" i="4" l="1"/>
  <c r="K291" i="4"/>
  <c r="H292" i="4" s="1"/>
  <c r="I291" i="4"/>
  <c r="L291" i="4" s="1"/>
  <c r="K292" i="4" l="1"/>
  <c r="H293" i="4" s="1"/>
  <c r="I292" i="4"/>
  <c r="L292" i="4" s="1"/>
  <c r="G295" i="4"/>
  <c r="G296" i="4" l="1"/>
  <c r="K293" i="4"/>
  <c r="H294" i="4" s="1"/>
  <c r="I293" i="4"/>
  <c r="L293" i="4" s="1"/>
  <c r="K294" i="4" l="1"/>
  <c r="H295" i="4" s="1"/>
  <c r="I294" i="4"/>
  <c r="L294" i="4" s="1"/>
  <c r="G297" i="4"/>
  <c r="G298" i="4" l="1"/>
  <c r="K295" i="4"/>
  <c r="H296" i="4" s="1"/>
  <c r="I295" i="4"/>
  <c r="L295" i="4" s="1"/>
  <c r="K296" i="4" l="1"/>
  <c r="H297" i="4" s="1"/>
  <c r="I296" i="4"/>
  <c r="L296" i="4" s="1"/>
  <c r="G299" i="4"/>
  <c r="G300" i="4" l="1"/>
  <c r="K297" i="4"/>
  <c r="H298" i="4" s="1"/>
  <c r="I297" i="4"/>
  <c r="L297" i="4" s="1"/>
  <c r="K298" i="4" l="1"/>
  <c r="H299" i="4" s="1"/>
  <c r="I298" i="4"/>
  <c r="L298" i="4" s="1"/>
  <c r="G301" i="4"/>
  <c r="G302" i="4" l="1"/>
  <c r="K299" i="4"/>
  <c r="H300" i="4" s="1"/>
  <c r="I299" i="4"/>
  <c r="L299" i="4" s="1"/>
  <c r="K300" i="4" l="1"/>
  <c r="H301" i="4" s="1"/>
  <c r="I300" i="4"/>
  <c r="L300" i="4" s="1"/>
  <c r="G303" i="4"/>
  <c r="G304" i="4" l="1"/>
  <c r="K301" i="4"/>
  <c r="H302" i="4" s="1"/>
  <c r="I301" i="4"/>
  <c r="L301" i="4" s="1"/>
  <c r="K302" i="4" l="1"/>
  <c r="H303" i="4" s="1"/>
  <c r="I302" i="4"/>
  <c r="L302" i="4" s="1"/>
  <c r="G305" i="4"/>
  <c r="G306" i="4" l="1"/>
  <c r="K303" i="4"/>
  <c r="H304" i="4" s="1"/>
  <c r="I303" i="4"/>
  <c r="L303" i="4" s="1"/>
  <c r="K304" i="4" l="1"/>
  <c r="H305" i="4" s="1"/>
  <c r="I304" i="4"/>
  <c r="L304" i="4" s="1"/>
  <c r="G307" i="4"/>
  <c r="G308" i="4" l="1"/>
  <c r="K305" i="4"/>
  <c r="H306" i="4" s="1"/>
  <c r="I305" i="4"/>
  <c r="L305" i="4" s="1"/>
  <c r="K306" i="4" l="1"/>
  <c r="H307" i="4" s="1"/>
  <c r="I306" i="4"/>
  <c r="L306" i="4" s="1"/>
  <c r="G309" i="4"/>
  <c r="G310" i="4" l="1"/>
  <c r="K307" i="4"/>
  <c r="H308" i="4" s="1"/>
  <c r="I307" i="4"/>
  <c r="L307" i="4" s="1"/>
  <c r="K308" i="4" l="1"/>
  <c r="H309" i="4" s="1"/>
  <c r="I308" i="4"/>
  <c r="L308" i="4" s="1"/>
  <c r="G311" i="4"/>
  <c r="G312" i="4" l="1"/>
  <c r="K309" i="4"/>
  <c r="H310" i="4" s="1"/>
  <c r="I309" i="4"/>
  <c r="L309" i="4" s="1"/>
  <c r="K310" i="4" l="1"/>
  <c r="H311" i="4" s="1"/>
  <c r="I310" i="4"/>
  <c r="L310" i="4" s="1"/>
  <c r="G313" i="4"/>
  <c r="G314" i="4" l="1"/>
  <c r="K311" i="4"/>
  <c r="H312" i="4" s="1"/>
  <c r="I311" i="4"/>
  <c r="L311" i="4" s="1"/>
  <c r="K312" i="4" l="1"/>
  <c r="H313" i="4" s="1"/>
  <c r="I312" i="4"/>
  <c r="L312" i="4" s="1"/>
  <c r="G315" i="4"/>
  <c r="G316" i="4" l="1"/>
  <c r="K313" i="4"/>
  <c r="H314" i="4" s="1"/>
  <c r="I313" i="4"/>
  <c r="L313" i="4" s="1"/>
  <c r="K314" i="4" l="1"/>
  <c r="H315" i="4" s="1"/>
  <c r="I314" i="4"/>
  <c r="L314" i="4" s="1"/>
  <c r="G317" i="4"/>
  <c r="G318" i="4" l="1"/>
  <c r="K315" i="4"/>
  <c r="H316" i="4" s="1"/>
  <c r="I315" i="4"/>
  <c r="L315" i="4" s="1"/>
  <c r="K316" i="4" l="1"/>
  <c r="H317" i="4" s="1"/>
  <c r="I316" i="4"/>
  <c r="L316" i="4" s="1"/>
  <c r="G319" i="4"/>
  <c r="G320" i="4" l="1"/>
  <c r="K317" i="4"/>
  <c r="H318" i="4" s="1"/>
  <c r="I317" i="4"/>
  <c r="L317" i="4" s="1"/>
  <c r="K318" i="4" l="1"/>
  <c r="H319" i="4" s="1"/>
  <c r="I318" i="4"/>
  <c r="L318" i="4" s="1"/>
  <c r="G321" i="4"/>
  <c r="G322" i="4" l="1"/>
  <c r="K319" i="4"/>
  <c r="H320" i="4" s="1"/>
  <c r="I319" i="4"/>
  <c r="L319" i="4" s="1"/>
  <c r="K320" i="4" l="1"/>
  <c r="H321" i="4" s="1"/>
  <c r="I320" i="4"/>
  <c r="L320" i="4" s="1"/>
  <c r="G323" i="4"/>
  <c r="G324" i="4" l="1"/>
  <c r="K321" i="4"/>
  <c r="H322" i="4" s="1"/>
  <c r="I321" i="4"/>
  <c r="L321" i="4" s="1"/>
  <c r="K322" i="4" l="1"/>
  <c r="H323" i="4" s="1"/>
  <c r="I322" i="4"/>
  <c r="L322" i="4" s="1"/>
  <c r="G325" i="4"/>
  <c r="G326" i="4" l="1"/>
  <c r="K323" i="4"/>
  <c r="H324" i="4" s="1"/>
  <c r="I323" i="4"/>
  <c r="L323" i="4" s="1"/>
  <c r="K324" i="4" l="1"/>
  <c r="H325" i="4" s="1"/>
  <c r="I324" i="4"/>
  <c r="L324" i="4" s="1"/>
  <c r="G327" i="4"/>
  <c r="G328" i="4" l="1"/>
  <c r="K325" i="4"/>
  <c r="H326" i="4" s="1"/>
  <c r="I325" i="4"/>
  <c r="L325" i="4" s="1"/>
  <c r="K326" i="4" l="1"/>
  <c r="H327" i="4" s="1"/>
  <c r="I326" i="4"/>
  <c r="L326" i="4" s="1"/>
  <c r="G329" i="4"/>
  <c r="G330" i="4" l="1"/>
  <c r="K327" i="4"/>
  <c r="H328" i="4" s="1"/>
  <c r="I327" i="4"/>
  <c r="L327" i="4" s="1"/>
  <c r="K328" i="4" l="1"/>
  <c r="H329" i="4" s="1"/>
  <c r="I328" i="4"/>
  <c r="L328" i="4" s="1"/>
  <c r="G331" i="4"/>
  <c r="G332" i="4" l="1"/>
  <c r="K329" i="4"/>
  <c r="H330" i="4" s="1"/>
  <c r="I329" i="4"/>
  <c r="L329" i="4" s="1"/>
  <c r="K330" i="4" l="1"/>
  <c r="H331" i="4" s="1"/>
  <c r="I330" i="4"/>
  <c r="L330" i="4" s="1"/>
  <c r="G333" i="4"/>
  <c r="G334" i="4" l="1"/>
  <c r="K331" i="4"/>
  <c r="H332" i="4" s="1"/>
  <c r="I331" i="4"/>
  <c r="L331" i="4" s="1"/>
  <c r="K332" i="4" l="1"/>
  <c r="H333" i="4" s="1"/>
  <c r="I332" i="4"/>
  <c r="L332" i="4" s="1"/>
  <c r="G335" i="4"/>
  <c r="G336" i="4" l="1"/>
  <c r="K333" i="4"/>
  <c r="H334" i="4" s="1"/>
  <c r="I333" i="4"/>
  <c r="L333" i="4" s="1"/>
  <c r="K334" i="4" l="1"/>
  <c r="H335" i="4" s="1"/>
  <c r="I334" i="4"/>
  <c r="L334" i="4" s="1"/>
  <c r="G337" i="4"/>
  <c r="G338" i="4" l="1"/>
  <c r="K335" i="4"/>
  <c r="H336" i="4" s="1"/>
  <c r="I335" i="4"/>
  <c r="L335" i="4" s="1"/>
  <c r="K336" i="4" l="1"/>
  <c r="H337" i="4" s="1"/>
  <c r="I336" i="4"/>
  <c r="L336" i="4" s="1"/>
  <c r="G339" i="4"/>
  <c r="G340" i="4" l="1"/>
  <c r="K337" i="4"/>
  <c r="H338" i="4" s="1"/>
  <c r="I337" i="4"/>
  <c r="L337" i="4" s="1"/>
  <c r="K338" i="4" l="1"/>
  <c r="H339" i="4" s="1"/>
  <c r="I338" i="4"/>
  <c r="L338" i="4" s="1"/>
  <c r="G341" i="4"/>
  <c r="G342" i="4" l="1"/>
  <c r="K339" i="4"/>
  <c r="H340" i="4" s="1"/>
  <c r="I339" i="4"/>
  <c r="L339" i="4" s="1"/>
  <c r="K340" i="4" l="1"/>
  <c r="H341" i="4" s="1"/>
  <c r="I340" i="4"/>
  <c r="L340" i="4" s="1"/>
  <c r="G343" i="4"/>
  <c r="G344" i="4" l="1"/>
  <c r="K341" i="4"/>
  <c r="H342" i="4" s="1"/>
  <c r="I341" i="4"/>
  <c r="L341" i="4" s="1"/>
  <c r="K342" i="4" l="1"/>
  <c r="H343" i="4" s="1"/>
  <c r="I342" i="4"/>
  <c r="L342" i="4" s="1"/>
  <c r="G345" i="4"/>
  <c r="G346" i="4" l="1"/>
  <c r="K343" i="4"/>
  <c r="H344" i="4" s="1"/>
  <c r="I343" i="4"/>
  <c r="L343" i="4" s="1"/>
  <c r="K344" i="4" l="1"/>
  <c r="H345" i="4" s="1"/>
  <c r="I344" i="4"/>
  <c r="L344" i="4" s="1"/>
  <c r="G347" i="4"/>
  <c r="G348" i="4" l="1"/>
  <c r="K345" i="4"/>
  <c r="H346" i="4" s="1"/>
  <c r="I345" i="4"/>
  <c r="L345" i="4" s="1"/>
  <c r="K346" i="4" l="1"/>
  <c r="H347" i="4" s="1"/>
  <c r="I346" i="4"/>
  <c r="L346" i="4" s="1"/>
  <c r="G349" i="4"/>
  <c r="G350" i="4" l="1"/>
  <c r="K347" i="4"/>
  <c r="H348" i="4" s="1"/>
  <c r="I347" i="4"/>
  <c r="L347" i="4" s="1"/>
  <c r="K348" i="4" l="1"/>
  <c r="H349" i="4" s="1"/>
  <c r="I348" i="4"/>
  <c r="L348" i="4" s="1"/>
  <c r="G351" i="4"/>
  <c r="G352" i="4" l="1"/>
  <c r="K349" i="4"/>
  <c r="H350" i="4" s="1"/>
  <c r="I349" i="4"/>
  <c r="L349" i="4" s="1"/>
  <c r="K350" i="4" l="1"/>
  <c r="H351" i="4" s="1"/>
  <c r="I350" i="4"/>
  <c r="L350" i="4" s="1"/>
  <c r="G353" i="4"/>
  <c r="G354" i="4" l="1"/>
  <c r="K351" i="4"/>
  <c r="H352" i="4" s="1"/>
  <c r="I351" i="4"/>
  <c r="L351" i="4" s="1"/>
  <c r="K352" i="4" l="1"/>
  <c r="H353" i="4" s="1"/>
  <c r="I352" i="4"/>
  <c r="L352" i="4" s="1"/>
  <c r="G355" i="4"/>
  <c r="G356" i="4" l="1"/>
  <c r="K353" i="4"/>
  <c r="H354" i="4" s="1"/>
  <c r="I353" i="4"/>
  <c r="L353" i="4" s="1"/>
  <c r="K354" i="4" l="1"/>
  <c r="H355" i="4" s="1"/>
  <c r="I354" i="4"/>
  <c r="L354" i="4" s="1"/>
  <c r="G357" i="4"/>
  <c r="G358" i="4" l="1"/>
  <c r="K355" i="4"/>
  <c r="H356" i="4" s="1"/>
  <c r="I355" i="4"/>
  <c r="L355" i="4" s="1"/>
  <c r="K356" i="4" l="1"/>
  <c r="H357" i="4" s="1"/>
  <c r="I356" i="4"/>
  <c r="L356" i="4" s="1"/>
  <c r="G359" i="4"/>
  <c r="G360" i="4" l="1"/>
  <c r="K357" i="4"/>
  <c r="H358" i="4" s="1"/>
  <c r="I357" i="4"/>
  <c r="L357" i="4" s="1"/>
  <c r="K358" i="4" l="1"/>
  <c r="H359" i="4" s="1"/>
  <c r="I358" i="4"/>
  <c r="L358" i="4" s="1"/>
  <c r="G361" i="4"/>
  <c r="G362" i="4" l="1"/>
  <c r="K359" i="4"/>
  <c r="H360" i="4" s="1"/>
  <c r="I359" i="4"/>
  <c r="L359" i="4" s="1"/>
  <c r="K360" i="4" l="1"/>
  <c r="H361" i="4" s="1"/>
  <c r="I360" i="4"/>
  <c r="L360" i="4" s="1"/>
  <c r="G363" i="4"/>
  <c r="G364" i="4" l="1"/>
  <c r="K361" i="4"/>
  <c r="H362" i="4" s="1"/>
  <c r="I361" i="4"/>
  <c r="L361" i="4" s="1"/>
  <c r="K362" i="4" l="1"/>
  <c r="H363" i="4" s="1"/>
  <c r="I362" i="4"/>
  <c r="L362" i="4" s="1"/>
  <c r="G365" i="4"/>
  <c r="G366" i="4" l="1"/>
  <c r="K363" i="4"/>
  <c r="H364" i="4" s="1"/>
  <c r="I363" i="4"/>
  <c r="L363" i="4" s="1"/>
  <c r="K364" i="4" l="1"/>
  <c r="H365" i="4" s="1"/>
  <c r="I364" i="4"/>
  <c r="L364" i="4" s="1"/>
  <c r="G367" i="4"/>
  <c r="G368" i="4" l="1"/>
  <c r="K365" i="4"/>
  <c r="H366" i="4" s="1"/>
  <c r="I365" i="4"/>
  <c r="L365" i="4" s="1"/>
  <c r="K366" i="4" l="1"/>
  <c r="H367" i="4" s="1"/>
  <c r="I366" i="4"/>
  <c r="L366" i="4" s="1"/>
  <c r="G369" i="4"/>
  <c r="G370" i="4" l="1"/>
  <c r="K367" i="4"/>
  <c r="H368" i="4" s="1"/>
  <c r="I367" i="4"/>
  <c r="L367" i="4" s="1"/>
  <c r="K368" i="4" l="1"/>
  <c r="H369" i="4" s="1"/>
  <c r="I368" i="4"/>
  <c r="L368" i="4" s="1"/>
  <c r="G371" i="4"/>
  <c r="G372" i="4" l="1"/>
  <c r="K369" i="4"/>
  <c r="H370" i="4" s="1"/>
  <c r="I369" i="4"/>
  <c r="L369" i="4" s="1"/>
  <c r="K370" i="4" l="1"/>
  <c r="H371" i="4" s="1"/>
  <c r="I370" i="4"/>
  <c r="L370" i="4" s="1"/>
  <c r="G373" i="4"/>
  <c r="G374" i="4" l="1"/>
  <c r="K371" i="4"/>
  <c r="H372" i="4" s="1"/>
  <c r="I371" i="4"/>
  <c r="L371" i="4" s="1"/>
  <c r="K372" i="4" l="1"/>
  <c r="H373" i="4" s="1"/>
  <c r="I372" i="4"/>
  <c r="L372" i="4" s="1"/>
  <c r="G375" i="4"/>
  <c r="G376" i="4" l="1"/>
  <c r="K373" i="4"/>
  <c r="H374" i="4" s="1"/>
  <c r="I373" i="4"/>
  <c r="L373" i="4" s="1"/>
  <c r="K374" i="4" l="1"/>
  <c r="H375" i="4" s="1"/>
  <c r="I374" i="4"/>
  <c r="L374" i="4" s="1"/>
  <c r="G377" i="4"/>
  <c r="G378" i="4" l="1"/>
  <c r="K375" i="4"/>
  <c r="H376" i="4" s="1"/>
  <c r="I375" i="4"/>
  <c r="L375" i="4" s="1"/>
  <c r="K376" i="4" l="1"/>
  <c r="H377" i="4" s="1"/>
  <c r="I376" i="4"/>
  <c r="L376" i="4" s="1"/>
  <c r="G379" i="4"/>
  <c r="G380" i="4" l="1"/>
  <c r="K377" i="4"/>
  <c r="H378" i="4" s="1"/>
  <c r="I377" i="4"/>
  <c r="L377" i="4" s="1"/>
  <c r="K378" i="4" l="1"/>
  <c r="H379" i="4" s="1"/>
  <c r="I378" i="4"/>
  <c r="L378" i="4" s="1"/>
  <c r="G381" i="4"/>
  <c r="G382" i="4" l="1"/>
  <c r="K379" i="4"/>
  <c r="H380" i="4" s="1"/>
  <c r="I379" i="4"/>
  <c r="L379" i="4" s="1"/>
  <c r="K380" i="4" l="1"/>
  <c r="H381" i="4" s="1"/>
  <c r="I380" i="4"/>
  <c r="L380" i="4" s="1"/>
  <c r="G383" i="4"/>
  <c r="G384" i="4" l="1"/>
  <c r="K381" i="4"/>
  <c r="H382" i="4" s="1"/>
  <c r="I381" i="4"/>
  <c r="L381" i="4" s="1"/>
  <c r="K382" i="4" l="1"/>
  <c r="H383" i="4" s="1"/>
  <c r="I382" i="4"/>
  <c r="L382" i="4" s="1"/>
  <c r="G385" i="4"/>
  <c r="G386" i="4" l="1"/>
  <c r="K383" i="4"/>
  <c r="H384" i="4" s="1"/>
  <c r="I383" i="4"/>
  <c r="L383" i="4" s="1"/>
  <c r="K384" i="4" l="1"/>
  <c r="H385" i="4" s="1"/>
  <c r="I384" i="4"/>
  <c r="L384" i="4" s="1"/>
  <c r="G387" i="4"/>
  <c r="G388" i="4" l="1"/>
  <c r="K385" i="4"/>
  <c r="H386" i="4" s="1"/>
  <c r="I385" i="4"/>
  <c r="L385" i="4" s="1"/>
  <c r="K386" i="4" l="1"/>
  <c r="H387" i="4" s="1"/>
  <c r="I386" i="4"/>
  <c r="L386" i="4" s="1"/>
  <c r="G389" i="4"/>
  <c r="G390" i="4" l="1"/>
  <c r="K387" i="4"/>
  <c r="H388" i="4" s="1"/>
  <c r="I387" i="4"/>
  <c r="L387" i="4" s="1"/>
  <c r="K388" i="4" l="1"/>
  <c r="H389" i="4" s="1"/>
  <c r="I388" i="4"/>
  <c r="L388" i="4" s="1"/>
  <c r="G391" i="4"/>
  <c r="G392" i="4" l="1"/>
  <c r="K389" i="4"/>
  <c r="H390" i="4" s="1"/>
  <c r="I389" i="4"/>
  <c r="L389" i="4" s="1"/>
  <c r="K390" i="4" l="1"/>
  <c r="H391" i="4" s="1"/>
  <c r="I390" i="4"/>
  <c r="L390" i="4" s="1"/>
  <c r="G393" i="4"/>
  <c r="G394" i="4" l="1"/>
  <c r="K391" i="4"/>
  <c r="H392" i="4" s="1"/>
  <c r="I391" i="4"/>
  <c r="L391" i="4" s="1"/>
  <c r="K392" i="4" l="1"/>
  <c r="H393" i="4" s="1"/>
  <c r="I392" i="4"/>
  <c r="L392" i="4" s="1"/>
  <c r="G395" i="4"/>
  <c r="G396" i="4" l="1"/>
  <c r="K393" i="4"/>
  <c r="H394" i="4" s="1"/>
  <c r="I393" i="4"/>
  <c r="L393" i="4" s="1"/>
  <c r="K394" i="4" l="1"/>
  <c r="H395" i="4" s="1"/>
  <c r="I394" i="4"/>
  <c r="L394" i="4" s="1"/>
  <c r="G397" i="4"/>
  <c r="G398" i="4" l="1"/>
  <c r="K395" i="4"/>
  <c r="H396" i="4" s="1"/>
  <c r="I395" i="4"/>
  <c r="L395" i="4" s="1"/>
  <c r="K396" i="4" l="1"/>
  <c r="H397" i="4" s="1"/>
  <c r="I396" i="4"/>
  <c r="L396" i="4" s="1"/>
  <c r="G399" i="4"/>
  <c r="G400" i="4" l="1"/>
  <c r="K397" i="4"/>
  <c r="H398" i="4" s="1"/>
  <c r="I397" i="4"/>
  <c r="L397" i="4" s="1"/>
  <c r="K398" i="4" l="1"/>
  <c r="H399" i="4" s="1"/>
  <c r="I398" i="4"/>
  <c r="L398" i="4" s="1"/>
  <c r="G401" i="4"/>
  <c r="G402" i="4" l="1"/>
  <c r="K399" i="4"/>
  <c r="H400" i="4" s="1"/>
  <c r="I399" i="4"/>
  <c r="L399" i="4" s="1"/>
  <c r="K400" i="4" l="1"/>
  <c r="H401" i="4" s="1"/>
  <c r="I400" i="4"/>
  <c r="L400" i="4" s="1"/>
  <c r="G403" i="4"/>
  <c r="G404" i="4" l="1"/>
  <c r="K401" i="4"/>
  <c r="H402" i="4" s="1"/>
  <c r="I401" i="4"/>
  <c r="L401" i="4" s="1"/>
  <c r="K402" i="4" l="1"/>
  <c r="H403" i="4" s="1"/>
  <c r="I402" i="4"/>
  <c r="L402" i="4" s="1"/>
  <c r="G405" i="4"/>
  <c r="G406" i="4" l="1"/>
  <c r="K403" i="4"/>
  <c r="H404" i="4" s="1"/>
  <c r="I403" i="4"/>
  <c r="L403" i="4" s="1"/>
  <c r="K404" i="4" l="1"/>
  <c r="H405" i="4" s="1"/>
  <c r="I404" i="4"/>
  <c r="L404" i="4" s="1"/>
  <c r="G407" i="4"/>
  <c r="G408" i="4" l="1"/>
  <c r="K405" i="4"/>
  <c r="H406" i="4" s="1"/>
  <c r="I405" i="4"/>
  <c r="L405" i="4" s="1"/>
  <c r="K406" i="4" l="1"/>
  <c r="H407" i="4" s="1"/>
  <c r="I406" i="4"/>
  <c r="L406" i="4" s="1"/>
  <c r="G409" i="4"/>
  <c r="G410" i="4" l="1"/>
  <c r="K407" i="4"/>
  <c r="H408" i="4" s="1"/>
  <c r="I407" i="4"/>
  <c r="L407" i="4" s="1"/>
  <c r="K408" i="4" l="1"/>
  <c r="H409" i="4" s="1"/>
  <c r="I408" i="4"/>
  <c r="L408" i="4" s="1"/>
  <c r="G411" i="4"/>
  <c r="G412" i="4" l="1"/>
  <c r="K409" i="4"/>
  <c r="H410" i="4" s="1"/>
  <c r="I409" i="4"/>
  <c r="L409" i="4" s="1"/>
  <c r="K410" i="4" l="1"/>
  <c r="H411" i="4" s="1"/>
  <c r="I410" i="4"/>
  <c r="L410" i="4" s="1"/>
  <c r="G413" i="4"/>
  <c r="G414" i="4" l="1"/>
  <c r="K411" i="4"/>
  <c r="H412" i="4" s="1"/>
  <c r="I411" i="4"/>
  <c r="L411" i="4" s="1"/>
  <c r="K412" i="4" l="1"/>
  <c r="H413" i="4" s="1"/>
  <c r="I412" i="4"/>
  <c r="L412" i="4" s="1"/>
  <c r="G415" i="4"/>
  <c r="G416" i="4" l="1"/>
  <c r="K413" i="4"/>
  <c r="H414" i="4" s="1"/>
  <c r="I413" i="4"/>
  <c r="L413" i="4" s="1"/>
  <c r="K414" i="4" l="1"/>
  <c r="H415" i="4" s="1"/>
  <c r="I414" i="4"/>
  <c r="L414" i="4" s="1"/>
  <c r="G417" i="4"/>
  <c r="G418" i="4" l="1"/>
  <c r="K415" i="4"/>
  <c r="H416" i="4" s="1"/>
  <c r="I415" i="4"/>
  <c r="L415" i="4" s="1"/>
  <c r="K416" i="4" l="1"/>
  <c r="H417" i="4" s="1"/>
  <c r="I416" i="4"/>
  <c r="L416" i="4" s="1"/>
  <c r="G419" i="4"/>
  <c r="G420" i="4" l="1"/>
  <c r="K417" i="4"/>
  <c r="H418" i="4" s="1"/>
  <c r="I417" i="4"/>
  <c r="L417" i="4" s="1"/>
  <c r="K418" i="4" l="1"/>
  <c r="H419" i="4" s="1"/>
  <c r="I418" i="4"/>
  <c r="L418" i="4" s="1"/>
  <c r="G421" i="4"/>
  <c r="G422" i="4" l="1"/>
  <c r="K419" i="4"/>
  <c r="H420" i="4" s="1"/>
  <c r="I419" i="4"/>
  <c r="L419" i="4" s="1"/>
  <c r="K420" i="4" l="1"/>
  <c r="H421" i="4" s="1"/>
  <c r="I420" i="4"/>
  <c r="L420" i="4" s="1"/>
  <c r="G423" i="4"/>
  <c r="G424" i="4" l="1"/>
  <c r="K421" i="4"/>
  <c r="H422" i="4" s="1"/>
  <c r="I421" i="4"/>
  <c r="L421" i="4" s="1"/>
  <c r="K422" i="4" l="1"/>
  <c r="H423" i="4" s="1"/>
  <c r="I422" i="4"/>
  <c r="L422" i="4" s="1"/>
  <c r="G425" i="4"/>
  <c r="G426" i="4" l="1"/>
  <c r="K423" i="4"/>
  <c r="H424" i="4" s="1"/>
  <c r="I423" i="4"/>
  <c r="L423" i="4" s="1"/>
  <c r="K424" i="4" l="1"/>
  <c r="H425" i="4" s="1"/>
  <c r="I424" i="4"/>
  <c r="L424" i="4" s="1"/>
  <c r="G427" i="4"/>
  <c r="G428" i="4" l="1"/>
  <c r="K425" i="4"/>
  <c r="H426" i="4" s="1"/>
  <c r="I425" i="4"/>
  <c r="L425" i="4" s="1"/>
  <c r="K426" i="4" l="1"/>
  <c r="H427" i="4" s="1"/>
  <c r="I426" i="4"/>
  <c r="L426" i="4" s="1"/>
  <c r="G429" i="4"/>
  <c r="G430" i="4" l="1"/>
  <c r="K427" i="4"/>
  <c r="H428" i="4" s="1"/>
  <c r="I427" i="4"/>
  <c r="L427" i="4" s="1"/>
  <c r="K428" i="4" l="1"/>
  <c r="H429" i="4" s="1"/>
  <c r="I428" i="4"/>
  <c r="L428" i="4" s="1"/>
  <c r="G431" i="4"/>
  <c r="G432" i="4" l="1"/>
  <c r="K429" i="4"/>
  <c r="H430" i="4" s="1"/>
  <c r="I429" i="4"/>
  <c r="L429" i="4" s="1"/>
  <c r="K430" i="4" l="1"/>
  <c r="H431" i="4" s="1"/>
  <c r="I430" i="4"/>
  <c r="L430" i="4" s="1"/>
  <c r="G433" i="4"/>
  <c r="G434" i="4" l="1"/>
  <c r="K431" i="4"/>
  <c r="H432" i="4" s="1"/>
  <c r="I431" i="4"/>
  <c r="L431" i="4" s="1"/>
  <c r="K432" i="4" l="1"/>
  <c r="H433" i="4" s="1"/>
  <c r="I432" i="4"/>
  <c r="L432" i="4" s="1"/>
  <c r="G435" i="4"/>
  <c r="G436" i="4" l="1"/>
  <c r="K433" i="4"/>
  <c r="H434" i="4" s="1"/>
  <c r="I433" i="4"/>
  <c r="L433" i="4" s="1"/>
  <c r="K434" i="4" l="1"/>
  <c r="H435" i="4" s="1"/>
  <c r="I434" i="4"/>
  <c r="L434" i="4" s="1"/>
  <c r="G437" i="4"/>
  <c r="G438" i="4" l="1"/>
  <c r="K435" i="4"/>
  <c r="H436" i="4" s="1"/>
  <c r="I435" i="4"/>
  <c r="L435" i="4" s="1"/>
  <c r="K436" i="4" l="1"/>
  <c r="H437" i="4" s="1"/>
  <c r="I436" i="4"/>
  <c r="L436" i="4" s="1"/>
  <c r="G439" i="4"/>
  <c r="G440" i="4" l="1"/>
  <c r="K437" i="4"/>
  <c r="H438" i="4" s="1"/>
  <c r="I437" i="4"/>
  <c r="L437" i="4" s="1"/>
  <c r="K438" i="4" l="1"/>
  <c r="H439" i="4" s="1"/>
  <c r="I438" i="4"/>
  <c r="L438" i="4" s="1"/>
  <c r="G441" i="4"/>
  <c r="G442" i="4" l="1"/>
  <c r="K439" i="4"/>
  <c r="H440" i="4" s="1"/>
  <c r="I439" i="4"/>
  <c r="L439" i="4" s="1"/>
  <c r="G443" i="4" l="1"/>
  <c r="K440" i="4"/>
  <c r="H441" i="4" s="1"/>
  <c r="I440" i="4"/>
  <c r="L440" i="4" s="1"/>
  <c r="K441" i="4" l="1"/>
  <c r="H442" i="4" s="1"/>
  <c r="I441" i="4"/>
  <c r="L441" i="4" s="1"/>
  <c r="G444" i="4"/>
  <c r="G445" i="4" l="1"/>
  <c r="K442" i="4"/>
  <c r="H443" i="4" s="1"/>
  <c r="I442" i="4"/>
  <c r="L442" i="4" s="1"/>
  <c r="K443" i="4" l="1"/>
  <c r="H444" i="4" s="1"/>
  <c r="I443" i="4"/>
  <c r="L443" i="4" s="1"/>
  <c r="G446" i="4"/>
  <c r="G447" i="4" l="1"/>
  <c r="K444" i="4"/>
  <c r="H445" i="4" s="1"/>
  <c r="I444" i="4"/>
  <c r="L444" i="4" s="1"/>
  <c r="K445" i="4" l="1"/>
  <c r="H446" i="4" s="1"/>
  <c r="I445" i="4"/>
  <c r="L445" i="4" s="1"/>
  <c r="G448" i="4"/>
  <c r="G449" i="4" l="1"/>
  <c r="K446" i="4"/>
  <c r="H447" i="4" s="1"/>
  <c r="I446" i="4"/>
  <c r="L446" i="4" s="1"/>
  <c r="K447" i="4" l="1"/>
  <c r="H448" i="4" s="1"/>
  <c r="I447" i="4"/>
  <c r="L447" i="4" s="1"/>
  <c r="G450" i="4"/>
  <c r="G451" i="4" l="1"/>
  <c r="K448" i="4"/>
  <c r="H449" i="4" s="1"/>
  <c r="I448" i="4"/>
  <c r="L448" i="4" s="1"/>
  <c r="K449" i="4" l="1"/>
  <c r="H450" i="4" s="1"/>
  <c r="I449" i="4"/>
  <c r="L449" i="4" s="1"/>
  <c r="G452" i="4"/>
  <c r="G453" i="4" l="1"/>
  <c r="K450" i="4"/>
  <c r="H451" i="4" s="1"/>
  <c r="I450" i="4"/>
  <c r="L450" i="4" s="1"/>
  <c r="K451" i="4" l="1"/>
  <c r="H452" i="4" s="1"/>
  <c r="I451" i="4"/>
  <c r="L451" i="4" s="1"/>
  <c r="G454" i="4"/>
  <c r="G455" i="4" l="1"/>
  <c r="K452" i="4"/>
  <c r="H453" i="4" s="1"/>
  <c r="I452" i="4"/>
  <c r="L452" i="4" s="1"/>
  <c r="K453" i="4" l="1"/>
  <c r="H454" i="4" s="1"/>
  <c r="I453" i="4"/>
  <c r="L453" i="4" s="1"/>
  <c r="G456" i="4"/>
  <c r="G457" i="4" l="1"/>
  <c r="K454" i="4"/>
  <c r="H455" i="4" s="1"/>
  <c r="I454" i="4"/>
  <c r="L454" i="4" s="1"/>
  <c r="K455" i="4" l="1"/>
  <c r="H456" i="4" s="1"/>
  <c r="I455" i="4"/>
  <c r="L455" i="4" s="1"/>
  <c r="G458" i="4"/>
  <c r="G459" i="4" l="1"/>
  <c r="K456" i="4"/>
  <c r="H457" i="4" s="1"/>
  <c r="I456" i="4"/>
  <c r="L456" i="4" s="1"/>
  <c r="K457" i="4" l="1"/>
  <c r="H458" i="4" s="1"/>
  <c r="I457" i="4"/>
  <c r="L457" i="4" s="1"/>
  <c r="G460" i="4"/>
  <c r="G461" i="4" l="1"/>
  <c r="K458" i="4"/>
  <c r="H459" i="4" s="1"/>
  <c r="I458" i="4"/>
  <c r="L458" i="4" s="1"/>
  <c r="K459" i="4" l="1"/>
  <c r="H460" i="4" s="1"/>
  <c r="I459" i="4"/>
  <c r="L459" i="4" s="1"/>
  <c r="G462" i="4"/>
  <c r="G463" i="4" l="1"/>
  <c r="K460" i="4"/>
  <c r="H461" i="4" s="1"/>
  <c r="I460" i="4"/>
  <c r="L460" i="4" s="1"/>
  <c r="K461" i="4" l="1"/>
  <c r="H462" i="4" s="1"/>
  <c r="I461" i="4"/>
  <c r="L461" i="4" s="1"/>
  <c r="G464" i="4"/>
  <c r="G465" i="4" l="1"/>
  <c r="K462" i="4"/>
  <c r="H463" i="4" s="1"/>
  <c r="I462" i="4"/>
  <c r="L462" i="4" s="1"/>
  <c r="K463" i="4" l="1"/>
  <c r="H464" i="4" s="1"/>
  <c r="I463" i="4"/>
  <c r="L463" i="4" s="1"/>
  <c r="G466" i="4"/>
  <c r="G467" i="4" l="1"/>
  <c r="K464" i="4"/>
  <c r="H465" i="4" s="1"/>
  <c r="I464" i="4"/>
  <c r="L464" i="4" s="1"/>
  <c r="K465" i="4" l="1"/>
  <c r="H466" i="4" s="1"/>
  <c r="I465" i="4"/>
  <c r="L465" i="4" s="1"/>
  <c r="G468" i="4"/>
  <c r="G469" i="4" l="1"/>
  <c r="K466" i="4"/>
  <c r="H467" i="4" s="1"/>
  <c r="I466" i="4"/>
  <c r="L466" i="4" s="1"/>
  <c r="K467" i="4" l="1"/>
  <c r="H468" i="4" s="1"/>
  <c r="I467" i="4"/>
  <c r="L467" i="4" s="1"/>
  <c r="G470" i="4"/>
  <c r="G471" i="4" l="1"/>
  <c r="K468" i="4"/>
  <c r="H469" i="4" s="1"/>
  <c r="I468" i="4"/>
  <c r="L468" i="4" s="1"/>
  <c r="K469" i="4" l="1"/>
  <c r="H470" i="4" s="1"/>
  <c r="I469" i="4"/>
  <c r="L469" i="4" s="1"/>
  <c r="G472" i="4"/>
  <c r="G473" i="4" l="1"/>
  <c r="K470" i="4"/>
  <c r="H471" i="4" s="1"/>
  <c r="I470" i="4"/>
  <c r="L470" i="4" s="1"/>
  <c r="K471" i="4" l="1"/>
  <c r="H472" i="4" s="1"/>
  <c r="I471" i="4"/>
  <c r="L471" i="4" s="1"/>
  <c r="G474" i="4"/>
  <c r="G475" i="4" l="1"/>
  <c r="K472" i="4"/>
  <c r="H473" i="4" s="1"/>
  <c r="I472" i="4"/>
  <c r="L472" i="4" s="1"/>
  <c r="K473" i="4" l="1"/>
  <c r="H474" i="4" s="1"/>
  <c r="I473" i="4"/>
  <c r="L473" i="4" s="1"/>
  <c r="G476" i="4"/>
  <c r="G477" i="4" l="1"/>
  <c r="K474" i="4"/>
  <c r="H475" i="4" s="1"/>
  <c r="I474" i="4"/>
  <c r="L474" i="4" s="1"/>
  <c r="K475" i="4" l="1"/>
  <c r="H476" i="4" s="1"/>
  <c r="I475" i="4"/>
  <c r="L475" i="4" s="1"/>
  <c r="G478" i="4"/>
  <c r="G479" i="4" l="1"/>
  <c r="K476" i="4"/>
  <c r="H477" i="4" s="1"/>
  <c r="I476" i="4"/>
  <c r="L476" i="4" s="1"/>
  <c r="K477" i="4" l="1"/>
  <c r="H478" i="4" s="1"/>
  <c r="I477" i="4"/>
  <c r="L477" i="4" s="1"/>
  <c r="G480" i="4"/>
  <c r="G481" i="4" l="1"/>
  <c r="K478" i="4"/>
  <c r="H479" i="4" s="1"/>
  <c r="I478" i="4"/>
  <c r="L478" i="4" s="1"/>
  <c r="K479" i="4" l="1"/>
  <c r="H480" i="4" s="1"/>
  <c r="I479" i="4"/>
  <c r="L479" i="4" s="1"/>
  <c r="G482" i="4"/>
  <c r="G483" i="4" l="1"/>
  <c r="K480" i="4"/>
  <c r="H481" i="4" s="1"/>
  <c r="I480" i="4"/>
  <c r="L480" i="4" s="1"/>
  <c r="K481" i="4" l="1"/>
  <c r="H482" i="4" s="1"/>
  <c r="I481" i="4"/>
  <c r="L481" i="4" s="1"/>
  <c r="G484" i="4"/>
  <c r="G485" i="4" l="1"/>
  <c r="K482" i="4"/>
  <c r="H483" i="4" s="1"/>
  <c r="I482" i="4"/>
  <c r="L482" i="4" s="1"/>
  <c r="K483" i="4" l="1"/>
  <c r="H484" i="4" s="1"/>
  <c r="I483" i="4"/>
  <c r="L483" i="4" s="1"/>
  <c r="G486" i="4"/>
  <c r="G487" i="4" l="1"/>
  <c r="K484" i="4"/>
  <c r="H485" i="4" s="1"/>
  <c r="I484" i="4"/>
  <c r="L484" i="4" s="1"/>
  <c r="K485" i="4" l="1"/>
  <c r="H486" i="4" s="1"/>
  <c r="I485" i="4"/>
  <c r="L485" i="4" s="1"/>
  <c r="G488" i="4"/>
  <c r="G489" i="4" l="1"/>
  <c r="K486" i="4"/>
  <c r="H487" i="4" s="1"/>
  <c r="I486" i="4"/>
  <c r="L486" i="4" s="1"/>
  <c r="K487" i="4" l="1"/>
  <c r="H488" i="4" s="1"/>
  <c r="I487" i="4"/>
  <c r="L487" i="4" s="1"/>
  <c r="G490" i="4"/>
  <c r="G491" i="4" l="1"/>
  <c r="K488" i="4"/>
  <c r="H489" i="4" s="1"/>
  <c r="I488" i="4"/>
  <c r="L488" i="4" s="1"/>
  <c r="K489" i="4" l="1"/>
  <c r="H490" i="4" s="1"/>
  <c r="I489" i="4"/>
  <c r="L489" i="4" s="1"/>
  <c r="G492" i="4"/>
  <c r="G493" i="4" l="1"/>
  <c r="K490" i="4"/>
  <c r="H491" i="4" s="1"/>
  <c r="I490" i="4"/>
  <c r="L490" i="4" s="1"/>
  <c r="K491" i="4" l="1"/>
  <c r="H492" i="4" s="1"/>
  <c r="I491" i="4"/>
  <c r="L491" i="4" s="1"/>
  <c r="G494" i="4"/>
  <c r="G495" i="4" l="1"/>
  <c r="K492" i="4"/>
  <c r="H493" i="4" s="1"/>
  <c r="I492" i="4"/>
  <c r="L492" i="4" s="1"/>
  <c r="K493" i="4" l="1"/>
  <c r="H494" i="4" s="1"/>
  <c r="I493" i="4"/>
  <c r="L493" i="4" s="1"/>
  <c r="G496" i="4"/>
  <c r="G497" i="4" l="1"/>
  <c r="K494" i="4"/>
  <c r="H495" i="4" s="1"/>
  <c r="I494" i="4"/>
  <c r="L494" i="4" s="1"/>
  <c r="K495" i="4" l="1"/>
  <c r="H496" i="4" s="1"/>
  <c r="I495" i="4"/>
  <c r="L495" i="4" s="1"/>
  <c r="G498" i="4"/>
  <c r="G499" i="4" l="1"/>
  <c r="K496" i="4"/>
  <c r="H497" i="4" s="1"/>
  <c r="I496" i="4"/>
  <c r="L496" i="4" s="1"/>
  <c r="K497" i="4" l="1"/>
  <c r="H498" i="4" s="1"/>
  <c r="I497" i="4"/>
  <c r="L497" i="4" s="1"/>
  <c r="G500" i="4"/>
  <c r="G501" i="4" l="1"/>
  <c r="K498" i="4"/>
  <c r="H499" i="4" s="1"/>
  <c r="I498" i="4"/>
  <c r="L498" i="4" s="1"/>
  <c r="K499" i="4" l="1"/>
  <c r="H500" i="4" s="1"/>
  <c r="I499" i="4"/>
  <c r="L499" i="4" s="1"/>
  <c r="G502" i="4"/>
  <c r="G503" i="4" l="1"/>
  <c r="K500" i="4"/>
  <c r="H501" i="4" s="1"/>
  <c r="I500" i="4"/>
  <c r="L500" i="4" s="1"/>
  <c r="K501" i="4" l="1"/>
  <c r="H502" i="4" s="1"/>
  <c r="I501" i="4"/>
  <c r="L501" i="4" s="1"/>
  <c r="G504" i="4"/>
  <c r="G505" i="4" l="1"/>
  <c r="K502" i="4"/>
  <c r="H503" i="4" s="1"/>
  <c r="I502" i="4"/>
  <c r="L502" i="4" s="1"/>
  <c r="K503" i="4" l="1"/>
  <c r="H504" i="4" s="1"/>
  <c r="I503" i="4"/>
  <c r="L503" i="4" s="1"/>
  <c r="G506" i="4"/>
  <c r="G507" i="4" l="1"/>
  <c r="K504" i="4"/>
  <c r="H505" i="4" s="1"/>
  <c r="I504" i="4"/>
  <c r="L504" i="4" s="1"/>
  <c r="K505" i="4" l="1"/>
  <c r="H506" i="4" s="1"/>
  <c r="I505" i="4"/>
  <c r="L505" i="4" s="1"/>
  <c r="G508" i="4"/>
  <c r="G509" i="4" l="1"/>
  <c r="K506" i="4"/>
  <c r="H507" i="4" s="1"/>
  <c r="I506" i="4"/>
  <c r="L506" i="4" s="1"/>
  <c r="K507" i="4" l="1"/>
  <c r="H508" i="4" s="1"/>
  <c r="I507" i="4"/>
  <c r="L507" i="4" s="1"/>
  <c r="G510" i="4"/>
  <c r="G511" i="4" l="1"/>
  <c r="K508" i="4"/>
  <c r="H509" i="4" s="1"/>
  <c r="I508" i="4"/>
  <c r="L508" i="4" s="1"/>
  <c r="K509" i="4" l="1"/>
  <c r="H510" i="4" s="1"/>
  <c r="I509" i="4"/>
  <c r="L509" i="4" s="1"/>
  <c r="G512" i="4"/>
  <c r="G513" i="4" l="1"/>
  <c r="K510" i="4"/>
  <c r="H511" i="4" s="1"/>
  <c r="I510" i="4"/>
  <c r="L510" i="4" s="1"/>
  <c r="K511" i="4" l="1"/>
  <c r="H512" i="4" s="1"/>
  <c r="I511" i="4"/>
  <c r="L511" i="4" s="1"/>
  <c r="G514" i="4"/>
  <c r="G515" i="4" l="1"/>
  <c r="K512" i="4"/>
  <c r="H513" i="4" s="1"/>
  <c r="I512" i="4"/>
  <c r="L512" i="4" s="1"/>
  <c r="K513" i="4" l="1"/>
  <c r="H514" i="4" s="1"/>
  <c r="I513" i="4"/>
  <c r="L513" i="4" s="1"/>
  <c r="G516" i="4"/>
  <c r="G517" i="4" l="1"/>
  <c r="K514" i="4"/>
  <c r="H515" i="4" s="1"/>
  <c r="I514" i="4"/>
  <c r="L514" i="4" s="1"/>
  <c r="K515" i="4" l="1"/>
  <c r="H516" i="4" s="1"/>
  <c r="I515" i="4"/>
  <c r="L515" i="4" s="1"/>
  <c r="G518" i="4"/>
  <c r="G519" i="4" l="1"/>
  <c r="K516" i="4"/>
  <c r="H517" i="4" s="1"/>
  <c r="I516" i="4"/>
  <c r="L516" i="4" s="1"/>
  <c r="K517" i="4" l="1"/>
  <c r="H518" i="4" s="1"/>
  <c r="I517" i="4"/>
  <c r="L517" i="4" s="1"/>
  <c r="G520" i="4"/>
  <c r="G521" i="4" l="1"/>
  <c r="K518" i="4"/>
  <c r="H519" i="4" s="1"/>
  <c r="I518" i="4"/>
  <c r="L518" i="4" s="1"/>
  <c r="K519" i="4" l="1"/>
  <c r="H520" i="4" s="1"/>
  <c r="I519" i="4"/>
  <c r="L519" i="4" s="1"/>
  <c r="G522" i="4"/>
  <c r="G523" i="4" l="1"/>
  <c r="K520" i="4"/>
  <c r="H521" i="4" s="1"/>
  <c r="I520" i="4"/>
  <c r="L520" i="4" s="1"/>
  <c r="K521" i="4" l="1"/>
  <c r="H522" i="4" s="1"/>
  <c r="I521" i="4"/>
  <c r="L521" i="4" s="1"/>
  <c r="G524" i="4"/>
  <c r="G525" i="4" l="1"/>
  <c r="K522" i="4"/>
  <c r="H523" i="4" s="1"/>
  <c r="I522" i="4"/>
  <c r="L522" i="4" s="1"/>
  <c r="K523" i="4" l="1"/>
  <c r="H524" i="4" s="1"/>
  <c r="I523" i="4"/>
  <c r="L523" i="4" s="1"/>
  <c r="G526" i="4"/>
  <c r="G527" i="4" l="1"/>
  <c r="K524" i="4"/>
  <c r="H525" i="4" s="1"/>
  <c r="I524" i="4"/>
  <c r="L524" i="4" s="1"/>
  <c r="K525" i="4" l="1"/>
  <c r="H526" i="4" s="1"/>
  <c r="I525" i="4"/>
  <c r="L525" i="4" s="1"/>
  <c r="G528" i="4"/>
  <c r="G529" i="4" l="1"/>
  <c r="K526" i="4"/>
  <c r="H527" i="4" s="1"/>
  <c r="I526" i="4"/>
  <c r="L526" i="4" s="1"/>
  <c r="K527" i="4" l="1"/>
  <c r="H528" i="4" s="1"/>
  <c r="I527" i="4"/>
  <c r="L527" i="4" s="1"/>
  <c r="G530" i="4"/>
  <c r="G531" i="4" l="1"/>
  <c r="K528" i="4"/>
  <c r="H529" i="4" s="1"/>
  <c r="I528" i="4"/>
  <c r="L528" i="4" s="1"/>
  <c r="K529" i="4" l="1"/>
  <c r="H530" i="4" s="1"/>
  <c r="I529" i="4"/>
  <c r="L529" i="4" s="1"/>
  <c r="G532" i="4"/>
  <c r="G533" i="4" l="1"/>
  <c r="K530" i="4"/>
  <c r="H531" i="4" s="1"/>
  <c r="I530" i="4"/>
  <c r="L530" i="4" s="1"/>
  <c r="K531" i="4" l="1"/>
  <c r="H532" i="4" s="1"/>
  <c r="I531" i="4"/>
  <c r="L531" i="4" s="1"/>
  <c r="G534" i="4"/>
  <c r="G535" i="4" l="1"/>
  <c r="K532" i="4"/>
  <c r="H533" i="4" s="1"/>
  <c r="I532" i="4"/>
  <c r="L532" i="4" s="1"/>
  <c r="K533" i="4" l="1"/>
  <c r="H534" i="4" s="1"/>
  <c r="I533" i="4"/>
  <c r="L533" i="4" s="1"/>
  <c r="G536" i="4"/>
  <c r="G537" i="4" l="1"/>
  <c r="K534" i="4"/>
  <c r="H535" i="4" s="1"/>
  <c r="I534" i="4"/>
  <c r="L534" i="4" s="1"/>
  <c r="K535" i="4" l="1"/>
  <c r="H536" i="4" s="1"/>
  <c r="I535" i="4"/>
  <c r="L535" i="4" s="1"/>
  <c r="G538" i="4"/>
  <c r="G539" i="4" l="1"/>
  <c r="K536" i="4"/>
  <c r="H537" i="4" s="1"/>
  <c r="I536" i="4"/>
  <c r="L536" i="4" s="1"/>
  <c r="K537" i="4" l="1"/>
  <c r="H538" i="4" s="1"/>
  <c r="I537" i="4"/>
  <c r="L537" i="4" s="1"/>
  <c r="G540" i="4"/>
  <c r="G541" i="4" l="1"/>
  <c r="K538" i="4"/>
  <c r="H539" i="4" s="1"/>
  <c r="I538" i="4"/>
  <c r="L538" i="4" s="1"/>
  <c r="K539" i="4" l="1"/>
  <c r="H540" i="4" s="1"/>
  <c r="I539" i="4"/>
  <c r="L539" i="4" s="1"/>
  <c r="G542" i="4"/>
  <c r="G543" i="4" l="1"/>
  <c r="K540" i="4"/>
  <c r="H541" i="4" s="1"/>
  <c r="I540" i="4"/>
  <c r="L540" i="4" s="1"/>
  <c r="K541" i="4" l="1"/>
  <c r="H542" i="4" s="1"/>
  <c r="I541" i="4"/>
  <c r="L541" i="4" s="1"/>
  <c r="G544" i="4"/>
  <c r="G545" i="4" l="1"/>
  <c r="K542" i="4"/>
  <c r="H543" i="4" s="1"/>
  <c r="I542" i="4"/>
  <c r="L542" i="4" s="1"/>
  <c r="K543" i="4" l="1"/>
  <c r="H544" i="4" s="1"/>
  <c r="I543" i="4"/>
  <c r="L543" i="4" s="1"/>
  <c r="G546" i="4"/>
  <c r="G547" i="4" l="1"/>
  <c r="K544" i="4"/>
  <c r="H545" i="4" s="1"/>
  <c r="I544" i="4"/>
  <c r="L544" i="4" s="1"/>
  <c r="K545" i="4" l="1"/>
  <c r="H546" i="4" s="1"/>
  <c r="I545" i="4"/>
  <c r="L545" i="4" s="1"/>
  <c r="G548" i="4"/>
  <c r="G549" i="4" l="1"/>
  <c r="K546" i="4"/>
  <c r="H547" i="4" s="1"/>
  <c r="I546" i="4"/>
  <c r="L546" i="4" s="1"/>
  <c r="K547" i="4" l="1"/>
  <c r="H548" i="4" s="1"/>
  <c r="I547" i="4"/>
  <c r="L547" i="4" s="1"/>
  <c r="G550" i="4"/>
  <c r="G551" i="4" l="1"/>
  <c r="K548" i="4"/>
  <c r="H549" i="4" s="1"/>
  <c r="I548" i="4"/>
  <c r="L548" i="4" s="1"/>
  <c r="K549" i="4" l="1"/>
  <c r="H550" i="4" s="1"/>
  <c r="I549" i="4"/>
  <c r="L549" i="4" s="1"/>
  <c r="G552" i="4"/>
  <c r="G553" i="4" l="1"/>
  <c r="K550" i="4"/>
  <c r="H551" i="4" s="1"/>
  <c r="I550" i="4"/>
  <c r="L550" i="4" s="1"/>
  <c r="K551" i="4" l="1"/>
  <c r="H552" i="4" s="1"/>
  <c r="I551" i="4"/>
  <c r="L551" i="4" s="1"/>
  <c r="G554" i="4"/>
  <c r="G555" i="4" l="1"/>
  <c r="K552" i="4"/>
  <c r="H553" i="4" s="1"/>
  <c r="I552" i="4"/>
  <c r="L552" i="4" s="1"/>
  <c r="K553" i="4" l="1"/>
  <c r="H554" i="4" s="1"/>
  <c r="I553" i="4"/>
  <c r="L553" i="4" s="1"/>
  <c r="G556" i="4"/>
  <c r="G557" i="4" l="1"/>
  <c r="K554" i="4"/>
  <c r="H555" i="4" s="1"/>
  <c r="I554" i="4"/>
  <c r="L554" i="4" s="1"/>
  <c r="K555" i="4" l="1"/>
  <c r="H556" i="4" s="1"/>
  <c r="I555" i="4"/>
  <c r="L555" i="4" s="1"/>
  <c r="G558" i="4"/>
  <c r="G559" i="4" l="1"/>
  <c r="K556" i="4"/>
  <c r="H557" i="4" s="1"/>
  <c r="I556" i="4"/>
  <c r="L556" i="4" s="1"/>
  <c r="K557" i="4" l="1"/>
  <c r="H558" i="4" s="1"/>
  <c r="I557" i="4"/>
  <c r="L557" i="4" s="1"/>
  <c r="G560" i="4"/>
  <c r="G561" i="4" l="1"/>
  <c r="K558" i="4"/>
  <c r="H559" i="4" s="1"/>
  <c r="I558" i="4"/>
  <c r="L558" i="4" s="1"/>
  <c r="K559" i="4" l="1"/>
  <c r="H560" i="4" s="1"/>
  <c r="I559" i="4"/>
  <c r="L559" i="4" s="1"/>
  <c r="G562" i="4"/>
  <c r="G563" i="4" l="1"/>
  <c r="K560" i="4"/>
  <c r="H561" i="4" s="1"/>
  <c r="I560" i="4"/>
  <c r="L560" i="4" s="1"/>
  <c r="K561" i="4" l="1"/>
  <c r="H562" i="4" s="1"/>
  <c r="I561" i="4"/>
  <c r="L561" i="4" s="1"/>
  <c r="G564" i="4"/>
  <c r="G565" i="4" l="1"/>
  <c r="K562" i="4"/>
  <c r="H563" i="4" s="1"/>
  <c r="I562" i="4"/>
  <c r="L562" i="4" s="1"/>
  <c r="K563" i="4" l="1"/>
  <c r="H564" i="4" s="1"/>
  <c r="I563" i="4"/>
  <c r="L563" i="4" s="1"/>
  <c r="G566" i="4"/>
  <c r="G567" i="4" l="1"/>
  <c r="K564" i="4"/>
  <c r="H565" i="4" s="1"/>
  <c r="I564" i="4"/>
  <c r="L564" i="4" s="1"/>
  <c r="K565" i="4" l="1"/>
  <c r="H566" i="4" s="1"/>
  <c r="I565" i="4"/>
  <c r="L565" i="4" s="1"/>
  <c r="G568" i="4"/>
  <c r="G569" i="4" l="1"/>
  <c r="K566" i="4"/>
  <c r="H567" i="4" s="1"/>
  <c r="I566" i="4"/>
  <c r="L566" i="4" s="1"/>
  <c r="K567" i="4" l="1"/>
  <c r="H568" i="4" s="1"/>
  <c r="I567" i="4"/>
  <c r="L567" i="4" s="1"/>
  <c r="G570" i="4"/>
  <c r="G571" i="4" l="1"/>
  <c r="K568" i="4"/>
  <c r="H569" i="4" s="1"/>
  <c r="I568" i="4"/>
  <c r="L568" i="4" s="1"/>
  <c r="K569" i="4" l="1"/>
  <c r="H570" i="4" s="1"/>
  <c r="I569" i="4"/>
  <c r="L569" i="4" s="1"/>
  <c r="G572" i="4"/>
  <c r="G573" i="4" l="1"/>
  <c r="K570" i="4"/>
  <c r="H571" i="4" s="1"/>
  <c r="I570" i="4"/>
  <c r="L570" i="4" s="1"/>
  <c r="K571" i="4" l="1"/>
  <c r="H572" i="4" s="1"/>
  <c r="I571" i="4"/>
  <c r="L571" i="4" s="1"/>
  <c r="G574" i="4"/>
  <c r="G575" i="4" l="1"/>
  <c r="K572" i="4"/>
  <c r="H573" i="4" s="1"/>
  <c r="I572" i="4"/>
  <c r="L572" i="4" s="1"/>
  <c r="K573" i="4" l="1"/>
  <c r="H574" i="4" s="1"/>
  <c r="I573" i="4"/>
  <c r="L573" i="4" s="1"/>
  <c r="G576" i="4"/>
  <c r="G577" i="4" l="1"/>
  <c r="K574" i="4"/>
  <c r="H575" i="4" s="1"/>
  <c r="I574" i="4"/>
  <c r="L574" i="4" s="1"/>
  <c r="K575" i="4" l="1"/>
  <c r="H576" i="4" s="1"/>
  <c r="I575" i="4"/>
  <c r="L575" i="4" s="1"/>
  <c r="G578" i="4"/>
  <c r="G579" i="4" l="1"/>
  <c r="K576" i="4"/>
  <c r="H577" i="4" s="1"/>
  <c r="I576" i="4"/>
  <c r="L576" i="4" s="1"/>
  <c r="K577" i="4" l="1"/>
  <c r="H578" i="4" s="1"/>
  <c r="I577" i="4"/>
  <c r="L577" i="4" s="1"/>
  <c r="G580" i="4"/>
  <c r="G581" i="4" l="1"/>
  <c r="K578" i="4"/>
  <c r="H579" i="4" s="1"/>
  <c r="I578" i="4"/>
  <c r="L578" i="4" s="1"/>
  <c r="K579" i="4" l="1"/>
  <c r="H580" i="4" s="1"/>
  <c r="I579" i="4"/>
  <c r="L579" i="4" s="1"/>
  <c r="G582" i="4"/>
  <c r="G583" i="4" l="1"/>
  <c r="K580" i="4"/>
  <c r="H581" i="4" s="1"/>
  <c r="I580" i="4"/>
  <c r="L580" i="4" s="1"/>
  <c r="K581" i="4" l="1"/>
  <c r="H582" i="4" s="1"/>
  <c r="I581" i="4"/>
  <c r="L581" i="4" s="1"/>
  <c r="G584" i="4"/>
  <c r="G585" i="4" l="1"/>
  <c r="K582" i="4"/>
  <c r="H583" i="4" s="1"/>
  <c r="I582" i="4"/>
  <c r="L582" i="4" s="1"/>
  <c r="K583" i="4" l="1"/>
  <c r="H584" i="4" s="1"/>
  <c r="I583" i="4"/>
  <c r="L583" i="4" s="1"/>
  <c r="G586" i="4"/>
  <c r="G587" i="4" l="1"/>
  <c r="K584" i="4"/>
  <c r="H585" i="4" s="1"/>
  <c r="I584" i="4"/>
  <c r="L584" i="4" s="1"/>
  <c r="K585" i="4" l="1"/>
  <c r="H586" i="4" s="1"/>
  <c r="I585" i="4"/>
  <c r="L585" i="4" s="1"/>
  <c r="G588" i="4"/>
  <c r="G589" i="4" l="1"/>
  <c r="K586" i="4"/>
  <c r="H587" i="4" s="1"/>
  <c r="I586" i="4"/>
  <c r="L586" i="4" s="1"/>
  <c r="K587" i="4" l="1"/>
  <c r="H588" i="4" s="1"/>
  <c r="I587" i="4"/>
  <c r="L587" i="4" s="1"/>
  <c r="G590" i="4"/>
  <c r="G591" i="4" l="1"/>
  <c r="K588" i="4"/>
  <c r="H589" i="4" s="1"/>
  <c r="I588" i="4"/>
  <c r="L588" i="4" s="1"/>
  <c r="K589" i="4" l="1"/>
  <c r="H590" i="4" s="1"/>
  <c r="I589" i="4"/>
  <c r="L589" i="4" s="1"/>
  <c r="G592" i="4"/>
  <c r="G593" i="4" l="1"/>
  <c r="K590" i="4"/>
  <c r="H591" i="4" s="1"/>
  <c r="I590" i="4"/>
  <c r="L590" i="4" s="1"/>
  <c r="K591" i="4" l="1"/>
  <c r="H592" i="4" s="1"/>
  <c r="I591" i="4"/>
  <c r="L591" i="4" s="1"/>
  <c r="G594" i="4"/>
  <c r="G595" i="4" l="1"/>
  <c r="K592" i="4"/>
  <c r="H593" i="4" s="1"/>
  <c r="I592" i="4"/>
  <c r="L592" i="4" s="1"/>
  <c r="K593" i="4" l="1"/>
  <c r="H594" i="4" s="1"/>
  <c r="I593" i="4"/>
  <c r="L593" i="4" s="1"/>
  <c r="G596" i="4"/>
  <c r="G597" i="4" l="1"/>
  <c r="K594" i="4"/>
  <c r="H595" i="4" s="1"/>
  <c r="I594" i="4"/>
  <c r="L594" i="4" s="1"/>
  <c r="K595" i="4" l="1"/>
  <c r="H596" i="4" s="1"/>
  <c r="I595" i="4"/>
  <c r="L595" i="4" s="1"/>
  <c r="G598" i="4"/>
  <c r="G599" i="4" l="1"/>
  <c r="K596" i="4"/>
  <c r="H597" i="4" s="1"/>
  <c r="I596" i="4"/>
  <c r="L596" i="4" s="1"/>
  <c r="K597" i="4" l="1"/>
  <c r="H598" i="4" s="1"/>
  <c r="I597" i="4"/>
  <c r="L597" i="4" s="1"/>
  <c r="G600" i="4"/>
  <c r="G601" i="4" l="1"/>
  <c r="K598" i="4"/>
  <c r="H599" i="4" s="1"/>
  <c r="I598" i="4"/>
  <c r="L598" i="4" s="1"/>
  <c r="K599" i="4" l="1"/>
  <c r="H600" i="4" s="1"/>
  <c r="I599" i="4"/>
  <c r="L599" i="4" s="1"/>
  <c r="G602" i="4"/>
  <c r="G603" i="4" l="1"/>
  <c r="K600" i="4"/>
  <c r="H601" i="4" s="1"/>
  <c r="I600" i="4"/>
  <c r="L600" i="4" s="1"/>
  <c r="K601" i="4" l="1"/>
  <c r="H602" i="4" s="1"/>
  <c r="I601" i="4"/>
  <c r="L601" i="4" s="1"/>
  <c r="G604" i="4"/>
  <c r="G605" i="4" l="1"/>
  <c r="K602" i="4"/>
  <c r="H603" i="4" s="1"/>
  <c r="I602" i="4"/>
  <c r="L602" i="4" s="1"/>
  <c r="K603" i="4" l="1"/>
  <c r="H604" i="4" s="1"/>
  <c r="I603" i="4"/>
  <c r="L603" i="4" s="1"/>
  <c r="G606" i="4"/>
  <c r="G607" i="4" l="1"/>
  <c r="K604" i="4"/>
  <c r="H605" i="4" s="1"/>
  <c r="I604" i="4"/>
  <c r="L604" i="4" s="1"/>
  <c r="K605" i="4" l="1"/>
  <c r="H606" i="4" s="1"/>
  <c r="I605" i="4"/>
  <c r="L605" i="4" s="1"/>
  <c r="G608" i="4"/>
  <c r="G609" i="4" l="1"/>
  <c r="K606" i="4"/>
  <c r="H607" i="4" s="1"/>
  <c r="I606" i="4"/>
  <c r="L606" i="4" s="1"/>
  <c r="K607" i="4" l="1"/>
  <c r="H608" i="4" s="1"/>
  <c r="I607" i="4"/>
  <c r="L607" i="4" s="1"/>
  <c r="G610" i="4"/>
  <c r="G611" i="4" l="1"/>
  <c r="K608" i="4"/>
  <c r="H609" i="4" s="1"/>
  <c r="I608" i="4"/>
  <c r="L608" i="4" s="1"/>
  <c r="K609" i="4" l="1"/>
  <c r="H610" i="4" s="1"/>
  <c r="I609" i="4"/>
  <c r="L609" i="4" s="1"/>
  <c r="G612" i="4"/>
  <c r="G613" i="4" l="1"/>
  <c r="K610" i="4"/>
  <c r="H611" i="4" s="1"/>
  <c r="I610" i="4"/>
  <c r="L610" i="4" s="1"/>
  <c r="K611" i="4" l="1"/>
  <c r="H612" i="4" s="1"/>
  <c r="I611" i="4"/>
  <c r="L611" i="4" s="1"/>
  <c r="G614" i="4"/>
  <c r="G615" i="4" l="1"/>
  <c r="K612" i="4"/>
  <c r="H613" i="4" s="1"/>
  <c r="I612" i="4"/>
  <c r="L612" i="4" s="1"/>
  <c r="K613" i="4" l="1"/>
  <c r="H614" i="4" s="1"/>
  <c r="I613" i="4"/>
  <c r="L613" i="4" s="1"/>
  <c r="G616" i="4"/>
  <c r="G617" i="4" l="1"/>
  <c r="K614" i="4"/>
  <c r="H615" i="4" s="1"/>
  <c r="I614" i="4"/>
  <c r="L614" i="4" s="1"/>
  <c r="K615" i="4" l="1"/>
  <c r="H616" i="4" s="1"/>
  <c r="I615" i="4"/>
  <c r="L615" i="4" s="1"/>
  <c r="G618" i="4"/>
  <c r="G619" i="4" l="1"/>
  <c r="K616" i="4"/>
  <c r="H617" i="4" s="1"/>
  <c r="I616" i="4"/>
  <c r="L616" i="4" s="1"/>
  <c r="K617" i="4" l="1"/>
  <c r="H618" i="4" s="1"/>
  <c r="I617" i="4"/>
  <c r="L617" i="4" s="1"/>
  <c r="G620" i="4"/>
  <c r="G621" i="4" l="1"/>
  <c r="K618" i="4"/>
  <c r="H619" i="4" s="1"/>
  <c r="I618" i="4"/>
  <c r="L618" i="4" s="1"/>
  <c r="K619" i="4" l="1"/>
  <c r="H620" i="4" s="1"/>
  <c r="I619" i="4"/>
  <c r="L619" i="4" s="1"/>
  <c r="G622" i="4"/>
  <c r="G623" i="4" l="1"/>
  <c r="K620" i="4"/>
  <c r="H621" i="4" s="1"/>
  <c r="I620" i="4"/>
  <c r="L620" i="4" s="1"/>
  <c r="K621" i="4" l="1"/>
  <c r="H622" i="4" s="1"/>
  <c r="I621" i="4"/>
  <c r="L621" i="4" s="1"/>
  <c r="G624" i="4"/>
  <c r="G625" i="4" l="1"/>
  <c r="K622" i="4"/>
  <c r="H623" i="4" s="1"/>
  <c r="I622" i="4"/>
  <c r="L622" i="4" s="1"/>
  <c r="K623" i="4" l="1"/>
  <c r="H624" i="4" s="1"/>
  <c r="I623" i="4"/>
  <c r="L623" i="4" s="1"/>
  <c r="G626" i="4"/>
  <c r="G627" i="4" l="1"/>
  <c r="K624" i="4"/>
  <c r="H625" i="4" s="1"/>
  <c r="I624" i="4"/>
  <c r="L624" i="4" s="1"/>
  <c r="K625" i="4" l="1"/>
  <c r="H626" i="4" s="1"/>
  <c r="I625" i="4"/>
  <c r="L625" i="4" s="1"/>
  <c r="G628" i="4"/>
  <c r="G629" i="4" l="1"/>
  <c r="K626" i="4"/>
  <c r="H627" i="4" s="1"/>
  <c r="I626" i="4"/>
  <c r="L626" i="4" s="1"/>
  <c r="K627" i="4" l="1"/>
  <c r="H628" i="4" s="1"/>
  <c r="I627" i="4"/>
  <c r="L627" i="4" s="1"/>
  <c r="G630" i="4"/>
  <c r="G631" i="4" l="1"/>
  <c r="K628" i="4"/>
  <c r="H629" i="4" s="1"/>
  <c r="I628" i="4"/>
  <c r="L628" i="4" s="1"/>
  <c r="K629" i="4" l="1"/>
  <c r="H630" i="4" s="1"/>
  <c r="I629" i="4"/>
  <c r="L629" i="4" s="1"/>
  <c r="G632" i="4"/>
  <c r="G633" i="4" l="1"/>
  <c r="K630" i="4"/>
  <c r="H631" i="4" s="1"/>
  <c r="I630" i="4"/>
  <c r="L630" i="4" s="1"/>
  <c r="K631" i="4" l="1"/>
  <c r="H632" i="4" s="1"/>
  <c r="I631" i="4"/>
  <c r="L631" i="4" s="1"/>
  <c r="G634" i="4"/>
  <c r="G635" i="4" l="1"/>
  <c r="K632" i="4"/>
  <c r="H633" i="4" s="1"/>
  <c r="I632" i="4"/>
  <c r="L632" i="4" s="1"/>
  <c r="K633" i="4" l="1"/>
  <c r="H634" i="4" s="1"/>
  <c r="I633" i="4"/>
  <c r="L633" i="4" s="1"/>
  <c r="G636" i="4"/>
  <c r="G637" i="4" l="1"/>
  <c r="K634" i="4"/>
  <c r="H635" i="4" s="1"/>
  <c r="I634" i="4"/>
  <c r="L634" i="4" s="1"/>
  <c r="K635" i="4" l="1"/>
  <c r="H636" i="4" s="1"/>
  <c r="I635" i="4"/>
  <c r="L635" i="4" s="1"/>
  <c r="G638" i="4"/>
  <c r="G639" i="4" l="1"/>
  <c r="K636" i="4"/>
  <c r="H637" i="4" s="1"/>
  <c r="I636" i="4"/>
  <c r="L636" i="4" s="1"/>
  <c r="K637" i="4" l="1"/>
  <c r="H638" i="4" s="1"/>
  <c r="I637" i="4"/>
  <c r="L637" i="4" s="1"/>
  <c r="G640" i="4"/>
  <c r="G641" i="4" l="1"/>
  <c r="K638" i="4"/>
  <c r="H639" i="4" s="1"/>
  <c r="I638" i="4"/>
  <c r="L638" i="4" s="1"/>
  <c r="K639" i="4" l="1"/>
  <c r="H640" i="4" s="1"/>
  <c r="I639" i="4"/>
  <c r="L639" i="4" s="1"/>
  <c r="G642" i="4"/>
  <c r="G643" i="4" l="1"/>
  <c r="K640" i="4"/>
  <c r="H641" i="4" s="1"/>
  <c r="I640" i="4"/>
  <c r="L640" i="4" s="1"/>
  <c r="K641" i="4" l="1"/>
  <c r="H642" i="4" s="1"/>
  <c r="I641" i="4"/>
  <c r="L641" i="4" s="1"/>
  <c r="G644" i="4"/>
  <c r="G645" i="4" l="1"/>
  <c r="K642" i="4"/>
  <c r="H643" i="4" s="1"/>
  <c r="I642" i="4"/>
  <c r="L642" i="4" s="1"/>
  <c r="K643" i="4" l="1"/>
  <c r="H644" i="4" s="1"/>
  <c r="I643" i="4"/>
  <c r="L643" i="4" s="1"/>
  <c r="G646" i="4"/>
  <c r="G647" i="4" l="1"/>
  <c r="K644" i="4"/>
  <c r="H645" i="4" s="1"/>
  <c r="I644" i="4"/>
  <c r="L644" i="4" s="1"/>
  <c r="K645" i="4" l="1"/>
  <c r="H646" i="4" s="1"/>
  <c r="I645" i="4"/>
  <c r="L645" i="4" s="1"/>
  <c r="G648" i="4"/>
  <c r="G649" i="4" l="1"/>
  <c r="K646" i="4"/>
  <c r="H647" i="4" s="1"/>
  <c r="I646" i="4"/>
  <c r="L646" i="4" s="1"/>
  <c r="K647" i="4" l="1"/>
  <c r="H648" i="4" s="1"/>
  <c r="I647" i="4"/>
  <c r="L647" i="4" s="1"/>
  <c r="G650" i="4"/>
  <c r="G651" i="4" l="1"/>
  <c r="K648" i="4"/>
  <c r="H649" i="4" s="1"/>
  <c r="I648" i="4"/>
  <c r="L648" i="4" s="1"/>
  <c r="K649" i="4" l="1"/>
  <c r="H650" i="4" s="1"/>
  <c r="I649" i="4"/>
  <c r="L649" i="4" s="1"/>
  <c r="G652" i="4"/>
  <c r="G653" i="4" l="1"/>
  <c r="K650" i="4"/>
  <c r="H651" i="4" s="1"/>
  <c r="I650" i="4"/>
  <c r="L650" i="4" s="1"/>
  <c r="K651" i="4" l="1"/>
  <c r="H652" i="4" s="1"/>
  <c r="I651" i="4"/>
  <c r="L651" i="4" s="1"/>
  <c r="G654" i="4"/>
  <c r="G655" i="4" l="1"/>
  <c r="K652" i="4"/>
  <c r="H653" i="4" s="1"/>
  <c r="I652" i="4"/>
  <c r="L652" i="4" s="1"/>
  <c r="K653" i="4" l="1"/>
  <c r="H654" i="4" s="1"/>
  <c r="I653" i="4"/>
  <c r="L653" i="4" s="1"/>
  <c r="G656" i="4"/>
  <c r="G657" i="4" l="1"/>
  <c r="K654" i="4"/>
  <c r="H655" i="4" s="1"/>
  <c r="I654" i="4"/>
  <c r="L654" i="4" s="1"/>
  <c r="K655" i="4" l="1"/>
  <c r="H656" i="4" s="1"/>
  <c r="I655" i="4"/>
  <c r="L655" i="4" s="1"/>
  <c r="G658" i="4"/>
  <c r="G659" i="4" l="1"/>
  <c r="K656" i="4"/>
  <c r="H657" i="4" s="1"/>
  <c r="I656" i="4"/>
  <c r="L656" i="4" s="1"/>
  <c r="K657" i="4" l="1"/>
  <c r="H658" i="4" s="1"/>
  <c r="I657" i="4"/>
  <c r="L657" i="4" s="1"/>
  <c r="G660" i="4"/>
  <c r="G661" i="4" l="1"/>
  <c r="K658" i="4"/>
  <c r="H659" i="4" s="1"/>
  <c r="I658" i="4"/>
  <c r="L658" i="4" s="1"/>
  <c r="K659" i="4" l="1"/>
  <c r="H660" i="4" s="1"/>
  <c r="I659" i="4"/>
  <c r="L659" i="4" s="1"/>
  <c r="G662" i="4"/>
  <c r="G663" i="4" l="1"/>
  <c r="K660" i="4"/>
  <c r="H661" i="4" s="1"/>
  <c r="I660" i="4"/>
  <c r="L660" i="4" s="1"/>
  <c r="K661" i="4" l="1"/>
  <c r="H662" i="4" s="1"/>
  <c r="I661" i="4"/>
  <c r="L661" i="4" s="1"/>
  <c r="G664" i="4"/>
  <c r="G665" i="4" l="1"/>
  <c r="K662" i="4"/>
  <c r="H663" i="4" s="1"/>
  <c r="I662" i="4"/>
  <c r="L662" i="4" s="1"/>
  <c r="K663" i="4" l="1"/>
  <c r="H664" i="4" s="1"/>
  <c r="I663" i="4"/>
  <c r="L663" i="4" s="1"/>
  <c r="G666" i="4"/>
  <c r="G667" i="4" l="1"/>
  <c r="K664" i="4"/>
  <c r="H665" i="4" s="1"/>
  <c r="I664" i="4"/>
  <c r="L664" i="4" s="1"/>
  <c r="K665" i="4" l="1"/>
  <c r="H666" i="4" s="1"/>
  <c r="I665" i="4"/>
  <c r="L665" i="4" s="1"/>
  <c r="G668" i="4"/>
  <c r="G669" i="4" l="1"/>
  <c r="K666" i="4"/>
  <c r="H667" i="4" s="1"/>
  <c r="I666" i="4"/>
  <c r="L666" i="4" s="1"/>
  <c r="K667" i="4" l="1"/>
  <c r="H668" i="4" s="1"/>
  <c r="I667" i="4"/>
  <c r="L667" i="4" s="1"/>
  <c r="G670" i="4"/>
  <c r="G671" i="4" l="1"/>
  <c r="K668" i="4"/>
  <c r="H669" i="4" s="1"/>
  <c r="I668" i="4"/>
  <c r="L668" i="4" s="1"/>
  <c r="K669" i="4" l="1"/>
  <c r="H670" i="4" s="1"/>
  <c r="I669" i="4"/>
  <c r="L669" i="4" s="1"/>
  <c r="G672" i="4"/>
  <c r="G673" i="4" l="1"/>
  <c r="K670" i="4"/>
  <c r="H671" i="4" s="1"/>
  <c r="I670" i="4"/>
  <c r="L670" i="4" s="1"/>
  <c r="K671" i="4" l="1"/>
  <c r="H672" i="4" s="1"/>
  <c r="I671" i="4"/>
  <c r="L671" i="4" s="1"/>
  <c r="G674" i="4"/>
  <c r="G675" i="4" l="1"/>
  <c r="K672" i="4"/>
  <c r="H673" i="4" s="1"/>
  <c r="I672" i="4"/>
  <c r="L672" i="4" s="1"/>
  <c r="K673" i="4" l="1"/>
  <c r="H674" i="4" s="1"/>
  <c r="I673" i="4"/>
  <c r="L673" i="4" s="1"/>
  <c r="G676" i="4"/>
  <c r="G677" i="4" l="1"/>
  <c r="K674" i="4"/>
  <c r="H675" i="4" s="1"/>
  <c r="I674" i="4"/>
  <c r="L674" i="4" s="1"/>
  <c r="K675" i="4" l="1"/>
  <c r="H676" i="4" s="1"/>
  <c r="I675" i="4"/>
  <c r="L675" i="4" s="1"/>
  <c r="G678" i="4"/>
  <c r="G679" i="4" l="1"/>
  <c r="K676" i="4"/>
  <c r="H677" i="4" s="1"/>
  <c r="I676" i="4"/>
  <c r="L676" i="4" s="1"/>
  <c r="K677" i="4" l="1"/>
  <c r="H678" i="4" s="1"/>
  <c r="I677" i="4"/>
  <c r="L677" i="4" s="1"/>
  <c r="G680" i="4"/>
  <c r="G681" i="4" l="1"/>
  <c r="K678" i="4"/>
  <c r="H679" i="4" s="1"/>
  <c r="I678" i="4"/>
  <c r="L678" i="4" s="1"/>
  <c r="K679" i="4" l="1"/>
  <c r="H680" i="4" s="1"/>
  <c r="I679" i="4"/>
  <c r="L679" i="4" s="1"/>
  <c r="G682" i="4"/>
  <c r="G683" i="4" l="1"/>
  <c r="K680" i="4"/>
  <c r="H681" i="4" s="1"/>
  <c r="I680" i="4"/>
  <c r="L680" i="4" s="1"/>
  <c r="K681" i="4" l="1"/>
  <c r="H682" i="4" s="1"/>
  <c r="I681" i="4"/>
  <c r="L681" i="4" s="1"/>
  <c r="G684" i="4"/>
  <c r="G685" i="4" l="1"/>
  <c r="K682" i="4"/>
  <c r="H683" i="4" s="1"/>
  <c r="I682" i="4"/>
  <c r="L682" i="4" s="1"/>
  <c r="K683" i="4" l="1"/>
  <c r="H684" i="4" s="1"/>
  <c r="I683" i="4"/>
  <c r="L683" i="4" s="1"/>
  <c r="G686" i="4"/>
  <c r="G687" i="4" l="1"/>
  <c r="K684" i="4"/>
  <c r="H685" i="4" s="1"/>
  <c r="I684" i="4"/>
  <c r="L684" i="4" s="1"/>
  <c r="K685" i="4" l="1"/>
  <c r="H686" i="4" s="1"/>
  <c r="I685" i="4"/>
  <c r="L685" i="4" s="1"/>
  <c r="G688" i="4"/>
  <c r="G689" i="4" l="1"/>
  <c r="K686" i="4"/>
  <c r="H687" i="4" s="1"/>
  <c r="I686" i="4"/>
  <c r="L686" i="4" s="1"/>
  <c r="K687" i="4" l="1"/>
  <c r="H688" i="4" s="1"/>
  <c r="I687" i="4"/>
  <c r="L687" i="4" s="1"/>
  <c r="G690" i="4"/>
  <c r="G691" i="4" l="1"/>
  <c r="K688" i="4"/>
  <c r="H689" i="4" s="1"/>
  <c r="I688" i="4"/>
  <c r="L688" i="4" s="1"/>
  <c r="K689" i="4" l="1"/>
  <c r="H690" i="4" s="1"/>
  <c r="I689" i="4"/>
  <c r="L689" i="4" s="1"/>
  <c r="G692" i="4"/>
  <c r="G693" i="4" l="1"/>
  <c r="K690" i="4"/>
  <c r="H691" i="4" s="1"/>
  <c r="I690" i="4"/>
  <c r="L690" i="4" s="1"/>
  <c r="K691" i="4" l="1"/>
  <c r="H692" i="4" s="1"/>
  <c r="I691" i="4"/>
  <c r="L691" i="4" s="1"/>
  <c r="G694" i="4"/>
  <c r="G695" i="4" l="1"/>
  <c r="K692" i="4"/>
  <c r="H693" i="4" s="1"/>
  <c r="I692" i="4"/>
  <c r="L692" i="4" s="1"/>
  <c r="K693" i="4" l="1"/>
  <c r="H694" i="4" s="1"/>
  <c r="I693" i="4"/>
  <c r="L693" i="4" s="1"/>
  <c r="G696" i="4"/>
  <c r="G697" i="4" l="1"/>
  <c r="K694" i="4"/>
  <c r="H695" i="4" s="1"/>
  <c r="I694" i="4"/>
  <c r="L694" i="4" s="1"/>
  <c r="K695" i="4" l="1"/>
  <c r="H696" i="4" s="1"/>
  <c r="I695" i="4"/>
  <c r="L695" i="4" s="1"/>
  <c r="G698" i="4"/>
  <c r="G699" i="4" l="1"/>
  <c r="K696" i="4"/>
  <c r="H697" i="4" s="1"/>
  <c r="I696" i="4"/>
  <c r="L696" i="4" s="1"/>
  <c r="K697" i="4" l="1"/>
  <c r="H698" i="4" s="1"/>
  <c r="I697" i="4"/>
  <c r="L697" i="4" s="1"/>
  <c r="G700" i="4"/>
  <c r="G701" i="4" l="1"/>
  <c r="K698" i="4"/>
  <c r="H699" i="4" s="1"/>
  <c r="I698" i="4"/>
  <c r="L698" i="4" s="1"/>
  <c r="K699" i="4" l="1"/>
  <c r="H700" i="4" s="1"/>
  <c r="I699" i="4"/>
  <c r="L699" i="4" s="1"/>
  <c r="G702" i="4"/>
  <c r="G703" i="4" l="1"/>
  <c r="K700" i="4"/>
  <c r="H701" i="4" s="1"/>
  <c r="I700" i="4"/>
  <c r="L700" i="4" s="1"/>
  <c r="K701" i="4" l="1"/>
  <c r="H702" i="4" s="1"/>
  <c r="I701" i="4"/>
  <c r="L701" i="4" s="1"/>
  <c r="G704" i="4"/>
  <c r="G705" i="4" l="1"/>
  <c r="K702" i="4"/>
  <c r="H703" i="4" s="1"/>
  <c r="I702" i="4"/>
  <c r="L702" i="4" s="1"/>
  <c r="K703" i="4" l="1"/>
  <c r="H704" i="4" s="1"/>
  <c r="I703" i="4"/>
  <c r="L703" i="4" s="1"/>
  <c r="G706" i="4"/>
  <c r="G707" i="4" l="1"/>
  <c r="K704" i="4"/>
  <c r="H705" i="4" s="1"/>
  <c r="I704" i="4"/>
  <c r="L704" i="4" s="1"/>
  <c r="K705" i="4" l="1"/>
  <c r="H706" i="4" s="1"/>
  <c r="I705" i="4"/>
  <c r="L705" i="4" s="1"/>
  <c r="G708" i="4"/>
  <c r="G709" i="4" l="1"/>
  <c r="K706" i="4"/>
  <c r="H707" i="4" s="1"/>
  <c r="I706" i="4"/>
  <c r="L706" i="4" s="1"/>
  <c r="K707" i="4" l="1"/>
  <c r="H708" i="4" s="1"/>
  <c r="I707" i="4"/>
  <c r="L707" i="4" s="1"/>
  <c r="G710" i="4"/>
  <c r="G711" i="4" l="1"/>
  <c r="K708" i="4"/>
  <c r="H709" i="4" s="1"/>
  <c r="I708" i="4"/>
  <c r="L708" i="4" s="1"/>
  <c r="K709" i="4" l="1"/>
  <c r="H710" i="4" s="1"/>
  <c r="I709" i="4"/>
  <c r="L709" i="4" s="1"/>
  <c r="G712" i="4"/>
  <c r="G713" i="4" l="1"/>
  <c r="K710" i="4"/>
  <c r="H711" i="4" s="1"/>
  <c r="I710" i="4"/>
  <c r="L710" i="4" s="1"/>
  <c r="K711" i="4" l="1"/>
  <c r="H712" i="4" s="1"/>
  <c r="I711" i="4"/>
  <c r="L711" i="4" s="1"/>
  <c r="G714" i="4"/>
  <c r="G715" i="4" l="1"/>
  <c r="K712" i="4"/>
  <c r="H713" i="4" s="1"/>
  <c r="I712" i="4"/>
  <c r="L712" i="4" s="1"/>
  <c r="K713" i="4" l="1"/>
  <c r="H714" i="4" s="1"/>
  <c r="I713" i="4"/>
  <c r="L713" i="4" s="1"/>
  <c r="G716" i="4"/>
  <c r="G717" i="4" l="1"/>
  <c r="K714" i="4"/>
  <c r="H715" i="4" s="1"/>
  <c r="I714" i="4"/>
  <c r="L714" i="4" s="1"/>
  <c r="K715" i="4" l="1"/>
  <c r="H716" i="4" s="1"/>
  <c r="I715" i="4"/>
  <c r="L715" i="4" s="1"/>
  <c r="G718" i="4"/>
  <c r="G719" i="4" l="1"/>
  <c r="K716" i="4"/>
  <c r="H717" i="4" s="1"/>
  <c r="I716" i="4"/>
  <c r="L716" i="4" s="1"/>
  <c r="K717" i="4" l="1"/>
  <c r="H718" i="4" s="1"/>
  <c r="I717" i="4"/>
  <c r="L717" i="4" s="1"/>
  <c r="G720" i="4"/>
  <c r="G721" i="4" l="1"/>
  <c r="K718" i="4"/>
  <c r="H719" i="4" s="1"/>
  <c r="I718" i="4"/>
  <c r="L718" i="4" s="1"/>
  <c r="K719" i="4" l="1"/>
  <c r="H720" i="4" s="1"/>
  <c r="I719" i="4"/>
  <c r="L719" i="4" s="1"/>
  <c r="G722" i="4"/>
  <c r="G723" i="4" l="1"/>
  <c r="K720" i="4"/>
  <c r="H721" i="4" s="1"/>
  <c r="I720" i="4"/>
  <c r="L720" i="4" s="1"/>
  <c r="K721" i="4" l="1"/>
  <c r="H722" i="4" s="1"/>
  <c r="I721" i="4"/>
  <c r="L721" i="4" s="1"/>
  <c r="G724" i="4"/>
  <c r="G725" i="4" l="1"/>
  <c r="K722" i="4"/>
  <c r="H723" i="4" s="1"/>
  <c r="I722" i="4"/>
  <c r="L722" i="4" s="1"/>
  <c r="K723" i="4" l="1"/>
  <c r="H724" i="4" s="1"/>
  <c r="I723" i="4"/>
  <c r="L723" i="4" s="1"/>
  <c r="G726" i="4"/>
  <c r="G727" i="4" l="1"/>
  <c r="K724" i="4"/>
  <c r="H725" i="4" s="1"/>
  <c r="I724" i="4"/>
  <c r="L724" i="4" s="1"/>
  <c r="K725" i="4" l="1"/>
  <c r="H726" i="4" s="1"/>
  <c r="I725" i="4"/>
  <c r="L725" i="4" s="1"/>
  <c r="G728" i="4"/>
  <c r="G729" i="4" l="1"/>
  <c r="K726" i="4"/>
  <c r="H727" i="4" s="1"/>
  <c r="I726" i="4"/>
  <c r="L726" i="4" s="1"/>
  <c r="K727" i="4" l="1"/>
  <c r="H728" i="4" s="1"/>
  <c r="I727" i="4"/>
  <c r="L727" i="4" s="1"/>
  <c r="G730" i="4"/>
  <c r="G731" i="4" l="1"/>
  <c r="K728" i="4"/>
  <c r="H729" i="4" s="1"/>
  <c r="I728" i="4"/>
  <c r="L728" i="4" s="1"/>
  <c r="K729" i="4" l="1"/>
  <c r="H730" i="4" s="1"/>
  <c r="I729" i="4"/>
  <c r="L729" i="4" s="1"/>
  <c r="G732" i="4"/>
  <c r="G733" i="4" l="1"/>
  <c r="K730" i="4"/>
  <c r="H731" i="4" s="1"/>
  <c r="I730" i="4"/>
  <c r="L730" i="4" s="1"/>
  <c r="K731" i="4" l="1"/>
  <c r="H732" i="4" s="1"/>
  <c r="I731" i="4"/>
  <c r="L731" i="4" s="1"/>
  <c r="G734" i="4"/>
  <c r="G735" i="4" l="1"/>
  <c r="K732" i="4"/>
  <c r="H733" i="4" s="1"/>
  <c r="I732" i="4"/>
  <c r="L732" i="4" s="1"/>
  <c r="K733" i="4" l="1"/>
  <c r="H734" i="4" s="1"/>
  <c r="I733" i="4"/>
  <c r="L733" i="4" s="1"/>
  <c r="G736" i="4"/>
  <c r="G737" i="4" l="1"/>
  <c r="K734" i="4"/>
  <c r="H735" i="4" s="1"/>
  <c r="I734" i="4"/>
  <c r="L734" i="4" s="1"/>
  <c r="K735" i="4" l="1"/>
  <c r="H736" i="4" s="1"/>
  <c r="I735" i="4"/>
  <c r="L735" i="4" s="1"/>
  <c r="G738" i="4"/>
  <c r="G739" i="4" l="1"/>
  <c r="K736" i="4"/>
  <c r="H737" i="4" s="1"/>
  <c r="I736" i="4"/>
  <c r="L736" i="4" s="1"/>
  <c r="K737" i="4" l="1"/>
  <c r="H738" i="4" s="1"/>
  <c r="I737" i="4"/>
  <c r="L737" i="4" s="1"/>
  <c r="G740" i="4"/>
  <c r="G741" i="4" l="1"/>
  <c r="K738" i="4"/>
  <c r="H739" i="4" s="1"/>
  <c r="I738" i="4"/>
  <c r="L738" i="4" s="1"/>
  <c r="K739" i="4" l="1"/>
  <c r="H740" i="4" s="1"/>
  <c r="I739" i="4"/>
  <c r="L739" i="4" s="1"/>
  <c r="G742" i="4"/>
  <c r="G743" i="4" l="1"/>
  <c r="K740" i="4"/>
  <c r="H741" i="4" s="1"/>
  <c r="I740" i="4"/>
  <c r="L740" i="4" s="1"/>
  <c r="K741" i="4" l="1"/>
  <c r="H742" i="4" s="1"/>
  <c r="I741" i="4"/>
  <c r="L741" i="4" s="1"/>
  <c r="G744" i="4"/>
  <c r="G745" i="4" l="1"/>
  <c r="K742" i="4"/>
  <c r="H743" i="4" s="1"/>
  <c r="I742" i="4"/>
  <c r="L742" i="4" s="1"/>
  <c r="K743" i="4" l="1"/>
  <c r="H744" i="4" s="1"/>
  <c r="I743" i="4"/>
  <c r="L743" i="4" s="1"/>
  <c r="G746" i="4"/>
  <c r="G747" i="4" l="1"/>
  <c r="K744" i="4"/>
  <c r="H745" i="4" s="1"/>
  <c r="I744" i="4"/>
  <c r="L744" i="4" s="1"/>
  <c r="K745" i="4" l="1"/>
  <c r="H746" i="4" s="1"/>
  <c r="I745" i="4"/>
  <c r="L745" i="4" s="1"/>
  <c r="G748" i="4"/>
  <c r="G749" i="4" l="1"/>
  <c r="K746" i="4"/>
  <c r="H747" i="4" s="1"/>
  <c r="I746" i="4"/>
  <c r="L746" i="4" s="1"/>
  <c r="K747" i="4" l="1"/>
  <c r="H748" i="4" s="1"/>
  <c r="I747" i="4"/>
  <c r="L747" i="4" s="1"/>
  <c r="G750" i="4"/>
  <c r="G751" i="4" l="1"/>
  <c r="K748" i="4"/>
  <c r="H749" i="4" s="1"/>
  <c r="I748" i="4"/>
  <c r="L748" i="4" s="1"/>
  <c r="K749" i="4" l="1"/>
  <c r="H750" i="4" s="1"/>
  <c r="I749" i="4"/>
  <c r="L749" i="4" s="1"/>
  <c r="G752" i="4"/>
  <c r="G753" i="4" l="1"/>
  <c r="K750" i="4"/>
  <c r="H751" i="4" s="1"/>
  <c r="I750" i="4"/>
  <c r="L750" i="4" s="1"/>
  <c r="K751" i="4" l="1"/>
  <c r="H752" i="4" s="1"/>
  <c r="I751" i="4"/>
  <c r="L751" i="4" s="1"/>
  <c r="G754" i="4"/>
  <c r="G755" i="4" l="1"/>
  <c r="K752" i="4"/>
  <c r="H753" i="4" s="1"/>
  <c r="I752" i="4"/>
  <c r="L752" i="4" s="1"/>
  <c r="K753" i="4" l="1"/>
  <c r="H754" i="4" s="1"/>
  <c r="I753" i="4"/>
  <c r="L753" i="4" s="1"/>
  <c r="G756" i="4"/>
  <c r="G757" i="4" l="1"/>
  <c r="K754" i="4"/>
  <c r="H755" i="4" s="1"/>
  <c r="I754" i="4"/>
  <c r="L754" i="4" s="1"/>
  <c r="K755" i="4" l="1"/>
  <c r="H756" i="4" s="1"/>
  <c r="I755" i="4"/>
  <c r="L755" i="4" s="1"/>
  <c r="G758" i="4"/>
  <c r="G759" i="4" l="1"/>
  <c r="K756" i="4"/>
  <c r="H757" i="4" s="1"/>
  <c r="I756" i="4"/>
  <c r="L756" i="4" s="1"/>
  <c r="K757" i="4" l="1"/>
  <c r="H758" i="4" s="1"/>
  <c r="I757" i="4"/>
  <c r="L757" i="4" s="1"/>
  <c r="G760" i="4"/>
  <c r="G761" i="4" l="1"/>
  <c r="K758" i="4"/>
  <c r="H759" i="4" s="1"/>
  <c r="I758" i="4"/>
  <c r="L758" i="4" s="1"/>
  <c r="K759" i="4" l="1"/>
  <c r="H760" i="4" s="1"/>
  <c r="I759" i="4"/>
  <c r="L759" i="4" s="1"/>
  <c r="G762" i="4"/>
  <c r="G763" i="4" l="1"/>
  <c r="K760" i="4"/>
  <c r="H761" i="4" s="1"/>
  <c r="I760" i="4"/>
  <c r="L760" i="4" s="1"/>
  <c r="K761" i="4" l="1"/>
  <c r="H762" i="4" s="1"/>
  <c r="I761" i="4"/>
  <c r="L761" i="4" s="1"/>
  <c r="G764" i="4"/>
  <c r="G765" i="4" l="1"/>
  <c r="K762" i="4"/>
  <c r="H763" i="4" s="1"/>
  <c r="I762" i="4"/>
  <c r="L762" i="4" s="1"/>
  <c r="K763" i="4" l="1"/>
  <c r="H764" i="4" s="1"/>
  <c r="I763" i="4"/>
  <c r="L763" i="4" s="1"/>
  <c r="G766" i="4"/>
  <c r="G767" i="4" l="1"/>
  <c r="K764" i="4"/>
  <c r="H765" i="4" s="1"/>
  <c r="I764" i="4"/>
  <c r="L764" i="4" s="1"/>
  <c r="K765" i="4" l="1"/>
  <c r="H766" i="4" s="1"/>
  <c r="I765" i="4"/>
  <c r="L765" i="4" s="1"/>
  <c r="G768" i="4"/>
  <c r="G769" i="4" l="1"/>
  <c r="K766" i="4"/>
  <c r="H767" i="4" s="1"/>
  <c r="I766" i="4"/>
  <c r="L766" i="4" s="1"/>
  <c r="K767" i="4" l="1"/>
  <c r="H768" i="4" s="1"/>
  <c r="I767" i="4"/>
  <c r="L767" i="4" s="1"/>
  <c r="G770" i="4"/>
  <c r="G771" i="4" l="1"/>
  <c r="K768" i="4"/>
  <c r="H769" i="4" s="1"/>
  <c r="I768" i="4"/>
  <c r="L768" i="4" s="1"/>
  <c r="K769" i="4" l="1"/>
  <c r="H770" i="4" s="1"/>
  <c r="I769" i="4"/>
  <c r="L769" i="4" s="1"/>
  <c r="G772" i="4"/>
  <c r="G773" i="4" l="1"/>
  <c r="K770" i="4"/>
  <c r="H771" i="4" s="1"/>
  <c r="I770" i="4"/>
  <c r="L770" i="4" s="1"/>
  <c r="K771" i="4" l="1"/>
  <c r="H772" i="4" s="1"/>
  <c r="I771" i="4"/>
  <c r="L771" i="4" s="1"/>
  <c r="G774" i="4"/>
  <c r="G775" i="4" l="1"/>
  <c r="K772" i="4"/>
  <c r="H773" i="4" s="1"/>
  <c r="I772" i="4"/>
  <c r="L772" i="4" s="1"/>
  <c r="K773" i="4" l="1"/>
  <c r="H774" i="4" s="1"/>
  <c r="I773" i="4"/>
  <c r="L773" i="4" s="1"/>
  <c r="G776" i="4"/>
  <c r="G777" i="4" l="1"/>
  <c r="K774" i="4"/>
  <c r="H775" i="4" s="1"/>
  <c r="I774" i="4"/>
  <c r="L774" i="4" s="1"/>
  <c r="K775" i="4" l="1"/>
  <c r="H776" i="4" s="1"/>
  <c r="I775" i="4"/>
  <c r="L775" i="4" s="1"/>
  <c r="G778" i="4"/>
  <c r="G779" i="4" l="1"/>
  <c r="K776" i="4"/>
  <c r="H777" i="4" s="1"/>
  <c r="I776" i="4"/>
  <c r="L776" i="4" s="1"/>
  <c r="K777" i="4" l="1"/>
  <c r="H778" i="4" s="1"/>
  <c r="I777" i="4"/>
  <c r="L777" i="4" s="1"/>
  <c r="G780" i="4"/>
  <c r="G781" i="4" l="1"/>
  <c r="K778" i="4"/>
  <c r="H779" i="4" s="1"/>
  <c r="I778" i="4"/>
  <c r="L778" i="4" s="1"/>
  <c r="K779" i="4" l="1"/>
  <c r="H780" i="4" s="1"/>
  <c r="I779" i="4"/>
  <c r="L779" i="4" s="1"/>
  <c r="G782" i="4"/>
  <c r="G783" i="4" l="1"/>
  <c r="K780" i="4"/>
  <c r="H781" i="4" s="1"/>
  <c r="I780" i="4"/>
  <c r="L780" i="4" s="1"/>
  <c r="K781" i="4" l="1"/>
  <c r="H782" i="4" s="1"/>
  <c r="I781" i="4"/>
  <c r="L781" i="4" s="1"/>
  <c r="G784" i="4"/>
  <c r="G785" i="4" l="1"/>
  <c r="K782" i="4"/>
  <c r="H783" i="4" s="1"/>
  <c r="I782" i="4"/>
  <c r="L782" i="4" s="1"/>
  <c r="K783" i="4" l="1"/>
  <c r="H784" i="4" s="1"/>
  <c r="I783" i="4"/>
  <c r="L783" i="4" s="1"/>
  <c r="G786" i="4"/>
  <c r="G787" i="4" l="1"/>
  <c r="K784" i="4"/>
  <c r="H785" i="4" s="1"/>
  <c r="I784" i="4"/>
  <c r="L784" i="4" s="1"/>
  <c r="K785" i="4" l="1"/>
  <c r="H786" i="4" s="1"/>
  <c r="I785" i="4"/>
  <c r="L785" i="4" s="1"/>
  <c r="G788" i="4"/>
  <c r="G789" i="4" l="1"/>
  <c r="K786" i="4"/>
  <c r="H787" i="4" s="1"/>
  <c r="I786" i="4"/>
  <c r="L786" i="4" s="1"/>
  <c r="K787" i="4" l="1"/>
  <c r="H788" i="4" s="1"/>
  <c r="I787" i="4"/>
  <c r="L787" i="4" s="1"/>
  <c r="G790" i="4"/>
  <c r="G791" i="4" l="1"/>
  <c r="K788" i="4"/>
  <c r="H789" i="4" s="1"/>
  <c r="I788" i="4"/>
  <c r="L788" i="4" s="1"/>
  <c r="K789" i="4" l="1"/>
  <c r="H790" i="4" s="1"/>
  <c r="I789" i="4"/>
  <c r="L789" i="4" s="1"/>
  <c r="G792" i="4"/>
  <c r="G793" i="4" l="1"/>
  <c r="K790" i="4"/>
  <c r="H791" i="4" s="1"/>
  <c r="I790" i="4"/>
  <c r="L790" i="4" s="1"/>
  <c r="K791" i="4" l="1"/>
  <c r="H792" i="4" s="1"/>
  <c r="I791" i="4"/>
  <c r="L791" i="4" s="1"/>
  <c r="G794" i="4"/>
  <c r="G795" i="4" l="1"/>
  <c r="K792" i="4"/>
  <c r="H793" i="4" s="1"/>
  <c r="I792" i="4"/>
  <c r="L792" i="4" s="1"/>
  <c r="K793" i="4" l="1"/>
  <c r="H794" i="4" s="1"/>
  <c r="I793" i="4"/>
  <c r="L793" i="4" s="1"/>
  <c r="G796" i="4"/>
  <c r="G797" i="4" l="1"/>
  <c r="K794" i="4"/>
  <c r="H795" i="4" s="1"/>
  <c r="I794" i="4"/>
  <c r="L794" i="4" s="1"/>
  <c r="K795" i="4" l="1"/>
  <c r="H796" i="4" s="1"/>
  <c r="I795" i="4"/>
  <c r="L795" i="4" s="1"/>
  <c r="G798" i="4"/>
  <c r="G799" i="4" l="1"/>
  <c r="K796" i="4"/>
  <c r="H797" i="4" s="1"/>
  <c r="I796" i="4"/>
  <c r="L796" i="4" s="1"/>
  <c r="K797" i="4" l="1"/>
  <c r="H798" i="4" s="1"/>
  <c r="I797" i="4"/>
  <c r="L797" i="4" s="1"/>
  <c r="G800" i="4"/>
  <c r="G801" i="4" l="1"/>
  <c r="K798" i="4"/>
  <c r="H799" i="4" s="1"/>
  <c r="I798" i="4"/>
  <c r="L798" i="4" s="1"/>
  <c r="K799" i="4" l="1"/>
  <c r="H800" i="4" s="1"/>
  <c r="I799" i="4"/>
  <c r="L799" i="4" s="1"/>
  <c r="G802" i="4"/>
  <c r="G803" i="4" l="1"/>
  <c r="K800" i="4"/>
  <c r="H801" i="4" s="1"/>
  <c r="I800" i="4"/>
  <c r="L800" i="4" s="1"/>
  <c r="K801" i="4" l="1"/>
  <c r="H802" i="4" s="1"/>
  <c r="I801" i="4"/>
  <c r="L801" i="4" s="1"/>
  <c r="G804" i="4"/>
  <c r="G805" i="4" l="1"/>
  <c r="K802" i="4"/>
  <c r="H803" i="4" s="1"/>
  <c r="I802" i="4"/>
  <c r="L802" i="4" s="1"/>
  <c r="K803" i="4" l="1"/>
  <c r="H804" i="4" s="1"/>
  <c r="I803" i="4"/>
  <c r="L803" i="4" s="1"/>
  <c r="G806" i="4"/>
  <c r="G807" i="4" l="1"/>
  <c r="K804" i="4"/>
  <c r="H805" i="4" s="1"/>
  <c r="I804" i="4"/>
  <c r="L804" i="4" s="1"/>
  <c r="K805" i="4" l="1"/>
  <c r="H806" i="4" s="1"/>
  <c r="I805" i="4"/>
  <c r="L805" i="4" s="1"/>
  <c r="G808" i="4"/>
  <c r="G809" i="4" l="1"/>
  <c r="K806" i="4"/>
  <c r="H807" i="4" s="1"/>
  <c r="I806" i="4"/>
  <c r="L806" i="4" s="1"/>
  <c r="K807" i="4" l="1"/>
  <c r="H808" i="4" s="1"/>
  <c r="I807" i="4"/>
  <c r="L807" i="4" s="1"/>
  <c r="G810" i="4"/>
  <c r="G811" i="4" l="1"/>
  <c r="K808" i="4"/>
  <c r="H809" i="4" s="1"/>
  <c r="I808" i="4"/>
  <c r="L808" i="4" s="1"/>
  <c r="K809" i="4" l="1"/>
  <c r="H810" i="4" s="1"/>
  <c r="I809" i="4"/>
  <c r="L809" i="4" s="1"/>
  <c r="G812" i="4"/>
  <c r="G813" i="4" l="1"/>
  <c r="K810" i="4"/>
  <c r="H811" i="4" s="1"/>
  <c r="I810" i="4"/>
  <c r="L810" i="4" s="1"/>
  <c r="K811" i="4" l="1"/>
  <c r="H812" i="4" s="1"/>
  <c r="I811" i="4"/>
  <c r="L811" i="4" s="1"/>
  <c r="G814" i="4"/>
  <c r="G815" i="4" l="1"/>
  <c r="K812" i="4"/>
  <c r="H813" i="4" s="1"/>
  <c r="I812" i="4"/>
  <c r="L812" i="4" s="1"/>
  <c r="K813" i="4" l="1"/>
  <c r="H814" i="4" s="1"/>
  <c r="I813" i="4"/>
  <c r="L813" i="4" s="1"/>
  <c r="G816" i="4"/>
  <c r="G817" i="4" l="1"/>
  <c r="K814" i="4"/>
  <c r="H815" i="4" s="1"/>
  <c r="I814" i="4"/>
  <c r="L814" i="4" s="1"/>
  <c r="K815" i="4" l="1"/>
  <c r="H816" i="4" s="1"/>
  <c r="I815" i="4"/>
  <c r="L815" i="4" s="1"/>
  <c r="G818" i="4"/>
  <c r="G819" i="4" l="1"/>
  <c r="K816" i="4"/>
  <c r="H817" i="4" s="1"/>
  <c r="I816" i="4"/>
  <c r="L816" i="4" s="1"/>
  <c r="K817" i="4" l="1"/>
  <c r="H818" i="4" s="1"/>
  <c r="I817" i="4"/>
  <c r="L817" i="4" s="1"/>
  <c r="G820" i="4"/>
  <c r="G821" i="4" l="1"/>
  <c r="K818" i="4"/>
  <c r="H819" i="4" s="1"/>
  <c r="I818" i="4"/>
  <c r="L818" i="4" s="1"/>
  <c r="K819" i="4" l="1"/>
  <c r="H820" i="4" s="1"/>
  <c r="I819" i="4"/>
  <c r="L819" i="4" s="1"/>
  <c r="G822" i="4"/>
  <c r="G823" i="4" l="1"/>
  <c r="K820" i="4"/>
  <c r="H821" i="4" s="1"/>
  <c r="I820" i="4"/>
  <c r="L820" i="4" s="1"/>
  <c r="K821" i="4" l="1"/>
  <c r="H822" i="4" s="1"/>
  <c r="I821" i="4"/>
  <c r="L821" i="4" s="1"/>
  <c r="G824" i="4"/>
  <c r="G825" i="4" l="1"/>
  <c r="K822" i="4"/>
  <c r="H823" i="4" s="1"/>
  <c r="I822" i="4"/>
  <c r="L822" i="4" s="1"/>
  <c r="K823" i="4" l="1"/>
  <c r="H824" i="4" s="1"/>
  <c r="I823" i="4"/>
  <c r="L823" i="4" s="1"/>
  <c r="G826" i="4"/>
  <c r="G827" i="4" l="1"/>
  <c r="K824" i="4"/>
  <c r="H825" i="4" s="1"/>
  <c r="I824" i="4"/>
  <c r="L824" i="4" s="1"/>
  <c r="K825" i="4" l="1"/>
  <c r="H826" i="4" s="1"/>
  <c r="I825" i="4"/>
  <c r="L825" i="4" s="1"/>
  <c r="G828" i="4"/>
  <c r="G829" i="4" l="1"/>
  <c r="K826" i="4"/>
  <c r="H827" i="4" s="1"/>
  <c r="I826" i="4"/>
  <c r="L826" i="4" s="1"/>
  <c r="K827" i="4" l="1"/>
  <c r="H828" i="4" s="1"/>
  <c r="I827" i="4"/>
  <c r="L827" i="4" s="1"/>
  <c r="G830" i="4"/>
  <c r="G831" i="4" l="1"/>
  <c r="K828" i="4"/>
  <c r="H829" i="4" s="1"/>
  <c r="I828" i="4"/>
  <c r="L828" i="4" s="1"/>
  <c r="K829" i="4" l="1"/>
  <c r="H830" i="4" s="1"/>
  <c r="I829" i="4"/>
  <c r="L829" i="4" s="1"/>
  <c r="G832" i="4"/>
  <c r="G833" i="4" l="1"/>
  <c r="K830" i="4"/>
  <c r="H831" i="4" s="1"/>
  <c r="I830" i="4"/>
  <c r="L830" i="4" s="1"/>
  <c r="K831" i="4" l="1"/>
  <c r="H832" i="4" s="1"/>
  <c r="I831" i="4"/>
  <c r="L831" i="4" s="1"/>
  <c r="G834" i="4"/>
  <c r="G835" i="4" l="1"/>
  <c r="K832" i="4"/>
  <c r="H833" i="4" s="1"/>
  <c r="I832" i="4"/>
  <c r="L832" i="4" s="1"/>
  <c r="K833" i="4" l="1"/>
  <c r="H834" i="4" s="1"/>
  <c r="I833" i="4"/>
  <c r="L833" i="4" s="1"/>
  <c r="G836" i="4"/>
  <c r="G837" i="4" l="1"/>
  <c r="K834" i="4"/>
  <c r="H835" i="4" s="1"/>
  <c r="I834" i="4"/>
  <c r="L834" i="4" s="1"/>
  <c r="K835" i="4" l="1"/>
  <c r="H836" i="4" s="1"/>
  <c r="I835" i="4"/>
  <c r="L835" i="4" s="1"/>
  <c r="G838" i="4"/>
  <c r="G839" i="4" l="1"/>
  <c r="K836" i="4"/>
  <c r="H837" i="4" s="1"/>
  <c r="I836" i="4"/>
  <c r="L836" i="4" s="1"/>
  <c r="K837" i="4" l="1"/>
  <c r="H838" i="4" s="1"/>
  <c r="I837" i="4"/>
  <c r="L837" i="4" s="1"/>
  <c r="G840" i="4"/>
  <c r="G841" i="4" l="1"/>
  <c r="K838" i="4"/>
  <c r="H839" i="4" s="1"/>
  <c r="I838" i="4"/>
  <c r="L838" i="4" s="1"/>
  <c r="K839" i="4" l="1"/>
  <c r="H840" i="4" s="1"/>
  <c r="I839" i="4"/>
  <c r="L839" i="4" s="1"/>
  <c r="G842" i="4"/>
  <c r="G843" i="4" l="1"/>
  <c r="K840" i="4"/>
  <c r="H841" i="4" s="1"/>
  <c r="I840" i="4"/>
  <c r="L840" i="4" s="1"/>
  <c r="K841" i="4" l="1"/>
  <c r="H842" i="4" s="1"/>
  <c r="I841" i="4"/>
  <c r="L841" i="4" s="1"/>
  <c r="G844" i="4"/>
  <c r="G845" i="4" l="1"/>
  <c r="K842" i="4"/>
  <c r="H843" i="4" s="1"/>
  <c r="I842" i="4"/>
  <c r="L842" i="4" s="1"/>
  <c r="K843" i="4" l="1"/>
  <c r="H844" i="4" s="1"/>
  <c r="I843" i="4"/>
  <c r="L843" i="4" s="1"/>
  <c r="G846" i="4"/>
  <c r="G847" i="4" l="1"/>
  <c r="K844" i="4"/>
  <c r="H845" i="4" s="1"/>
  <c r="I844" i="4"/>
  <c r="L844" i="4" s="1"/>
  <c r="K845" i="4" l="1"/>
  <c r="H846" i="4" s="1"/>
  <c r="I845" i="4"/>
  <c r="L845" i="4" s="1"/>
  <c r="G848" i="4"/>
  <c r="G849" i="4" l="1"/>
  <c r="K846" i="4"/>
  <c r="H847" i="4" s="1"/>
  <c r="I846" i="4"/>
  <c r="L846" i="4" s="1"/>
  <c r="K847" i="4" l="1"/>
  <c r="H848" i="4" s="1"/>
  <c r="I847" i="4"/>
  <c r="L847" i="4" s="1"/>
  <c r="G850" i="4"/>
  <c r="G851" i="4" l="1"/>
  <c r="K848" i="4"/>
  <c r="H849" i="4" s="1"/>
  <c r="I848" i="4"/>
  <c r="L848" i="4" s="1"/>
  <c r="K849" i="4" l="1"/>
  <c r="H850" i="4" s="1"/>
  <c r="I849" i="4"/>
  <c r="L849" i="4" s="1"/>
  <c r="G852" i="4"/>
  <c r="G853" i="4" l="1"/>
  <c r="K850" i="4"/>
  <c r="H851" i="4" s="1"/>
  <c r="I850" i="4"/>
  <c r="L850" i="4" s="1"/>
  <c r="K851" i="4" l="1"/>
  <c r="H852" i="4" s="1"/>
  <c r="I851" i="4"/>
  <c r="L851" i="4" s="1"/>
  <c r="G854" i="4"/>
  <c r="G855" i="4" l="1"/>
  <c r="K852" i="4"/>
  <c r="H853" i="4" s="1"/>
  <c r="I852" i="4"/>
  <c r="L852" i="4" s="1"/>
  <c r="K853" i="4" l="1"/>
  <c r="H854" i="4" s="1"/>
  <c r="I853" i="4"/>
  <c r="L853" i="4" s="1"/>
  <c r="G856" i="4"/>
  <c r="G857" i="4" l="1"/>
  <c r="K854" i="4"/>
  <c r="H855" i="4" s="1"/>
  <c r="I854" i="4"/>
  <c r="L854" i="4" s="1"/>
  <c r="K855" i="4" l="1"/>
  <c r="H856" i="4" s="1"/>
  <c r="I855" i="4"/>
  <c r="L855" i="4" s="1"/>
  <c r="G858" i="4"/>
  <c r="G859" i="4" l="1"/>
  <c r="K856" i="4"/>
  <c r="H857" i="4" s="1"/>
  <c r="I856" i="4"/>
  <c r="L856" i="4" s="1"/>
  <c r="K857" i="4" l="1"/>
  <c r="H858" i="4" s="1"/>
  <c r="I857" i="4"/>
  <c r="L857" i="4" s="1"/>
  <c r="G860" i="4"/>
  <c r="G861" i="4" l="1"/>
  <c r="K858" i="4"/>
  <c r="H859" i="4" s="1"/>
  <c r="I858" i="4"/>
  <c r="L858" i="4" s="1"/>
  <c r="K859" i="4" l="1"/>
  <c r="H860" i="4" s="1"/>
  <c r="I859" i="4"/>
  <c r="L859" i="4" s="1"/>
  <c r="G862" i="4"/>
  <c r="G863" i="4" l="1"/>
  <c r="K860" i="4"/>
  <c r="H861" i="4" s="1"/>
  <c r="I860" i="4"/>
  <c r="L860" i="4" s="1"/>
  <c r="K861" i="4" l="1"/>
  <c r="H862" i="4" s="1"/>
  <c r="I861" i="4"/>
  <c r="L861" i="4" s="1"/>
  <c r="G864" i="4"/>
  <c r="G865" i="4" l="1"/>
  <c r="K862" i="4"/>
  <c r="H863" i="4" s="1"/>
  <c r="I862" i="4"/>
  <c r="L862" i="4" s="1"/>
  <c r="K863" i="4" l="1"/>
  <c r="H864" i="4" s="1"/>
  <c r="I863" i="4"/>
  <c r="L863" i="4" s="1"/>
  <c r="G866" i="4"/>
  <c r="G867" i="4" l="1"/>
  <c r="K864" i="4"/>
  <c r="H865" i="4" s="1"/>
  <c r="I864" i="4"/>
  <c r="L864" i="4" s="1"/>
  <c r="K865" i="4" l="1"/>
  <c r="H866" i="4" s="1"/>
  <c r="I865" i="4"/>
  <c r="L865" i="4" s="1"/>
  <c r="G868" i="4"/>
  <c r="G869" i="4" l="1"/>
  <c r="K866" i="4"/>
  <c r="H867" i="4" s="1"/>
  <c r="I866" i="4"/>
  <c r="L866" i="4" s="1"/>
  <c r="K867" i="4" l="1"/>
  <c r="H868" i="4" s="1"/>
  <c r="I867" i="4"/>
  <c r="L867" i="4" s="1"/>
  <c r="G870" i="4"/>
  <c r="G871" i="4" l="1"/>
  <c r="K868" i="4"/>
  <c r="H869" i="4" s="1"/>
  <c r="I868" i="4"/>
  <c r="L868" i="4" s="1"/>
  <c r="K869" i="4" l="1"/>
  <c r="H870" i="4" s="1"/>
  <c r="I869" i="4"/>
  <c r="L869" i="4" s="1"/>
  <c r="G872" i="4"/>
  <c r="G873" i="4" l="1"/>
  <c r="K870" i="4"/>
  <c r="H871" i="4" s="1"/>
  <c r="I870" i="4"/>
  <c r="L870" i="4" s="1"/>
  <c r="K871" i="4" l="1"/>
  <c r="H872" i="4" s="1"/>
  <c r="I871" i="4"/>
  <c r="L871" i="4" s="1"/>
  <c r="G874" i="4"/>
  <c r="G875" i="4" l="1"/>
  <c r="K872" i="4"/>
  <c r="H873" i="4" s="1"/>
  <c r="I872" i="4"/>
  <c r="L872" i="4" s="1"/>
  <c r="K873" i="4" l="1"/>
  <c r="H874" i="4" s="1"/>
  <c r="I873" i="4"/>
  <c r="L873" i="4" s="1"/>
  <c r="G876" i="4"/>
  <c r="G877" i="4" l="1"/>
  <c r="K874" i="4"/>
  <c r="H875" i="4" s="1"/>
  <c r="I874" i="4"/>
  <c r="L874" i="4" s="1"/>
  <c r="K875" i="4" l="1"/>
  <c r="H876" i="4" s="1"/>
  <c r="I875" i="4"/>
  <c r="L875" i="4" s="1"/>
  <c r="G878" i="4"/>
  <c r="G879" i="4" l="1"/>
  <c r="K876" i="4"/>
  <c r="H877" i="4" s="1"/>
  <c r="I876" i="4"/>
  <c r="L876" i="4" s="1"/>
  <c r="K877" i="4" l="1"/>
  <c r="H878" i="4" s="1"/>
  <c r="I877" i="4"/>
  <c r="L877" i="4" s="1"/>
  <c r="G880" i="4"/>
  <c r="G881" i="4" l="1"/>
  <c r="K878" i="4"/>
  <c r="H879" i="4" s="1"/>
  <c r="I878" i="4"/>
  <c r="L878" i="4" s="1"/>
  <c r="K879" i="4" l="1"/>
  <c r="H880" i="4" s="1"/>
  <c r="I879" i="4"/>
  <c r="L879" i="4" s="1"/>
  <c r="G882" i="4"/>
  <c r="G883" i="4" l="1"/>
  <c r="K880" i="4"/>
  <c r="H881" i="4" s="1"/>
  <c r="I880" i="4"/>
  <c r="L880" i="4" s="1"/>
  <c r="K881" i="4" l="1"/>
  <c r="H882" i="4" s="1"/>
  <c r="I881" i="4"/>
  <c r="L881" i="4" s="1"/>
  <c r="G884" i="4"/>
  <c r="G885" i="4" l="1"/>
  <c r="K882" i="4"/>
  <c r="H883" i="4" s="1"/>
  <c r="I882" i="4"/>
  <c r="L882" i="4" s="1"/>
  <c r="K883" i="4" l="1"/>
  <c r="H884" i="4" s="1"/>
  <c r="I883" i="4"/>
  <c r="L883" i="4" s="1"/>
  <c r="G886" i="4"/>
  <c r="G887" i="4" l="1"/>
  <c r="K884" i="4"/>
  <c r="H885" i="4" s="1"/>
  <c r="I884" i="4"/>
  <c r="L884" i="4" s="1"/>
  <c r="K885" i="4" l="1"/>
  <c r="H886" i="4" s="1"/>
  <c r="I885" i="4"/>
  <c r="L885" i="4" s="1"/>
  <c r="G888" i="4"/>
  <c r="G889" i="4" l="1"/>
  <c r="K886" i="4"/>
  <c r="H887" i="4" s="1"/>
  <c r="I886" i="4"/>
  <c r="L886" i="4" s="1"/>
  <c r="K887" i="4" l="1"/>
  <c r="H888" i="4" s="1"/>
  <c r="I887" i="4"/>
  <c r="L887" i="4" s="1"/>
  <c r="G890" i="4"/>
  <c r="G891" i="4" l="1"/>
  <c r="K888" i="4"/>
  <c r="H889" i="4" s="1"/>
  <c r="I888" i="4"/>
  <c r="L888" i="4" s="1"/>
  <c r="K889" i="4" l="1"/>
  <c r="H890" i="4" s="1"/>
  <c r="I889" i="4"/>
  <c r="L889" i="4" s="1"/>
  <c r="G892" i="4"/>
  <c r="G893" i="4" l="1"/>
  <c r="K890" i="4"/>
  <c r="H891" i="4" s="1"/>
  <c r="I890" i="4"/>
  <c r="L890" i="4" s="1"/>
  <c r="K891" i="4" l="1"/>
  <c r="H892" i="4" s="1"/>
  <c r="I891" i="4"/>
  <c r="L891" i="4" s="1"/>
  <c r="G894" i="4"/>
  <c r="G895" i="4" l="1"/>
  <c r="K892" i="4"/>
  <c r="H893" i="4" s="1"/>
  <c r="I892" i="4"/>
  <c r="L892" i="4" s="1"/>
  <c r="K893" i="4" l="1"/>
  <c r="H894" i="4" s="1"/>
  <c r="I893" i="4"/>
  <c r="L893" i="4" s="1"/>
  <c r="G896" i="4"/>
  <c r="G897" i="4" l="1"/>
  <c r="K894" i="4"/>
  <c r="H895" i="4" s="1"/>
  <c r="I894" i="4"/>
  <c r="L894" i="4" s="1"/>
  <c r="K895" i="4" l="1"/>
  <c r="H896" i="4" s="1"/>
  <c r="I895" i="4"/>
  <c r="L895" i="4" s="1"/>
  <c r="G898" i="4"/>
  <c r="G899" i="4" l="1"/>
  <c r="K896" i="4"/>
  <c r="H897" i="4" s="1"/>
  <c r="I896" i="4"/>
  <c r="L896" i="4" s="1"/>
  <c r="K897" i="4" l="1"/>
  <c r="H898" i="4" s="1"/>
  <c r="I897" i="4"/>
  <c r="L897" i="4" s="1"/>
  <c r="G900" i="4"/>
  <c r="G901" i="4" l="1"/>
  <c r="K898" i="4"/>
  <c r="H899" i="4" s="1"/>
  <c r="I898" i="4"/>
  <c r="L898" i="4" s="1"/>
  <c r="K899" i="4" l="1"/>
  <c r="H900" i="4" s="1"/>
  <c r="I899" i="4"/>
  <c r="L899" i="4" s="1"/>
  <c r="G902" i="4"/>
  <c r="G903" i="4" l="1"/>
  <c r="K900" i="4"/>
  <c r="H901" i="4" s="1"/>
  <c r="I900" i="4"/>
  <c r="L900" i="4" s="1"/>
  <c r="K901" i="4" l="1"/>
  <c r="H902" i="4" s="1"/>
  <c r="I901" i="4"/>
  <c r="L901" i="4" s="1"/>
  <c r="G904" i="4"/>
  <c r="G905" i="4" l="1"/>
  <c r="K902" i="4"/>
  <c r="H903" i="4" s="1"/>
  <c r="I902" i="4"/>
  <c r="L902" i="4" s="1"/>
  <c r="K903" i="4" l="1"/>
  <c r="H904" i="4" s="1"/>
  <c r="I903" i="4"/>
  <c r="L903" i="4" s="1"/>
  <c r="G906" i="4"/>
  <c r="G907" i="4" l="1"/>
  <c r="K904" i="4"/>
  <c r="H905" i="4" s="1"/>
  <c r="I904" i="4"/>
  <c r="L904" i="4" s="1"/>
  <c r="K905" i="4" l="1"/>
  <c r="H906" i="4" s="1"/>
  <c r="I905" i="4"/>
  <c r="L905" i="4" s="1"/>
  <c r="G908" i="4"/>
  <c r="G909" i="4" l="1"/>
  <c r="K906" i="4"/>
  <c r="H907" i="4" s="1"/>
  <c r="I906" i="4"/>
  <c r="L906" i="4" s="1"/>
  <c r="K907" i="4" l="1"/>
  <c r="H908" i="4" s="1"/>
  <c r="I907" i="4"/>
  <c r="L907" i="4" s="1"/>
  <c r="G910" i="4"/>
  <c r="G911" i="4" l="1"/>
  <c r="K908" i="4"/>
  <c r="H909" i="4" s="1"/>
  <c r="I908" i="4"/>
  <c r="L908" i="4" s="1"/>
  <c r="K909" i="4" l="1"/>
  <c r="H910" i="4" s="1"/>
  <c r="I909" i="4"/>
  <c r="L909" i="4" s="1"/>
  <c r="G912" i="4"/>
  <c r="G913" i="4" l="1"/>
  <c r="K910" i="4"/>
  <c r="H911" i="4" s="1"/>
  <c r="I910" i="4"/>
  <c r="L910" i="4" s="1"/>
  <c r="K911" i="4" l="1"/>
  <c r="H912" i="4" s="1"/>
  <c r="I911" i="4"/>
  <c r="L911" i="4" s="1"/>
  <c r="G914" i="4"/>
  <c r="G915" i="4" l="1"/>
  <c r="K912" i="4"/>
  <c r="H913" i="4" s="1"/>
  <c r="I912" i="4"/>
  <c r="L912" i="4" s="1"/>
  <c r="K913" i="4" l="1"/>
  <c r="H914" i="4" s="1"/>
  <c r="I913" i="4"/>
  <c r="L913" i="4" s="1"/>
  <c r="G916" i="4"/>
  <c r="G917" i="4" l="1"/>
  <c r="K914" i="4"/>
  <c r="H915" i="4" s="1"/>
  <c r="I914" i="4"/>
  <c r="L914" i="4" s="1"/>
  <c r="K915" i="4" l="1"/>
  <c r="H916" i="4" s="1"/>
  <c r="I915" i="4"/>
  <c r="L915" i="4" s="1"/>
  <c r="G918" i="4"/>
  <c r="G919" i="4" l="1"/>
  <c r="K916" i="4"/>
  <c r="H917" i="4" s="1"/>
  <c r="I916" i="4"/>
  <c r="L916" i="4" s="1"/>
  <c r="K917" i="4" l="1"/>
  <c r="H918" i="4" s="1"/>
  <c r="I917" i="4"/>
  <c r="L917" i="4" s="1"/>
  <c r="G920" i="4"/>
  <c r="G921" i="4" l="1"/>
  <c r="K918" i="4"/>
  <c r="H919" i="4" s="1"/>
  <c r="I918" i="4"/>
  <c r="L918" i="4" s="1"/>
  <c r="K919" i="4" l="1"/>
  <c r="H920" i="4" s="1"/>
  <c r="I919" i="4"/>
  <c r="L919" i="4" s="1"/>
  <c r="G922" i="4"/>
  <c r="G923" i="4" l="1"/>
  <c r="K920" i="4"/>
  <c r="H921" i="4" s="1"/>
  <c r="I920" i="4"/>
  <c r="L920" i="4" s="1"/>
  <c r="K921" i="4" l="1"/>
  <c r="H922" i="4" s="1"/>
  <c r="I921" i="4"/>
  <c r="L921" i="4" s="1"/>
  <c r="G924" i="4"/>
  <c r="G925" i="4" l="1"/>
  <c r="K922" i="4"/>
  <c r="H923" i="4" s="1"/>
  <c r="I922" i="4"/>
  <c r="L922" i="4" s="1"/>
  <c r="K923" i="4" l="1"/>
  <c r="H924" i="4" s="1"/>
  <c r="I923" i="4"/>
  <c r="L923" i="4" s="1"/>
  <c r="G926" i="4"/>
  <c r="G927" i="4" l="1"/>
  <c r="K924" i="4"/>
  <c r="H925" i="4" s="1"/>
  <c r="I924" i="4"/>
  <c r="L924" i="4" s="1"/>
  <c r="K925" i="4" l="1"/>
  <c r="H926" i="4" s="1"/>
  <c r="I925" i="4"/>
  <c r="L925" i="4" s="1"/>
  <c r="G928" i="4"/>
  <c r="G929" i="4" l="1"/>
  <c r="K926" i="4"/>
  <c r="H927" i="4" s="1"/>
  <c r="I926" i="4"/>
  <c r="L926" i="4" s="1"/>
  <c r="K927" i="4" l="1"/>
  <c r="H928" i="4" s="1"/>
  <c r="I927" i="4"/>
  <c r="L927" i="4" s="1"/>
  <c r="G930" i="4"/>
  <c r="G931" i="4" l="1"/>
  <c r="K928" i="4"/>
  <c r="H929" i="4" s="1"/>
  <c r="I928" i="4"/>
  <c r="L928" i="4" s="1"/>
  <c r="K929" i="4" l="1"/>
  <c r="H930" i="4" s="1"/>
  <c r="I929" i="4"/>
  <c r="L929" i="4" s="1"/>
  <c r="G932" i="4"/>
  <c r="G933" i="4" l="1"/>
  <c r="K930" i="4"/>
  <c r="H931" i="4" s="1"/>
  <c r="I930" i="4"/>
  <c r="L930" i="4" s="1"/>
  <c r="K931" i="4" l="1"/>
  <c r="H932" i="4" s="1"/>
  <c r="I931" i="4"/>
  <c r="L931" i="4" s="1"/>
  <c r="G934" i="4"/>
  <c r="G935" i="4" l="1"/>
  <c r="K932" i="4"/>
  <c r="H933" i="4" s="1"/>
  <c r="I932" i="4"/>
  <c r="L932" i="4" s="1"/>
  <c r="K933" i="4" l="1"/>
  <c r="H934" i="4" s="1"/>
  <c r="I933" i="4"/>
  <c r="L933" i="4" s="1"/>
  <c r="G936" i="4"/>
  <c r="G937" i="4" l="1"/>
  <c r="K934" i="4"/>
  <c r="H935" i="4" s="1"/>
  <c r="I934" i="4"/>
  <c r="L934" i="4" s="1"/>
  <c r="K935" i="4" l="1"/>
  <c r="H936" i="4" s="1"/>
  <c r="I935" i="4"/>
  <c r="L935" i="4" s="1"/>
  <c r="G938" i="4"/>
  <c r="G939" i="4" l="1"/>
  <c r="K936" i="4"/>
  <c r="H937" i="4" s="1"/>
  <c r="I936" i="4"/>
  <c r="L936" i="4" s="1"/>
  <c r="K937" i="4" l="1"/>
  <c r="H938" i="4" s="1"/>
  <c r="I937" i="4"/>
  <c r="L937" i="4" s="1"/>
  <c r="G940" i="4"/>
  <c r="G941" i="4" l="1"/>
  <c r="K938" i="4"/>
  <c r="H939" i="4" s="1"/>
  <c r="I938" i="4"/>
  <c r="L938" i="4" s="1"/>
  <c r="K939" i="4" l="1"/>
  <c r="H940" i="4" s="1"/>
  <c r="I939" i="4"/>
  <c r="L939" i="4" s="1"/>
  <c r="G942" i="4"/>
  <c r="G943" i="4" l="1"/>
  <c r="K940" i="4"/>
  <c r="H941" i="4" s="1"/>
  <c r="I940" i="4"/>
  <c r="L940" i="4" s="1"/>
  <c r="K941" i="4" l="1"/>
  <c r="H942" i="4" s="1"/>
  <c r="I941" i="4"/>
  <c r="L941" i="4" s="1"/>
  <c r="G944" i="4"/>
  <c r="G945" i="4" l="1"/>
  <c r="K942" i="4"/>
  <c r="H943" i="4" s="1"/>
  <c r="I942" i="4"/>
  <c r="L942" i="4" s="1"/>
  <c r="K943" i="4" l="1"/>
  <c r="H944" i="4" s="1"/>
  <c r="I943" i="4"/>
  <c r="L943" i="4" s="1"/>
  <c r="G946" i="4"/>
  <c r="G947" i="4" l="1"/>
  <c r="K944" i="4"/>
  <c r="H945" i="4" s="1"/>
  <c r="I944" i="4"/>
  <c r="L944" i="4" s="1"/>
  <c r="K945" i="4" l="1"/>
  <c r="H946" i="4" s="1"/>
  <c r="I945" i="4"/>
  <c r="L945" i="4" s="1"/>
  <c r="G948" i="4"/>
  <c r="G949" i="4" l="1"/>
  <c r="K946" i="4"/>
  <c r="H947" i="4" s="1"/>
  <c r="I946" i="4"/>
  <c r="L946" i="4" s="1"/>
  <c r="K947" i="4" l="1"/>
  <c r="H948" i="4" s="1"/>
  <c r="I947" i="4"/>
  <c r="L947" i="4" s="1"/>
  <c r="G950" i="4"/>
  <c r="G951" i="4" l="1"/>
  <c r="K948" i="4"/>
  <c r="H949" i="4" s="1"/>
  <c r="I948" i="4"/>
  <c r="L948" i="4" s="1"/>
  <c r="K949" i="4" l="1"/>
  <c r="H950" i="4" s="1"/>
  <c r="I949" i="4"/>
  <c r="L949" i="4" s="1"/>
  <c r="G952" i="4"/>
  <c r="G953" i="4" l="1"/>
  <c r="K950" i="4"/>
  <c r="H951" i="4" s="1"/>
  <c r="I950" i="4"/>
  <c r="L950" i="4" s="1"/>
  <c r="K951" i="4" l="1"/>
  <c r="H952" i="4" s="1"/>
  <c r="I951" i="4"/>
  <c r="L951" i="4" s="1"/>
  <c r="G954" i="4"/>
  <c r="G955" i="4" l="1"/>
  <c r="K952" i="4"/>
  <c r="H953" i="4" s="1"/>
  <c r="I952" i="4"/>
  <c r="L952" i="4" s="1"/>
  <c r="K953" i="4" l="1"/>
  <c r="H954" i="4" s="1"/>
  <c r="I953" i="4"/>
  <c r="L953" i="4" s="1"/>
  <c r="G956" i="4"/>
  <c r="G957" i="4" l="1"/>
  <c r="K954" i="4"/>
  <c r="H955" i="4" s="1"/>
  <c r="I954" i="4"/>
  <c r="L954" i="4" s="1"/>
  <c r="K955" i="4" l="1"/>
  <c r="H956" i="4" s="1"/>
  <c r="I955" i="4"/>
  <c r="L955" i="4" s="1"/>
  <c r="G958" i="4"/>
  <c r="G959" i="4" l="1"/>
  <c r="K956" i="4"/>
  <c r="H957" i="4" s="1"/>
  <c r="I956" i="4"/>
  <c r="L956" i="4" s="1"/>
  <c r="K957" i="4" l="1"/>
  <c r="H958" i="4" s="1"/>
  <c r="I957" i="4"/>
  <c r="L957" i="4" s="1"/>
  <c r="G960" i="4"/>
  <c r="G961" i="4" l="1"/>
  <c r="K958" i="4"/>
  <c r="H959" i="4" s="1"/>
  <c r="I958" i="4"/>
  <c r="L958" i="4" s="1"/>
  <c r="K959" i="4" l="1"/>
  <c r="H960" i="4" s="1"/>
  <c r="I959" i="4"/>
  <c r="L959" i="4" s="1"/>
  <c r="G962" i="4"/>
  <c r="G963" i="4" l="1"/>
  <c r="K960" i="4"/>
  <c r="H961" i="4" s="1"/>
  <c r="I960" i="4"/>
  <c r="L960" i="4" s="1"/>
  <c r="K961" i="4" l="1"/>
  <c r="H962" i="4" s="1"/>
  <c r="I961" i="4"/>
  <c r="L961" i="4" s="1"/>
  <c r="G964" i="4"/>
  <c r="G965" i="4" l="1"/>
  <c r="K962" i="4"/>
  <c r="H963" i="4" s="1"/>
  <c r="I962" i="4"/>
  <c r="L962" i="4" s="1"/>
  <c r="K963" i="4" l="1"/>
  <c r="H964" i="4" s="1"/>
  <c r="I963" i="4"/>
  <c r="L963" i="4" s="1"/>
  <c r="G966" i="4"/>
  <c r="G967" i="4" l="1"/>
  <c r="K964" i="4"/>
  <c r="H965" i="4" s="1"/>
  <c r="I964" i="4"/>
  <c r="L964" i="4" s="1"/>
  <c r="K965" i="4" l="1"/>
  <c r="H966" i="4" s="1"/>
  <c r="I965" i="4"/>
  <c r="L965" i="4" s="1"/>
  <c r="G968" i="4"/>
  <c r="G969" i="4" l="1"/>
  <c r="K966" i="4"/>
  <c r="H967" i="4" s="1"/>
  <c r="I966" i="4"/>
  <c r="L966" i="4" s="1"/>
  <c r="K967" i="4" l="1"/>
  <c r="H968" i="4" s="1"/>
  <c r="I967" i="4"/>
  <c r="L967" i="4" s="1"/>
  <c r="G970" i="4"/>
  <c r="G971" i="4" l="1"/>
  <c r="K968" i="4"/>
  <c r="H969" i="4" s="1"/>
  <c r="I968" i="4"/>
  <c r="L968" i="4" s="1"/>
  <c r="K969" i="4" l="1"/>
  <c r="H970" i="4" s="1"/>
  <c r="I969" i="4"/>
  <c r="L969" i="4" s="1"/>
  <c r="G972" i="4"/>
  <c r="G973" i="4" l="1"/>
  <c r="K970" i="4"/>
  <c r="H971" i="4" s="1"/>
  <c r="I970" i="4"/>
  <c r="L970" i="4" s="1"/>
  <c r="K971" i="4" l="1"/>
  <c r="H972" i="4" s="1"/>
  <c r="I971" i="4"/>
  <c r="L971" i="4" s="1"/>
  <c r="G974" i="4"/>
  <c r="G975" i="4" l="1"/>
  <c r="K972" i="4"/>
  <c r="H973" i="4" s="1"/>
  <c r="I972" i="4"/>
  <c r="L972" i="4" s="1"/>
  <c r="K973" i="4" l="1"/>
  <c r="H974" i="4" s="1"/>
  <c r="I973" i="4"/>
  <c r="L973" i="4" s="1"/>
  <c r="G976" i="4"/>
  <c r="G977" i="4" l="1"/>
  <c r="K974" i="4"/>
  <c r="H975" i="4" s="1"/>
  <c r="I974" i="4"/>
  <c r="L974" i="4" s="1"/>
  <c r="K975" i="4" l="1"/>
  <c r="H976" i="4" s="1"/>
  <c r="I975" i="4"/>
  <c r="L975" i="4" s="1"/>
  <c r="G978" i="4"/>
  <c r="G979" i="4" l="1"/>
  <c r="K976" i="4"/>
  <c r="H977" i="4" s="1"/>
  <c r="I976" i="4"/>
  <c r="L976" i="4" s="1"/>
  <c r="K977" i="4" l="1"/>
  <c r="H978" i="4" s="1"/>
  <c r="I977" i="4"/>
  <c r="L977" i="4" s="1"/>
  <c r="G980" i="4"/>
  <c r="G981" i="4" l="1"/>
  <c r="K978" i="4"/>
  <c r="H979" i="4" s="1"/>
  <c r="I978" i="4"/>
  <c r="L978" i="4" s="1"/>
  <c r="K979" i="4" l="1"/>
  <c r="H980" i="4" s="1"/>
  <c r="I979" i="4"/>
  <c r="L979" i="4" s="1"/>
  <c r="G982" i="4"/>
  <c r="G983" i="4" l="1"/>
  <c r="K980" i="4"/>
  <c r="H981" i="4" s="1"/>
  <c r="I980" i="4"/>
  <c r="L980" i="4" s="1"/>
  <c r="K981" i="4" l="1"/>
  <c r="H982" i="4" s="1"/>
  <c r="I981" i="4"/>
  <c r="L981" i="4" s="1"/>
  <c r="G984" i="4"/>
  <c r="G985" i="4" l="1"/>
  <c r="K982" i="4"/>
  <c r="H983" i="4" s="1"/>
  <c r="I982" i="4"/>
  <c r="L982" i="4" s="1"/>
  <c r="K983" i="4" l="1"/>
  <c r="H984" i="4" s="1"/>
  <c r="I983" i="4"/>
  <c r="L983" i="4" s="1"/>
  <c r="G986" i="4"/>
  <c r="G987" i="4" l="1"/>
  <c r="K984" i="4"/>
  <c r="H985" i="4" s="1"/>
  <c r="I984" i="4"/>
  <c r="L984" i="4" s="1"/>
  <c r="K985" i="4" l="1"/>
  <c r="H986" i="4" s="1"/>
  <c r="I985" i="4"/>
  <c r="L985" i="4" s="1"/>
  <c r="G988" i="4"/>
  <c r="G989" i="4" l="1"/>
  <c r="K986" i="4"/>
  <c r="H987" i="4" s="1"/>
  <c r="I986" i="4"/>
  <c r="L986" i="4" s="1"/>
  <c r="K987" i="4" l="1"/>
  <c r="H988" i="4" s="1"/>
  <c r="I987" i="4"/>
  <c r="L987" i="4" s="1"/>
  <c r="G990" i="4"/>
  <c r="G991" i="4" l="1"/>
  <c r="K988" i="4"/>
  <c r="H989" i="4" s="1"/>
  <c r="I988" i="4"/>
  <c r="L988" i="4" s="1"/>
  <c r="K989" i="4" l="1"/>
  <c r="H990" i="4" s="1"/>
  <c r="I989" i="4"/>
  <c r="L989" i="4" s="1"/>
  <c r="G992" i="4"/>
  <c r="G993" i="4" l="1"/>
  <c r="K990" i="4"/>
  <c r="H991" i="4" s="1"/>
  <c r="I990" i="4"/>
  <c r="L990" i="4" s="1"/>
  <c r="K991" i="4" l="1"/>
  <c r="H992" i="4" s="1"/>
  <c r="I991" i="4"/>
  <c r="L991" i="4" s="1"/>
  <c r="G994" i="4"/>
  <c r="G995" i="4" l="1"/>
  <c r="K992" i="4"/>
  <c r="H993" i="4" s="1"/>
  <c r="I992" i="4"/>
  <c r="L992" i="4" s="1"/>
  <c r="K993" i="4" l="1"/>
  <c r="H994" i="4" s="1"/>
  <c r="I993" i="4"/>
  <c r="L993" i="4" s="1"/>
  <c r="G996" i="4"/>
  <c r="G997" i="4" l="1"/>
  <c r="K994" i="4"/>
  <c r="H995" i="4" s="1"/>
  <c r="I994" i="4"/>
  <c r="L994" i="4" s="1"/>
  <c r="K995" i="4" l="1"/>
  <c r="H996" i="4" s="1"/>
  <c r="I995" i="4"/>
  <c r="L995" i="4" s="1"/>
  <c r="G998" i="4"/>
  <c r="G999" i="4" l="1"/>
  <c r="K996" i="4"/>
  <c r="H997" i="4" s="1"/>
  <c r="I996" i="4"/>
  <c r="L996" i="4" s="1"/>
  <c r="K997" i="4" l="1"/>
  <c r="H998" i="4" s="1"/>
  <c r="I997" i="4"/>
  <c r="L997" i="4" s="1"/>
  <c r="G1000" i="4"/>
  <c r="G1001" i="4" l="1"/>
  <c r="K998" i="4"/>
  <c r="H999" i="4" s="1"/>
  <c r="I998" i="4"/>
  <c r="L998" i="4" s="1"/>
  <c r="K999" i="4" l="1"/>
  <c r="H1000" i="4" s="1"/>
  <c r="I999" i="4"/>
  <c r="L999" i="4" s="1"/>
  <c r="G1002" i="4"/>
  <c r="G1003" i="4" l="1"/>
  <c r="K1000" i="4"/>
  <c r="H1001" i="4" s="1"/>
  <c r="I1000" i="4"/>
  <c r="L1000" i="4" s="1"/>
  <c r="K1001" i="4" l="1"/>
  <c r="H1002" i="4" s="1"/>
  <c r="I1001" i="4"/>
  <c r="L1001" i="4" s="1"/>
  <c r="G1004" i="4"/>
  <c r="G1005" i="4" l="1"/>
  <c r="K1002" i="4"/>
  <c r="H1003" i="4" s="1"/>
  <c r="I1002" i="4"/>
  <c r="L1002" i="4" s="1"/>
  <c r="K1003" i="4" l="1"/>
  <c r="H1004" i="4" s="1"/>
  <c r="I1003" i="4"/>
  <c r="L1003" i="4" s="1"/>
  <c r="G1006" i="4"/>
  <c r="G1007" i="4" l="1"/>
  <c r="K1004" i="4"/>
  <c r="H1005" i="4" s="1"/>
  <c r="I1004" i="4"/>
  <c r="L1004" i="4" s="1"/>
  <c r="K1005" i="4" l="1"/>
  <c r="H1006" i="4" s="1"/>
  <c r="I1005" i="4"/>
  <c r="L1005" i="4" s="1"/>
  <c r="G1008" i="4"/>
  <c r="G1009" i="4" l="1"/>
  <c r="K1006" i="4"/>
  <c r="H1007" i="4" s="1"/>
  <c r="I1006" i="4"/>
  <c r="L1006" i="4" s="1"/>
  <c r="K1007" i="4" l="1"/>
  <c r="H1008" i="4" s="1"/>
  <c r="I1007" i="4"/>
  <c r="L1007" i="4" s="1"/>
  <c r="G1010" i="4"/>
  <c r="G1011" i="4" l="1"/>
  <c r="K1008" i="4"/>
  <c r="H1009" i="4" s="1"/>
  <c r="I1008" i="4"/>
  <c r="L1008" i="4" s="1"/>
  <c r="K1009" i="4" l="1"/>
  <c r="H1010" i="4" s="1"/>
  <c r="I1009" i="4"/>
  <c r="L1009" i="4" s="1"/>
  <c r="G1012" i="4"/>
  <c r="G1013" i="4" l="1"/>
  <c r="K1010" i="4"/>
  <c r="H1011" i="4" s="1"/>
  <c r="I1010" i="4"/>
  <c r="L1010" i="4" s="1"/>
  <c r="K1011" i="4" l="1"/>
  <c r="H1012" i="4" s="1"/>
  <c r="I1011" i="4"/>
  <c r="L1011" i="4" s="1"/>
  <c r="G1014" i="4"/>
  <c r="K1012" i="4" l="1"/>
  <c r="H1013" i="4" s="1"/>
  <c r="I1012" i="4"/>
  <c r="L1012" i="4" s="1"/>
  <c r="K1013" i="4" l="1"/>
  <c r="H1014" i="4" s="1"/>
  <c r="I1013" i="4"/>
  <c r="L1013" i="4" s="1"/>
  <c r="K1014" i="4" l="1"/>
  <c r="I1014" i="4"/>
  <c r="L1014" i="4" s="1"/>
</calcChain>
</file>

<file path=xl/sharedStrings.xml><?xml version="1.0" encoding="utf-8"?>
<sst xmlns="http://schemas.openxmlformats.org/spreadsheetml/2006/main" count="81" uniqueCount="52">
  <si>
    <t>Administrative cost</t>
  </si>
  <si>
    <t>Advertising cost</t>
  </si>
  <si>
    <t>Selling Price per unit</t>
  </si>
  <si>
    <t>Direct Labour Cost</t>
  </si>
  <si>
    <t>Upper Random no</t>
  </si>
  <si>
    <t>Cost per unit</t>
  </si>
  <si>
    <t>Lower Radnom No.</t>
  </si>
  <si>
    <t>Parts Cost(Uniform Distribution)</t>
  </si>
  <si>
    <t>Smallest Value</t>
  </si>
  <si>
    <t>Largest Value</t>
  </si>
  <si>
    <t>Demand (Normal Dist)</t>
  </si>
  <si>
    <t>Mean</t>
  </si>
  <si>
    <t>Standard Deviation</t>
  </si>
  <si>
    <t>Trial</t>
  </si>
  <si>
    <t>Demand</t>
  </si>
  <si>
    <t>Profit</t>
  </si>
  <si>
    <t>Direct Labour Cost per Unit</t>
  </si>
  <si>
    <t>Parts Cost per unit</t>
  </si>
  <si>
    <t>First Year Demand</t>
  </si>
  <si>
    <t>Summary Statistics</t>
  </si>
  <si>
    <t>Mean Profilt</t>
  </si>
  <si>
    <t xml:space="preserve">Minimum Profit </t>
  </si>
  <si>
    <t>Maximum Profit</t>
  </si>
  <si>
    <t>Number of Loses</t>
  </si>
  <si>
    <t>Probability of Loss</t>
  </si>
  <si>
    <t>Replenishment level</t>
  </si>
  <si>
    <t>Gross Profit Per Unit</t>
  </si>
  <si>
    <t>Holding Cost per unit</t>
  </si>
  <si>
    <t>Shortage Cost per unit</t>
  </si>
  <si>
    <t xml:space="preserve">Month </t>
  </si>
  <si>
    <t>Sales</t>
  </si>
  <si>
    <t>Gross Profit</t>
  </si>
  <si>
    <t>Holding Cost</t>
  </si>
  <si>
    <t>Shortage Cost</t>
  </si>
  <si>
    <t>Net Profit</t>
  </si>
  <si>
    <t>Interarrival Time</t>
  </si>
  <si>
    <t>Interarrival Time Uniform  Distribution)</t>
  </si>
  <si>
    <t>Smallest</t>
  </si>
  <si>
    <t>HKSB with One ATM</t>
  </si>
  <si>
    <t xml:space="preserve">Csutomer </t>
  </si>
  <si>
    <t>Arrival Time</t>
  </si>
  <si>
    <t>Service Time</t>
  </si>
  <si>
    <t>Service Start Time</t>
  </si>
  <si>
    <t>Waiting Time</t>
  </si>
  <si>
    <t>Completion Time</t>
  </si>
  <si>
    <t>Time in System</t>
  </si>
  <si>
    <t>Average Waiting</t>
  </si>
  <si>
    <t>Average interarrival</t>
  </si>
  <si>
    <t>Average Service</t>
  </si>
  <si>
    <t>Average Time in system</t>
  </si>
  <si>
    <t>Max Waiting</t>
  </si>
  <si>
    <t>Proportion of customer who waited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</si>
</sst>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70" formatCode="&quot;$&quot;#,##0.00"/>
    <numFmt numFmtId="172" formatCode="0.0"/>
    <numFmt numFmtId="173" formatCode="0.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1" xfId="0" applyBorder="1"/>
    <xf numFmtId="170" fontId="0" fillId="0" borderId="1" xfId="0" applyNumberFormat="1" applyBorder="1"/>
    <xf numFmtId="0" fontId="0" fillId="0" borderId="4" xfId="0" applyBorder="1"/>
    <xf numFmtId="0" fontId="0" fillId="0" borderId="5" xfId="0" applyBorder="1"/>
    <xf numFmtId="170" fontId="0" fillId="0" borderId="5" xfId="0" applyNumberFormat="1" applyBorder="1"/>
    <xf numFmtId="0" fontId="0" fillId="0" borderId="6" xfId="0" applyBorder="1"/>
    <xf numFmtId="0" fontId="0" fillId="0" borderId="7" xfId="0" applyBorder="1"/>
    <xf numFmtId="170" fontId="0" fillId="0" borderId="13" xfId="0" applyNumberFormat="1" applyBorder="1"/>
    <xf numFmtId="170" fontId="0" fillId="0" borderId="14" xfId="0" applyNumberFormat="1" applyBorder="1"/>
    <xf numFmtId="170" fontId="0" fillId="0" borderId="15" xfId="0" applyNumberFormat="1" applyBorder="1"/>
    <xf numFmtId="0" fontId="0" fillId="2" borderId="2" xfId="0" applyFill="1" applyBorder="1"/>
    <xf numFmtId="0" fontId="0" fillId="2" borderId="11" xfId="0" applyFill="1" applyBorder="1"/>
    <xf numFmtId="0" fontId="0" fillId="2" borderId="12" xfId="0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3" borderId="4" xfId="0" applyFill="1" applyBorder="1"/>
    <xf numFmtId="0" fontId="0" fillId="3" borderId="1" xfId="0" applyFill="1" applyBorder="1"/>
    <xf numFmtId="0" fontId="0" fillId="3" borderId="16" xfId="0" applyFill="1" applyBorder="1"/>
    <xf numFmtId="170" fontId="0" fillId="0" borderId="16" xfId="0" applyNumberFormat="1" applyBorder="1"/>
    <xf numFmtId="170" fontId="0" fillId="0" borderId="17" xfId="0" applyNumberFormat="1" applyBorder="1"/>
    <xf numFmtId="0" fontId="0" fillId="0" borderId="10" xfId="0" applyBorder="1"/>
    <xf numFmtId="0" fontId="0" fillId="4" borderId="4" xfId="0" applyFill="1" applyBorder="1"/>
    <xf numFmtId="0" fontId="0" fillId="0" borderId="8" xfId="0" applyBorder="1"/>
    <xf numFmtId="0" fontId="2" fillId="5" borderId="4" xfId="0" applyFont="1" applyFill="1" applyBorder="1"/>
    <xf numFmtId="0" fontId="2" fillId="5" borderId="9" xfId="0" applyFont="1" applyFill="1" applyBorder="1"/>
    <xf numFmtId="0" fontId="0" fillId="0" borderId="18" xfId="0" applyBorder="1"/>
    <xf numFmtId="0" fontId="0" fillId="0" borderId="0" xfId="0" applyAlignment="1">
      <alignment horizontal="center" vertical="center"/>
    </xf>
    <xf numFmtId="170" fontId="0" fillId="0" borderId="1" xfId="1" applyNumberFormat="1" applyFont="1" applyBorder="1"/>
    <xf numFmtId="2" fontId="0" fillId="0" borderId="1" xfId="0" applyNumberFormat="1" applyBorder="1"/>
    <xf numFmtId="1" fontId="0" fillId="0" borderId="1" xfId="0" applyNumberFormat="1" applyBorder="1"/>
    <xf numFmtId="0" fontId="2" fillId="0" borderId="1" xfId="0" applyFont="1" applyBorder="1"/>
    <xf numFmtId="0" fontId="0" fillId="0" borderId="24" xfId="0" applyBorder="1"/>
    <xf numFmtId="170" fontId="0" fillId="0" borderId="25" xfId="1" applyNumberFormat="1" applyFont="1" applyBorder="1"/>
    <xf numFmtId="170" fontId="0" fillId="0" borderId="25" xfId="0" applyNumberFormat="1" applyBorder="1"/>
    <xf numFmtId="1" fontId="0" fillId="0" borderId="25" xfId="0" applyNumberFormat="1" applyBorder="1"/>
    <xf numFmtId="170" fontId="0" fillId="0" borderId="26" xfId="0" applyNumberFormat="1" applyBorder="1"/>
    <xf numFmtId="0" fontId="3" fillId="6" borderId="21" xfId="0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0" xfId="0" applyNumberFormat="1" applyBorder="1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10" xfId="0" applyNumberFormat="1" applyBorder="1"/>
    <xf numFmtId="1" fontId="0" fillId="0" borderId="0" xfId="0" applyNumberFormat="1"/>
    <xf numFmtId="172" fontId="0" fillId="0" borderId="15" xfId="0" applyNumberFormat="1" applyBorder="1"/>
    <xf numFmtId="1" fontId="0" fillId="2" borderId="2" xfId="0" applyNumberFormat="1" applyFill="1" applyBorder="1"/>
    <xf numFmtId="1" fontId="0" fillId="0" borderId="13" xfId="0" applyNumberFormat="1" applyBorder="1"/>
    <xf numFmtId="1" fontId="0" fillId="2" borderId="11" xfId="0" applyNumberFormat="1" applyFill="1" applyBorder="1"/>
    <xf numFmtId="1" fontId="0" fillId="0" borderId="14" xfId="0" applyNumberFormat="1" applyBorder="1"/>
    <xf numFmtId="1" fontId="0" fillId="2" borderId="12" xfId="0" applyNumberFormat="1" applyFill="1" applyBorder="1"/>
    <xf numFmtId="1" fontId="0" fillId="0" borderId="15" xfId="0" applyNumberFormat="1" applyBorder="1"/>
    <xf numFmtId="1" fontId="2" fillId="5" borderId="9" xfId="0" applyNumberFormat="1" applyFont="1" applyFill="1" applyBorder="1"/>
    <xf numFmtId="1" fontId="0" fillId="0" borderId="4" xfId="0" applyNumberFormat="1" applyBorder="1"/>
    <xf numFmtId="1" fontId="0" fillId="0" borderId="5" xfId="0" applyNumberFormat="1" applyBorder="1"/>
    <xf numFmtId="1" fontId="2" fillId="5" borderId="4" xfId="0" applyNumberFormat="1" applyFont="1" applyFill="1" applyBorder="1"/>
    <xf numFmtId="1" fontId="0" fillId="0" borderId="6" xfId="0" applyNumberFormat="1" applyBorder="1"/>
    <xf numFmtId="1" fontId="2" fillId="0" borderId="0" xfId="0" applyNumberFormat="1" applyFont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0" fontId="0" fillId="0" borderId="19" xfId="0" applyBorder="1" applyAlignment="1"/>
    <xf numFmtId="0" fontId="0" fillId="0" borderId="20" xfId="0" applyBorder="1" applyAlignment="1"/>
    <xf numFmtId="173" fontId="0" fillId="0" borderId="1" xfId="0" applyNumberFormat="1" applyBorder="1"/>
    <xf numFmtId="0" fontId="0" fillId="0" borderId="0" xfId="0" applyFont="1" applyAlignment="1"/>
    <xf numFmtId="0" fontId="0" fillId="0" borderId="0" xfId="0" applyFont="1" applyFill="1" applyBorder="1" applyAlignment="1"/>
  </cellXfs>
  <cellStyles count="2">
    <cellStyle name="Currency" xfId="1" builtinId="4"/>
    <cellStyle name="Normal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0" formatCode="&quot;$&quot;#,##0.00"/>
      <alignment horizontal="center" vertical="center" textRotation="0" wrapText="0" indent="0" justifyLastLine="0" shrinkToFit="0" readingOrder="0"/>
    </dxf>
    <dxf>
      <numFmt numFmtId="170" formatCode="&quot;$&quot;#,##0.00"/>
      <alignment horizontal="center" vertical="center" textRotation="0" wrapText="0" indent="0" justifyLastLine="0" shrinkToFit="0" readingOrder="0"/>
    </dxf>
    <dxf>
      <numFmt numFmtId="170" formatCode="&quot;$&quot;#,##0.00"/>
      <alignment horizontal="center" vertical="center" textRotation="0" wrapText="0" indent="0" justifyLastLine="0" shrinkToFit="0" readingOrder="0"/>
    </dxf>
    <dxf>
      <numFmt numFmtId="170" formatCode="&quot;$&quot;#,##0.00"/>
      <alignment horizontal="center" vertical="center" textRotation="0" wrapText="0" indent="0" justifyLastLine="0" shrinkToFit="0" readingOrder="0"/>
    </dxf>
    <dxf>
      <numFmt numFmtId="1" formatCode="0"/>
    </dxf>
    <dxf>
      <numFmt numFmtId="1" formatCode="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70" formatCode="&quot;$&quot;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0" formatCode="&quot;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&quot;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1E3559-EA8B-4C39-ACD1-2877A270A51F}" name="Table1" displayName="Table1" ref="C19:G519" totalsRowShown="0" headerRowDxfId="9" headerRowBorderDxfId="16" tableBorderDxfId="17" totalsRowBorderDxfId="15">
  <autoFilter ref="C19:G519" xr:uid="{F41E3559-EA8B-4C39-ACD1-2877A270A51F}"/>
  <tableColumns count="5">
    <tableColumn id="1" xr3:uid="{F7241188-3BC9-4DDD-A077-F53AA0F71DE8}" name="Trial" dataDxfId="14"/>
    <tableColumn id="2" xr3:uid="{E7D6E87D-E3D8-4C8E-AC42-58C67383BAB9}" name="Direct Labour Cost per Unit" dataDxfId="13" dataCellStyle="Currency">
      <calculatedColumnFormula>VLOOKUP(RAND(),$D$11:$F$15,3)</calculatedColumnFormula>
    </tableColumn>
    <tableColumn id="3" xr3:uid="{0ABFCDC5-8E0A-476B-BD36-2CB24AEEDA5E}" name="Parts Cost per unit" dataDxfId="12">
      <calculatedColumnFormula>$H$9+($H$10-$H$9)*RAND()</calculatedColumnFormula>
    </tableColumn>
    <tableColumn id="4" xr3:uid="{BDAD13EC-E58F-4319-8FE1-57224FB94572}" name="First Year Demand" dataDxfId="11">
      <calculatedColumnFormula>NORMINV(RAND(),$H$14,$H$15)</calculatedColumnFormula>
    </tableColumn>
    <tableColumn id="5" xr3:uid="{39269768-6D3B-4DA3-8DDA-F6FB88F32706}" name="Profit" dataDxfId="10">
      <calculatedColumnFormula>(($E$5-D20-E20)*(F20)-$E$6-$E$7)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4A12EF-2F01-4007-A32A-DA6B5E4ACC36}" name="Table3" displayName="Table3" ref="E18:K318" totalsRowShown="0" headerRowDxfId="0" dataDxfId="1">
  <autoFilter ref="E18:K318" xr:uid="{424A12EF-2F01-4007-A32A-DA6B5E4ACC36}"/>
  <tableColumns count="7">
    <tableColumn id="1" xr3:uid="{0942D746-421F-4513-A927-6BDDDB2D5F4E}" name="Month " dataDxfId="8"/>
    <tableColumn id="2" xr3:uid="{2B1542A0-D4C6-4B81-9DC3-D9EDE8990DD3}" name="Demand" dataDxfId="7">
      <calculatedColumnFormula>NORMINV(RAND(),$D$14,$D$15)</calculatedColumnFormula>
    </tableColumn>
    <tableColumn id="3" xr3:uid="{DE9F418C-22A5-4F8C-A833-D8C5299D48EB}" name="Sales" dataDxfId="6">
      <calculatedColumnFormula>IF(F19&lt;$D$10,F19,$D$10)</calculatedColumnFormula>
    </tableColumn>
    <tableColumn id="4" xr3:uid="{AEC7C02B-4CED-4FF5-8F2D-6D322688F670}" name="Gross Profit" dataDxfId="5">
      <calculatedColumnFormula>$D$4*G19</calculatedColumnFormula>
    </tableColumn>
    <tableColumn id="5" xr3:uid="{73619D15-9AB8-4CC9-8D50-8A065017B7FA}" name="Holding Cost" dataDxfId="4">
      <calculatedColumnFormula>IF(F19&lt;=$D$10,(($D$10-F19)*$D$5),0)</calculatedColumnFormula>
    </tableColumn>
    <tableColumn id="6" xr3:uid="{B205E818-EBFD-46C4-B63A-CB881FDD9E64}" name="Shortage Cost" dataDxfId="3">
      <calculatedColumnFormula>IF(F19&lt;$D$10,0,(F19-D10)*$D$6)</calculatedColumnFormula>
    </tableColumn>
    <tableColumn id="7" xr3:uid="{18F478F1-DDED-40E8-8962-1433399A38F0}" name="Net Profit" dataDxfId="2">
      <calculatedColumnFormula>H19-J19-I19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D6404-379A-40AF-92FA-9BFF72870C69}">
  <dimension ref="C4:M519"/>
  <sheetViews>
    <sheetView zoomScale="103" workbookViewId="0">
      <selection activeCell="M15" sqref="M15"/>
    </sheetView>
  </sheetViews>
  <sheetFormatPr defaultRowHeight="14.4" x14ac:dyDescent="0.3"/>
  <cols>
    <col min="4" max="4" width="25.21875" customWidth="1"/>
    <col min="5" max="5" width="18.109375" customWidth="1"/>
    <col min="6" max="6" width="18" customWidth="1"/>
    <col min="7" max="7" width="30.88671875" customWidth="1"/>
    <col min="12" max="12" width="17" bestFit="1" customWidth="1"/>
    <col min="13" max="13" width="14.33203125" customWidth="1"/>
  </cols>
  <sheetData>
    <row r="4" spans="4:13" ht="15" thickBot="1" x14ac:dyDescent="0.35"/>
    <row r="5" spans="4:13" x14ac:dyDescent="0.3">
      <c r="D5" s="11" t="s">
        <v>2</v>
      </c>
      <c r="E5" s="8">
        <v>249</v>
      </c>
    </row>
    <row r="6" spans="4:13" x14ac:dyDescent="0.3">
      <c r="D6" s="12" t="s">
        <v>0</v>
      </c>
      <c r="E6" s="9">
        <v>400000</v>
      </c>
    </row>
    <row r="7" spans="4:13" ht="15" thickBot="1" x14ac:dyDescent="0.35">
      <c r="D7" s="13" t="s">
        <v>1</v>
      </c>
      <c r="E7" s="10">
        <v>600000</v>
      </c>
    </row>
    <row r="8" spans="4:13" ht="15" thickBot="1" x14ac:dyDescent="0.35">
      <c r="G8" s="25" t="s">
        <v>7</v>
      </c>
      <c r="H8" s="21"/>
    </row>
    <row r="9" spans="4:13" x14ac:dyDescent="0.3">
      <c r="D9" s="14" t="s">
        <v>3</v>
      </c>
      <c r="E9" s="15"/>
      <c r="F9" s="15"/>
      <c r="G9" s="22" t="s">
        <v>8</v>
      </c>
      <c r="H9" s="5">
        <v>80</v>
      </c>
    </row>
    <row r="10" spans="4:13" x14ac:dyDescent="0.3">
      <c r="D10" s="16" t="s">
        <v>6</v>
      </c>
      <c r="E10" s="17" t="s">
        <v>4</v>
      </c>
      <c r="F10" s="18" t="s">
        <v>5</v>
      </c>
      <c r="G10" s="3" t="s">
        <v>9</v>
      </c>
      <c r="H10" s="5">
        <v>100</v>
      </c>
      <c r="L10" s="31" t="s">
        <v>19</v>
      </c>
      <c r="M10" s="31"/>
    </row>
    <row r="11" spans="4:13" x14ac:dyDescent="0.3">
      <c r="D11" s="3">
        <v>0</v>
      </c>
      <c r="E11" s="1">
        <v>0.1</v>
      </c>
      <c r="F11" s="19">
        <v>43</v>
      </c>
      <c r="G11" s="3"/>
      <c r="H11" s="4"/>
      <c r="L11" s="1" t="s">
        <v>20</v>
      </c>
      <c r="M11" s="2">
        <f ca="1">AVERAGE(G20:G519)</f>
        <v>752062.67700070003</v>
      </c>
    </row>
    <row r="12" spans="4:13" x14ac:dyDescent="0.3">
      <c r="D12" s="3">
        <v>0.1</v>
      </c>
      <c r="E12" s="1">
        <v>0.3</v>
      </c>
      <c r="F12" s="19">
        <v>44</v>
      </c>
      <c r="G12" s="3"/>
      <c r="H12" s="4"/>
      <c r="L12" s="1" t="s">
        <v>12</v>
      </c>
      <c r="M12" s="2">
        <f ca="1">STDEV(G20:G519)</f>
        <v>539884.84587025305</v>
      </c>
    </row>
    <row r="13" spans="4:13" x14ac:dyDescent="0.3">
      <c r="D13" s="3">
        <v>0.3</v>
      </c>
      <c r="E13" s="1">
        <v>0.7</v>
      </c>
      <c r="F13" s="19">
        <v>45</v>
      </c>
      <c r="G13" s="24" t="s">
        <v>10</v>
      </c>
      <c r="H13" s="4"/>
      <c r="L13" s="1" t="s">
        <v>21</v>
      </c>
      <c r="M13" s="2">
        <f ca="1">MIN(G20:G519)</f>
        <v>-608304.9666281119</v>
      </c>
    </row>
    <row r="14" spans="4:13" x14ac:dyDescent="0.3">
      <c r="D14" s="3">
        <v>0.7</v>
      </c>
      <c r="E14" s="1">
        <v>0.9</v>
      </c>
      <c r="F14" s="19">
        <v>46</v>
      </c>
      <c r="G14" s="3" t="s">
        <v>11</v>
      </c>
      <c r="H14" s="4">
        <v>15000</v>
      </c>
      <c r="L14" s="1" t="s">
        <v>22</v>
      </c>
      <c r="M14" s="2">
        <f ca="1">MAX(G20:G519)</f>
        <v>2395463.3972887816</v>
      </c>
    </row>
    <row r="15" spans="4:13" ht="15" thickBot="1" x14ac:dyDescent="0.35">
      <c r="D15" s="6">
        <v>0.9</v>
      </c>
      <c r="E15" s="7">
        <v>1</v>
      </c>
      <c r="F15" s="20">
        <v>47</v>
      </c>
      <c r="G15" s="6" t="s">
        <v>12</v>
      </c>
      <c r="H15" s="23">
        <v>4500</v>
      </c>
      <c r="L15" s="1" t="s">
        <v>23</v>
      </c>
      <c r="M15" s="30">
        <f ca="1">COUNTIF(G20:G519,"&lt;0")</f>
        <v>41</v>
      </c>
    </row>
    <row r="16" spans="4:13" x14ac:dyDescent="0.3">
      <c r="L16" s="1" t="s">
        <v>24</v>
      </c>
      <c r="M16" s="29">
        <f ca="1">M15/500</f>
        <v>8.2000000000000003E-2</v>
      </c>
    </row>
    <row r="19" spans="3:7" x14ac:dyDescent="0.3">
      <c r="C19" s="37" t="s">
        <v>13</v>
      </c>
      <c r="D19" s="38" t="s">
        <v>16</v>
      </c>
      <c r="E19" s="38" t="s">
        <v>17</v>
      </c>
      <c r="F19" s="38" t="s">
        <v>18</v>
      </c>
      <c r="G19" s="39" t="s">
        <v>15</v>
      </c>
    </row>
    <row r="20" spans="3:7" x14ac:dyDescent="0.3">
      <c r="C20" s="26">
        <v>1</v>
      </c>
      <c r="D20" s="28">
        <f ca="1">VLOOKUP(RAND(),$D$11:$F$15,3)</f>
        <v>44</v>
      </c>
      <c r="E20" s="2">
        <f ca="1">$H$9+($H$10-$H$9)*RAND()</f>
        <v>90.135939583086753</v>
      </c>
      <c r="F20" s="30">
        <f ca="1">NORMINV(RAND(),$H$14,$H$15)</f>
        <v>18361.669282761351</v>
      </c>
      <c r="G20" s="19">
        <f ca="1">(($E$5-D20-E20)*(F20)-$E$6-$E$7)</f>
        <v>1109095.88985048</v>
      </c>
    </row>
    <row r="21" spans="3:7" x14ac:dyDescent="0.3">
      <c r="C21" s="26">
        <v>2</v>
      </c>
      <c r="D21" s="28">
        <f t="shared" ref="D21:D84" ca="1" si="0">VLOOKUP(RAND(),$D$11:$F$15,3)</f>
        <v>44</v>
      </c>
      <c r="E21" s="2">
        <f t="shared" ref="E21:E84" ca="1" si="1">$H$9+($H$10-$H$9)*RAND()</f>
        <v>99.240118359030916</v>
      </c>
      <c r="F21" s="30">
        <f t="shared" ref="F21:F84" ca="1" si="2">NORMINV(RAND(),$H$14,$H$15)</f>
        <v>9008.1485917264908</v>
      </c>
      <c r="G21" s="19">
        <f t="shared" ref="G21:G84" ca="1" si="3">(($E$5-D21-E21)*(F21)-$E$6-$E$7)</f>
        <v>-47299.271134744049</v>
      </c>
    </row>
    <row r="22" spans="3:7" x14ac:dyDescent="0.3">
      <c r="C22" s="26">
        <v>3</v>
      </c>
      <c r="D22" s="28">
        <f t="shared" ca="1" si="0"/>
        <v>44</v>
      </c>
      <c r="E22" s="2">
        <f t="shared" ca="1" si="1"/>
        <v>85.145609566340909</v>
      </c>
      <c r="F22" s="30">
        <f t="shared" ca="1" si="2"/>
        <v>15595.822698064158</v>
      </c>
      <c r="G22" s="19">
        <f t="shared" ca="1" si="3"/>
        <v>869227.82278790418</v>
      </c>
    </row>
    <row r="23" spans="3:7" x14ac:dyDescent="0.3">
      <c r="C23" s="26">
        <v>4</v>
      </c>
      <c r="D23" s="28">
        <f t="shared" ca="1" si="0"/>
        <v>45</v>
      </c>
      <c r="E23" s="2">
        <f t="shared" ca="1" si="1"/>
        <v>94.247401649235528</v>
      </c>
      <c r="F23" s="30">
        <f t="shared" ca="1" si="2"/>
        <v>21844.354779642632</v>
      </c>
      <c r="G23" s="19">
        <f t="shared" ca="1" si="3"/>
        <v>1397474.6963617201</v>
      </c>
    </row>
    <row r="24" spans="3:7" x14ac:dyDescent="0.3">
      <c r="C24" s="26">
        <v>5</v>
      </c>
      <c r="D24" s="28">
        <f t="shared" ca="1" si="0"/>
        <v>46</v>
      </c>
      <c r="E24" s="2">
        <f t="shared" ca="1" si="1"/>
        <v>90.364219197354856</v>
      </c>
      <c r="F24" s="30">
        <f t="shared" ca="1" si="2"/>
        <v>16961.445795144937</v>
      </c>
      <c r="G24" s="19">
        <f t="shared" ca="1" si="3"/>
        <v>910465.69067789218</v>
      </c>
    </row>
    <row r="25" spans="3:7" x14ac:dyDescent="0.3">
      <c r="C25" s="26">
        <v>6</v>
      </c>
      <c r="D25" s="28">
        <f t="shared" ca="1" si="0"/>
        <v>45</v>
      </c>
      <c r="E25" s="2">
        <f t="shared" ca="1" si="1"/>
        <v>81.928089967697332</v>
      </c>
      <c r="F25" s="30">
        <f t="shared" ca="1" si="2"/>
        <v>11730.848477528078</v>
      </c>
      <c r="G25" s="19">
        <f t="shared" ca="1" si="3"/>
        <v>432007.07995138224</v>
      </c>
    </row>
    <row r="26" spans="3:7" x14ac:dyDescent="0.3">
      <c r="C26" s="26">
        <v>7</v>
      </c>
      <c r="D26" s="28">
        <f t="shared" ca="1" si="0"/>
        <v>45</v>
      </c>
      <c r="E26" s="2">
        <f t="shared" ca="1" si="1"/>
        <v>86.740036955801713</v>
      </c>
      <c r="F26" s="30">
        <f t="shared" ca="1" si="2"/>
        <v>5148.8036834176582</v>
      </c>
      <c r="G26" s="19">
        <f t="shared" ca="1" si="3"/>
        <v>-396251.47036061343</v>
      </c>
    </row>
    <row r="27" spans="3:7" x14ac:dyDescent="0.3">
      <c r="C27" s="26">
        <v>8</v>
      </c>
      <c r="D27" s="28">
        <f t="shared" ca="1" si="0"/>
        <v>47</v>
      </c>
      <c r="E27" s="2">
        <f t="shared" ca="1" si="1"/>
        <v>95.300376095408552</v>
      </c>
      <c r="F27" s="30">
        <f t="shared" ca="1" si="2"/>
        <v>16207.514237974552</v>
      </c>
      <c r="G27" s="19">
        <f t="shared" ca="1" si="3"/>
        <v>729335.67362019583</v>
      </c>
    </row>
    <row r="28" spans="3:7" x14ac:dyDescent="0.3">
      <c r="C28" s="26">
        <v>9</v>
      </c>
      <c r="D28" s="28">
        <f t="shared" ca="1" si="0"/>
        <v>46</v>
      </c>
      <c r="E28" s="2">
        <f t="shared" ca="1" si="1"/>
        <v>94.823253880405559</v>
      </c>
      <c r="F28" s="30">
        <f t="shared" ca="1" si="2"/>
        <v>15980.692610107828</v>
      </c>
      <c r="G28" s="19">
        <f t="shared" ca="1" si="3"/>
        <v>728739.32729891362</v>
      </c>
    </row>
    <row r="29" spans="3:7" x14ac:dyDescent="0.3">
      <c r="C29" s="26">
        <v>10</v>
      </c>
      <c r="D29" s="28">
        <f t="shared" ca="1" si="0"/>
        <v>45</v>
      </c>
      <c r="E29" s="2">
        <f t="shared" ca="1" si="1"/>
        <v>92.290317202526836</v>
      </c>
      <c r="F29" s="30">
        <f t="shared" ca="1" si="2"/>
        <v>14280.894737691715</v>
      </c>
      <c r="G29" s="19">
        <f t="shared" ca="1" si="3"/>
        <v>595314.22121164529</v>
      </c>
    </row>
    <row r="30" spans="3:7" x14ac:dyDescent="0.3">
      <c r="C30" s="26">
        <v>11</v>
      </c>
      <c r="D30" s="28">
        <f t="shared" ca="1" si="0"/>
        <v>45</v>
      </c>
      <c r="E30" s="2">
        <f t="shared" ca="1" si="1"/>
        <v>85.975323122513387</v>
      </c>
      <c r="F30" s="30">
        <f t="shared" ca="1" si="2"/>
        <v>10391.880498387163</v>
      </c>
      <c r="G30" s="19">
        <f t="shared" ca="1" si="3"/>
        <v>226498.33797159954</v>
      </c>
    </row>
    <row r="31" spans="3:7" x14ac:dyDescent="0.3">
      <c r="C31" s="26">
        <v>12</v>
      </c>
      <c r="D31" s="28">
        <f t="shared" ca="1" si="0"/>
        <v>44</v>
      </c>
      <c r="E31" s="2">
        <f t="shared" ca="1" si="1"/>
        <v>99.271430584228654</v>
      </c>
      <c r="F31" s="30">
        <f t="shared" ca="1" si="2"/>
        <v>11086.599008739275</v>
      </c>
      <c r="G31" s="19">
        <f t="shared" ca="1" si="3"/>
        <v>172170.25288031227</v>
      </c>
    </row>
    <row r="32" spans="3:7" x14ac:dyDescent="0.3">
      <c r="C32" s="26">
        <v>13</v>
      </c>
      <c r="D32" s="28">
        <f t="shared" ca="1" si="0"/>
        <v>43</v>
      </c>
      <c r="E32" s="2">
        <f t="shared" ca="1" si="1"/>
        <v>81.376091896830857</v>
      </c>
      <c r="F32" s="30">
        <f t="shared" ca="1" si="2"/>
        <v>13510.533468547834</v>
      </c>
      <c r="G32" s="19">
        <f t="shared" ca="1" si="3"/>
        <v>683735.48140909639</v>
      </c>
    </row>
    <row r="33" spans="3:7" x14ac:dyDescent="0.3">
      <c r="C33" s="26">
        <v>14</v>
      </c>
      <c r="D33" s="28">
        <f t="shared" ca="1" si="0"/>
        <v>46</v>
      </c>
      <c r="E33" s="2">
        <f t="shared" ca="1" si="1"/>
        <v>91.632808429868845</v>
      </c>
      <c r="F33" s="30">
        <f t="shared" ca="1" si="2"/>
        <v>18288.692873449596</v>
      </c>
      <c r="G33" s="19">
        <f t="shared" ca="1" si="3"/>
        <v>1036760.3628047535</v>
      </c>
    </row>
    <row r="34" spans="3:7" x14ac:dyDescent="0.3">
      <c r="C34" s="26">
        <v>15</v>
      </c>
      <c r="D34" s="28">
        <f t="shared" ca="1" si="0"/>
        <v>45</v>
      </c>
      <c r="E34" s="2">
        <f t="shared" ca="1" si="1"/>
        <v>96.819062374377353</v>
      </c>
      <c r="F34" s="30">
        <f t="shared" ca="1" si="2"/>
        <v>4820.5645491302857</v>
      </c>
      <c r="G34" s="19">
        <f t="shared" ca="1" si="3"/>
        <v>-483327.37173937907</v>
      </c>
    </row>
    <row r="35" spans="3:7" x14ac:dyDescent="0.3">
      <c r="C35" s="26">
        <v>16</v>
      </c>
      <c r="D35" s="28">
        <f t="shared" ca="1" si="0"/>
        <v>47</v>
      </c>
      <c r="E35" s="2">
        <f t="shared" ca="1" si="1"/>
        <v>95.334071898887544</v>
      </c>
      <c r="F35" s="30">
        <f t="shared" ca="1" si="2"/>
        <v>8218.5291411168891</v>
      </c>
      <c r="G35" s="19">
        <f t="shared" ca="1" si="3"/>
        <v>-123362.96153672843</v>
      </c>
    </row>
    <row r="36" spans="3:7" x14ac:dyDescent="0.3">
      <c r="C36" s="26">
        <v>17</v>
      </c>
      <c r="D36" s="28">
        <f t="shared" ca="1" si="0"/>
        <v>47</v>
      </c>
      <c r="E36" s="2">
        <f t="shared" ca="1" si="1"/>
        <v>84.231223578464565</v>
      </c>
      <c r="F36" s="30">
        <f t="shared" ca="1" si="2"/>
        <v>17187.426585689413</v>
      </c>
      <c r="G36" s="19">
        <f t="shared" ca="1" si="3"/>
        <v>1024142.1988316106</v>
      </c>
    </row>
    <row r="37" spans="3:7" x14ac:dyDescent="0.3">
      <c r="C37" s="26">
        <v>18</v>
      </c>
      <c r="D37" s="28">
        <f t="shared" ca="1" si="0"/>
        <v>45</v>
      </c>
      <c r="E37" s="2">
        <f t="shared" ca="1" si="1"/>
        <v>98.403120394489747</v>
      </c>
      <c r="F37" s="30">
        <f t="shared" ca="1" si="2"/>
        <v>10991.825494332596</v>
      </c>
      <c r="G37" s="19">
        <f t="shared" ca="1" si="3"/>
        <v>160702.47336981725</v>
      </c>
    </row>
    <row r="38" spans="3:7" x14ac:dyDescent="0.3">
      <c r="C38" s="26">
        <v>19</v>
      </c>
      <c r="D38" s="28">
        <f t="shared" ca="1" si="0"/>
        <v>44</v>
      </c>
      <c r="E38" s="2">
        <f t="shared" ca="1" si="1"/>
        <v>95.236480690657032</v>
      </c>
      <c r="F38" s="30">
        <f t="shared" ca="1" si="2"/>
        <v>16951.796590334212</v>
      </c>
      <c r="G38" s="19">
        <f t="shared" ca="1" si="3"/>
        <v>860688.85237120348</v>
      </c>
    </row>
    <row r="39" spans="3:7" x14ac:dyDescent="0.3">
      <c r="C39" s="26">
        <v>20</v>
      </c>
      <c r="D39" s="28">
        <f t="shared" ca="1" si="0"/>
        <v>45</v>
      </c>
      <c r="E39" s="2">
        <f t="shared" ca="1" si="1"/>
        <v>95.26224386890442</v>
      </c>
      <c r="F39" s="30">
        <f t="shared" ca="1" si="2"/>
        <v>13356.94102993205</v>
      </c>
      <c r="G39" s="19">
        <f t="shared" ca="1" si="3"/>
        <v>452403.7963701759</v>
      </c>
    </row>
    <row r="40" spans="3:7" x14ac:dyDescent="0.3">
      <c r="C40" s="26">
        <v>21</v>
      </c>
      <c r="D40" s="28">
        <f t="shared" ca="1" si="0"/>
        <v>44</v>
      </c>
      <c r="E40" s="2">
        <f t="shared" ca="1" si="1"/>
        <v>84.894240445544483</v>
      </c>
      <c r="F40" s="30">
        <f t="shared" ca="1" si="2"/>
        <v>10753.75374275287</v>
      </c>
      <c r="G40" s="19">
        <f t="shared" ca="1" si="3"/>
        <v>291587.76133490214</v>
      </c>
    </row>
    <row r="41" spans="3:7" x14ac:dyDescent="0.3">
      <c r="C41" s="26">
        <v>22</v>
      </c>
      <c r="D41" s="28">
        <f t="shared" ca="1" si="0"/>
        <v>44</v>
      </c>
      <c r="E41" s="2">
        <f t="shared" ca="1" si="1"/>
        <v>86.167010336192106</v>
      </c>
      <c r="F41" s="30">
        <f t="shared" ca="1" si="2"/>
        <v>22473.358757474849</v>
      </c>
      <c r="G41" s="19">
        <f t="shared" ca="1" si="3"/>
        <v>1670576.4089380554</v>
      </c>
    </row>
    <row r="42" spans="3:7" x14ac:dyDescent="0.3">
      <c r="C42" s="26">
        <v>23</v>
      </c>
      <c r="D42" s="28">
        <f t="shared" ca="1" si="0"/>
        <v>46</v>
      </c>
      <c r="E42" s="2">
        <f t="shared" ca="1" si="1"/>
        <v>93.648995486333149</v>
      </c>
      <c r="F42" s="30">
        <f t="shared" ca="1" si="2"/>
        <v>14213.264533582971</v>
      </c>
      <c r="G42" s="19">
        <f t="shared" ca="1" si="3"/>
        <v>554234.75416577235</v>
      </c>
    </row>
    <row r="43" spans="3:7" x14ac:dyDescent="0.3">
      <c r="C43" s="26">
        <v>24</v>
      </c>
      <c r="D43" s="28">
        <f t="shared" ca="1" si="0"/>
        <v>45</v>
      </c>
      <c r="E43" s="2">
        <f t="shared" ca="1" si="1"/>
        <v>96.771715642458304</v>
      </c>
      <c r="F43" s="30">
        <f t="shared" ca="1" si="2"/>
        <v>20428.079514072011</v>
      </c>
      <c r="G43" s="19">
        <f t="shared" ca="1" si="3"/>
        <v>1190467.9190133857</v>
      </c>
    </row>
    <row r="44" spans="3:7" x14ac:dyDescent="0.3">
      <c r="C44" s="26">
        <v>25</v>
      </c>
      <c r="D44" s="28">
        <f t="shared" ca="1" si="0"/>
        <v>44</v>
      </c>
      <c r="E44" s="2">
        <f t="shared" ca="1" si="1"/>
        <v>84.460688749544872</v>
      </c>
      <c r="F44" s="30">
        <f t="shared" ca="1" si="2"/>
        <v>23739.753391041919</v>
      </c>
      <c r="G44" s="19">
        <f t="shared" ca="1" si="3"/>
        <v>1861573.5230118493</v>
      </c>
    </row>
    <row r="45" spans="3:7" x14ac:dyDescent="0.3">
      <c r="C45" s="26">
        <v>26</v>
      </c>
      <c r="D45" s="28">
        <f t="shared" ca="1" si="0"/>
        <v>43</v>
      </c>
      <c r="E45" s="2">
        <f t="shared" ca="1" si="1"/>
        <v>85.630198097062902</v>
      </c>
      <c r="F45" s="30">
        <f t="shared" ca="1" si="2"/>
        <v>17994.902908982956</v>
      </c>
      <c r="G45" s="19">
        <f t="shared" ca="1" si="3"/>
        <v>1166042.8984168652</v>
      </c>
    </row>
    <row r="46" spans="3:7" x14ac:dyDescent="0.3">
      <c r="C46" s="26">
        <v>27</v>
      </c>
      <c r="D46" s="28">
        <f t="shared" ca="1" si="0"/>
        <v>46</v>
      </c>
      <c r="E46" s="2">
        <f t="shared" ca="1" si="1"/>
        <v>90.827330587010692</v>
      </c>
      <c r="F46" s="30">
        <f t="shared" ca="1" si="2"/>
        <v>19565.530229302065</v>
      </c>
      <c r="G46" s="19">
        <f t="shared" ca="1" si="3"/>
        <v>1194717.7543013496</v>
      </c>
    </row>
    <row r="47" spans="3:7" x14ac:dyDescent="0.3">
      <c r="C47" s="26">
        <v>28</v>
      </c>
      <c r="D47" s="28">
        <f t="shared" ca="1" si="0"/>
        <v>47</v>
      </c>
      <c r="E47" s="2">
        <f t="shared" ca="1" si="1"/>
        <v>93.236847622494338</v>
      </c>
      <c r="F47" s="30">
        <f t="shared" ca="1" si="2"/>
        <v>23516.67446728596</v>
      </c>
      <c r="G47" s="19">
        <f t="shared" ca="1" si="3"/>
        <v>1557747.6484976197</v>
      </c>
    </row>
    <row r="48" spans="3:7" x14ac:dyDescent="0.3">
      <c r="C48" s="26">
        <v>29</v>
      </c>
      <c r="D48" s="28">
        <f t="shared" ca="1" si="0"/>
        <v>47</v>
      </c>
      <c r="E48" s="2">
        <f t="shared" ca="1" si="1"/>
        <v>99.70290128087737</v>
      </c>
      <c r="F48" s="30">
        <f t="shared" ca="1" si="2"/>
        <v>22457.599403764092</v>
      </c>
      <c r="G48" s="19">
        <f t="shared" ca="1" si="3"/>
        <v>1297347.2632013648</v>
      </c>
    </row>
    <row r="49" spans="3:7" x14ac:dyDescent="0.3">
      <c r="C49" s="26">
        <v>30</v>
      </c>
      <c r="D49" s="28">
        <f t="shared" ca="1" si="0"/>
        <v>47</v>
      </c>
      <c r="E49" s="2">
        <f t="shared" ca="1" si="1"/>
        <v>93.846076608423573</v>
      </c>
      <c r="F49" s="30">
        <f t="shared" ca="1" si="2"/>
        <v>10453.650598438875</v>
      </c>
      <c r="G49" s="19">
        <f t="shared" ca="1" si="3"/>
        <v>130603.3259858652</v>
      </c>
    </row>
    <row r="50" spans="3:7" x14ac:dyDescent="0.3">
      <c r="C50" s="26">
        <v>31</v>
      </c>
      <c r="D50" s="28">
        <f t="shared" ca="1" si="0"/>
        <v>47</v>
      </c>
      <c r="E50" s="2">
        <f t="shared" ca="1" si="1"/>
        <v>88.093871300054943</v>
      </c>
      <c r="F50" s="30">
        <f t="shared" ca="1" si="2"/>
        <v>26179.310472395511</v>
      </c>
      <c r="G50" s="19">
        <f t="shared" ca="1" si="3"/>
        <v>1981983.9079445023</v>
      </c>
    </row>
    <row r="51" spans="3:7" x14ac:dyDescent="0.3">
      <c r="C51" s="26">
        <v>32</v>
      </c>
      <c r="D51" s="28">
        <f t="shared" ca="1" si="0"/>
        <v>45</v>
      </c>
      <c r="E51" s="2">
        <f t="shared" ca="1" si="1"/>
        <v>94.837009683945709</v>
      </c>
      <c r="F51" s="30">
        <f t="shared" ca="1" si="2"/>
        <v>9082.0540617013412</v>
      </c>
      <c r="G51" s="19">
        <f t="shared" ca="1" si="3"/>
        <v>-8575.8204126149649</v>
      </c>
    </row>
    <row r="52" spans="3:7" x14ac:dyDescent="0.3">
      <c r="C52" s="26">
        <v>33</v>
      </c>
      <c r="D52" s="28">
        <f t="shared" ca="1" si="0"/>
        <v>47</v>
      </c>
      <c r="E52" s="2">
        <f t="shared" ca="1" si="1"/>
        <v>90.626688020637502</v>
      </c>
      <c r="F52" s="30">
        <f t="shared" ca="1" si="2"/>
        <v>12611.108020076985</v>
      </c>
      <c r="G52" s="19">
        <f t="shared" ca="1" si="3"/>
        <v>404540.86792547442</v>
      </c>
    </row>
    <row r="53" spans="3:7" x14ac:dyDescent="0.3">
      <c r="C53" s="26">
        <v>34</v>
      </c>
      <c r="D53" s="28">
        <f t="shared" ca="1" si="0"/>
        <v>47</v>
      </c>
      <c r="E53" s="2">
        <f t="shared" ca="1" si="1"/>
        <v>93.708989854261148</v>
      </c>
      <c r="F53" s="30">
        <f t="shared" ca="1" si="2"/>
        <v>15179.886514157202</v>
      </c>
      <c r="G53" s="19">
        <f t="shared" ca="1" si="3"/>
        <v>643845.24451576197</v>
      </c>
    </row>
    <row r="54" spans="3:7" x14ac:dyDescent="0.3">
      <c r="C54" s="26">
        <v>35</v>
      </c>
      <c r="D54" s="28">
        <f t="shared" ca="1" si="0"/>
        <v>44</v>
      </c>
      <c r="E54" s="2">
        <f t="shared" ca="1" si="1"/>
        <v>82.845603877605342</v>
      </c>
      <c r="F54" s="30">
        <f t="shared" ca="1" si="2"/>
        <v>22867.903922702702</v>
      </c>
      <c r="G54" s="19">
        <f t="shared" ca="1" si="3"/>
        <v>1793414.9942626888</v>
      </c>
    </row>
    <row r="55" spans="3:7" x14ac:dyDescent="0.3">
      <c r="C55" s="26">
        <v>36</v>
      </c>
      <c r="D55" s="28">
        <f t="shared" ca="1" si="0"/>
        <v>47</v>
      </c>
      <c r="E55" s="2">
        <f t="shared" ca="1" si="1"/>
        <v>89.042822560614283</v>
      </c>
      <c r="F55" s="30">
        <f t="shared" ca="1" si="2"/>
        <v>19184.338524722396</v>
      </c>
      <c r="G55" s="19">
        <f t="shared" ca="1" si="3"/>
        <v>1167008.730794311</v>
      </c>
    </row>
    <row r="56" spans="3:7" x14ac:dyDescent="0.3">
      <c r="C56" s="26">
        <v>37</v>
      </c>
      <c r="D56" s="28">
        <f t="shared" ca="1" si="0"/>
        <v>45</v>
      </c>
      <c r="E56" s="2">
        <f t="shared" ca="1" si="1"/>
        <v>96.73003374646882</v>
      </c>
      <c r="F56" s="30">
        <f t="shared" ca="1" si="2"/>
        <v>19343.965063671283</v>
      </c>
      <c r="G56" s="19">
        <f t="shared" ca="1" si="3"/>
        <v>1075026.4795895047</v>
      </c>
    </row>
    <row r="57" spans="3:7" x14ac:dyDescent="0.3">
      <c r="C57" s="26">
        <v>38</v>
      </c>
      <c r="D57" s="28">
        <f t="shared" ca="1" si="0"/>
        <v>43</v>
      </c>
      <c r="E57" s="2">
        <f t="shared" ca="1" si="1"/>
        <v>81.762168161670559</v>
      </c>
      <c r="F57" s="30">
        <f t="shared" ca="1" si="2"/>
        <v>11055.596691185283</v>
      </c>
      <c r="G57" s="19">
        <f t="shared" ca="1" si="3"/>
        <v>373523.3625918685</v>
      </c>
    </row>
    <row r="58" spans="3:7" x14ac:dyDescent="0.3">
      <c r="C58" s="26">
        <v>39</v>
      </c>
      <c r="D58" s="28">
        <f t="shared" ca="1" si="0"/>
        <v>45</v>
      </c>
      <c r="E58" s="2">
        <f t="shared" ca="1" si="1"/>
        <v>80.745472598179347</v>
      </c>
      <c r="F58" s="30">
        <f t="shared" ca="1" si="2"/>
        <v>13826.04188015842</v>
      </c>
      <c r="G58" s="19">
        <f t="shared" ca="1" si="3"/>
        <v>704122.25777670601</v>
      </c>
    </row>
    <row r="59" spans="3:7" x14ac:dyDescent="0.3">
      <c r="C59" s="26">
        <v>40</v>
      </c>
      <c r="D59" s="28">
        <f t="shared" ca="1" si="0"/>
        <v>43</v>
      </c>
      <c r="E59" s="2">
        <f t="shared" ca="1" si="1"/>
        <v>83.804708778866186</v>
      </c>
      <c r="F59" s="30">
        <f t="shared" ca="1" si="2"/>
        <v>13481.316131017029</v>
      </c>
      <c r="G59" s="19">
        <f t="shared" ca="1" si="3"/>
        <v>647353.35067379475</v>
      </c>
    </row>
    <row r="60" spans="3:7" x14ac:dyDescent="0.3">
      <c r="C60" s="26">
        <v>41</v>
      </c>
      <c r="D60" s="28">
        <f t="shared" ca="1" si="0"/>
        <v>46</v>
      </c>
      <c r="E60" s="2">
        <f t="shared" ca="1" si="1"/>
        <v>92.266259279462048</v>
      </c>
      <c r="F60" s="30">
        <f t="shared" ca="1" si="2"/>
        <v>13753.806996387239</v>
      </c>
      <c r="G60" s="19">
        <f t="shared" ca="1" si="3"/>
        <v>523010.49785826541</v>
      </c>
    </row>
    <row r="61" spans="3:7" x14ac:dyDescent="0.3">
      <c r="C61" s="26">
        <v>42</v>
      </c>
      <c r="D61" s="28">
        <f t="shared" ca="1" si="0"/>
        <v>44</v>
      </c>
      <c r="E61" s="2">
        <f t="shared" ca="1" si="1"/>
        <v>80.35475391483655</v>
      </c>
      <c r="F61" s="30">
        <f t="shared" ca="1" si="2"/>
        <v>16171.845980655837</v>
      </c>
      <c r="G61" s="19">
        <f t="shared" ca="1" si="3"/>
        <v>1015743.7219102082</v>
      </c>
    </row>
    <row r="62" spans="3:7" x14ac:dyDescent="0.3">
      <c r="C62" s="26">
        <v>43</v>
      </c>
      <c r="D62" s="28">
        <f t="shared" ca="1" si="0"/>
        <v>45</v>
      </c>
      <c r="E62" s="2">
        <f t="shared" ca="1" si="1"/>
        <v>90.357904941984373</v>
      </c>
      <c r="F62" s="30">
        <f t="shared" ca="1" si="2"/>
        <v>16529.277746765754</v>
      </c>
      <c r="G62" s="19">
        <f t="shared" ca="1" si="3"/>
        <v>878421.75293829618</v>
      </c>
    </row>
    <row r="63" spans="3:7" x14ac:dyDescent="0.3">
      <c r="C63" s="26">
        <v>44</v>
      </c>
      <c r="D63" s="28">
        <f t="shared" ca="1" si="0"/>
        <v>45</v>
      </c>
      <c r="E63" s="2">
        <f t="shared" ca="1" si="1"/>
        <v>80.902231627772039</v>
      </c>
      <c r="F63" s="30">
        <f t="shared" ca="1" si="2"/>
        <v>10402.425790484918</v>
      </c>
      <c r="G63" s="19">
        <f t="shared" ca="1" si="3"/>
        <v>280515.40046640276</v>
      </c>
    </row>
    <row r="64" spans="3:7" x14ac:dyDescent="0.3">
      <c r="C64" s="26">
        <v>45</v>
      </c>
      <c r="D64" s="28">
        <f t="shared" ca="1" si="0"/>
        <v>45</v>
      </c>
      <c r="E64" s="2">
        <f t="shared" ca="1" si="1"/>
        <v>90.065154909907463</v>
      </c>
      <c r="F64" s="30">
        <f t="shared" ca="1" si="2"/>
        <v>13576.770153853289</v>
      </c>
      <c r="G64" s="19">
        <f t="shared" ca="1" si="3"/>
        <v>546867.20430306625</v>
      </c>
    </row>
    <row r="65" spans="3:7" x14ac:dyDescent="0.3">
      <c r="C65" s="26">
        <v>46</v>
      </c>
      <c r="D65" s="28">
        <f t="shared" ca="1" si="0"/>
        <v>45</v>
      </c>
      <c r="E65" s="2">
        <f t="shared" ca="1" si="1"/>
        <v>90.941834270939268</v>
      </c>
      <c r="F65" s="30">
        <f t="shared" ca="1" si="2"/>
        <v>14972.226516512112</v>
      </c>
      <c r="G65" s="19">
        <f t="shared" ca="1" si="3"/>
        <v>692732.4668368639</v>
      </c>
    </row>
    <row r="66" spans="3:7" x14ac:dyDescent="0.3">
      <c r="C66" s="26">
        <v>47</v>
      </c>
      <c r="D66" s="28">
        <f t="shared" ca="1" si="0"/>
        <v>44</v>
      </c>
      <c r="E66" s="2">
        <f t="shared" ca="1" si="1"/>
        <v>91.061906696954082</v>
      </c>
      <c r="F66" s="30">
        <f t="shared" ca="1" si="2"/>
        <v>10653.092540727828</v>
      </c>
      <c r="G66" s="19">
        <f t="shared" ca="1" si="3"/>
        <v>213793.0518714299</v>
      </c>
    </row>
    <row r="67" spans="3:7" x14ac:dyDescent="0.3">
      <c r="C67" s="26">
        <v>48</v>
      </c>
      <c r="D67" s="28">
        <f t="shared" ca="1" si="0"/>
        <v>45</v>
      </c>
      <c r="E67" s="2">
        <f t="shared" ca="1" si="1"/>
        <v>83.825429070413762</v>
      </c>
      <c r="F67" s="30">
        <f t="shared" ca="1" si="2"/>
        <v>10443.465472898588</v>
      </c>
      <c r="G67" s="19">
        <f t="shared" ca="1" si="3"/>
        <v>255038.98222353635</v>
      </c>
    </row>
    <row r="68" spans="3:7" x14ac:dyDescent="0.3">
      <c r="C68" s="26">
        <v>49</v>
      </c>
      <c r="D68" s="28">
        <f t="shared" ca="1" si="0"/>
        <v>44</v>
      </c>
      <c r="E68" s="2">
        <f t="shared" ca="1" si="1"/>
        <v>92.846388627048398</v>
      </c>
      <c r="F68" s="30">
        <f t="shared" ca="1" si="2"/>
        <v>17532.052648842349</v>
      </c>
      <c r="G68" s="19">
        <f t="shared" ca="1" si="3"/>
        <v>966283.01934839156</v>
      </c>
    </row>
    <row r="69" spans="3:7" x14ac:dyDescent="0.3">
      <c r="C69" s="26">
        <v>50</v>
      </c>
      <c r="D69" s="28">
        <f t="shared" ca="1" si="0"/>
        <v>46</v>
      </c>
      <c r="E69" s="2">
        <f t="shared" ca="1" si="1"/>
        <v>98.548253663602168</v>
      </c>
      <c r="F69" s="30">
        <f t="shared" ca="1" si="2"/>
        <v>22456.399214673096</v>
      </c>
      <c r="G69" s="19">
        <f t="shared" ca="1" si="3"/>
        <v>1345610.1143999179</v>
      </c>
    </row>
    <row r="70" spans="3:7" x14ac:dyDescent="0.3">
      <c r="C70" s="26">
        <v>51</v>
      </c>
      <c r="D70" s="28">
        <f t="shared" ca="1" si="0"/>
        <v>45</v>
      </c>
      <c r="E70" s="2">
        <f t="shared" ca="1" si="1"/>
        <v>97.594903246797401</v>
      </c>
      <c r="F70" s="30">
        <f t="shared" ca="1" si="2"/>
        <v>26315.810564203744</v>
      </c>
      <c r="G70" s="19">
        <f t="shared" ca="1" si="3"/>
        <v>1800136.3692230503</v>
      </c>
    </row>
    <row r="71" spans="3:7" x14ac:dyDescent="0.3">
      <c r="C71" s="26">
        <v>52</v>
      </c>
      <c r="D71" s="28">
        <f t="shared" ca="1" si="0"/>
        <v>45</v>
      </c>
      <c r="E71" s="2">
        <f t="shared" ca="1" si="1"/>
        <v>84.352472002903582</v>
      </c>
      <c r="F71" s="30">
        <f t="shared" ca="1" si="2"/>
        <v>15568.817764150315</v>
      </c>
      <c r="G71" s="19">
        <f t="shared" ca="1" si="3"/>
        <v>862770.55931786681</v>
      </c>
    </row>
    <row r="72" spans="3:7" x14ac:dyDescent="0.3">
      <c r="C72" s="26">
        <v>53</v>
      </c>
      <c r="D72" s="28">
        <f t="shared" ca="1" si="0"/>
        <v>45</v>
      </c>
      <c r="E72" s="2">
        <f t="shared" ca="1" si="1"/>
        <v>86.584434136380366</v>
      </c>
      <c r="F72" s="30">
        <f t="shared" ca="1" si="2"/>
        <v>17648.418771130644</v>
      </c>
      <c r="G72" s="19">
        <f t="shared" ca="1" si="3"/>
        <v>1072199.0766104313</v>
      </c>
    </row>
    <row r="73" spans="3:7" x14ac:dyDescent="0.3">
      <c r="C73" s="26">
        <v>54</v>
      </c>
      <c r="D73" s="28">
        <f t="shared" ca="1" si="0"/>
        <v>44</v>
      </c>
      <c r="E73" s="2">
        <f t="shared" ca="1" si="1"/>
        <v>91.274436934181239</v>
      </c>
      <c r="F73" s="30">
        <f t="shared" ca="1" si="2"/>
        <v>22951.37971927032</v>
      </c>
      <c r="G73" s="19">
        <f t="shared" ca="1" si="3"/>
        <v>1610158.5817114306</v>
      </c>
    </row>
    <row r="74" spans="3:7" x14ac:dyDescent="0.3">
      <c r="C74" s="26">
        <v>55</v>
      </c>
      <c r="D74" s="28">
        <f t="shared" ca="1" si="0"/>
        <v>46</v>
      </c>
      <c r="E74" s="2">
        <f t="shared" ca="1" si="1"/>
        <v>80.023975390152074</v>
      </c>
      <c r="F74" s="30">
        <f t="shared" ca="1" si="2"/>
        <v>14635.458248105913</v>
      </c>
      <c r="G74" s="19">
        <f t="shared" ca="1" si="3"/>
        <v>799810.47369547468</v>
      </c>
    </row>
    <row r="75" spans="3:7" x14ac:dyDescent="0.3">
      <c r="C75" s="26">
        <v>56</v>
      </c>
      <c r="D75" s="28">
        <f t="shared" ca="1" si="0"/>
        <v>44</v>
      </c>
      <c r="E75" s="2">
        <f t="shared" ca="1" si="1"/>
        <v>90.668248639311415</v>
      </c>
      <c r="F75" s="30">
        <f t="shared" ca="1" si="2"/>
        <v>8816.5477430951105</v>
      </c>
      <c r="G75" s="19">
        <f t="shared" ca="1" si="3"/>
        <v>8011.3444231902249</v>
      </c>
    </row>
    <row r="76" spans="3:7" x14ac:dyDescent="0.3">
      <c r="C76" s="26">
        <v>57</v>
      </c>
      <c r="D76" s="28">
        <f t="shared" ca="1" si="0"/>
        <v>45</v>
      </c>
      <c r="E76" s="2">
        <f t="shared" ca="1" si="1"/>
        <v>83.50835238317228</v>
      </c>
      <c r="F76" s="30">
        <f t="shared" ca="1" si="2"/>
        <v>14128.311031412532</v>
      </c>
      <c r="G76" s="19">
        <f t="shared" ca="1" si="3"/>
        <v>702343.47421789845</v>
      </c>
    </row>
    <row r="77" spans="3:7" x14ac:dyDescent="0.3">
      <c r="C77" s="26">
        <v>58</v>
      </c>
      <c r="D77" s="28">
        <f t="shared" ca="1" si="0"/>
        <v>45</v>
      </c>
      <c r="E77" s="2">
        <f t="shared" ca="1" si="1"/>
        <v>91.603636128012354</v>
      </c>
      <c r="F77" s="30">
        <f t="shared" ca="1" si="2"/>
        <v>11359.291984604939</v>
      </c>
      <c r="G77" s="19">
        <f t="shared" ca="1" si="3"/>
        <v>276743.11522980942</v>
      </c>
    </row>
    <row r="78" spans="3:7" x14ac:dyDescent="0.3">
      <c r="C78" s="26">
        <v>59</v>
      </c>
      <c r="D78" s="28">
        <f t="shared" ca="1" si="0"/>
        <v>43</v>
      </c>
      <c r="E78" s="2">
        <f t="shared" ca="1" si="1"/>
        <v>90.881968250674447</v>
      </c>
      <c r="F78" s="30">
        <f t="shared" ca="1" si="2"/>
        <v>12419.404510645965</v>
      </c>
      <c r="G78" s="19">
        <f t="shared" ca="1" si="3"/>
        <v>429697.40276425914</v>
      </c>
    </row>
    <row r="79" spans="3:7" x14ac:dyDescent="0.3">
      <c r="C79" s="26">
        <v>60</v>
      </c>
      <c r="D79" s="28">
        <f t="shared" ca="1" si="0"/>
        <v>43</v>
      </c>
      <c r="E79" s="2">
        <f t="shared" ca="1" si="1"/>
        <v>93.918983860543918</v>
      </c>
      <c r="F79" s="30">
        <f t="shared" ca="1" si="2"/>
        <v>14675.024653120392</v>
      </c>
      <c r="G79" s="19">
        <f t="shared" ca="1" si="3"/>
        <v>644791.67499330244</v>
      </c>
    </row>
    <row r="80" spans="3:7" x14ac:dyDescent="0.3">
      <c r="C80" s="26">
        <v>61</v>
      </c>
      <c r="D80" s="28">
        <f t="shared" ca="1" si="0"/>
        <v>47</v>
      </c>
      <c r="E80" s="2">
        <f t="shared" ca="1" si="1"/>
        <v>87.517539291758283</v>
      </c>
      <c r="F80" s="30">
        <f t="shared" ca="1" si="2"/>
        <v>15665.828809254292</v>
      </c>
      <c r="G80" s="19">
        <f t="shared" ca="1" si="3"/>
        <v>793462.63111749548</v>
      </c>
    </row>
    <row r="81" spans="3:7" x14ac:dyDescent="0.3">
      <c r="C81" s="26">
        <v>62</v>
      </c>
      <c r="D81" s="28">
        <f t="shared" ca="1" si="0"/>
        <v>43</v>
      </c>
      <c r="E81" s="2">
        <f t="shared" ca="1" si="1"/>
        <v>86.342662647911283</v>
      </c>
      <c r="F81" s="30">
        <f t="shared" ca="1" si="2"/>
        <v>10654.494045038029</v>
      </c>
      <c r="G81" s="19">
        <f t="shared" ca="1" si="3"/>
        <v>274888.38826293568</v>
      </c>
    </row>
    <row r="82" spans="3:7" x14ac:dyDescent="0.3">
      <c r="C82" s="26">
        <v>63</v>
      </c>
      <c r="D82" s="28">
        <f t="shared" ca="1" si="0"/>
        <v>43</v>
      </c>
      <c r="E82" s="2">
        <f t="shared" ca="1" si="1"/>
        <v>96.909276859337581</v>
      </c>
      <c r="F82" s="30">
        <f t="shared" ca="1" si="2"/>
        <v>14314.636317469814</v>
      </c>
      <c r="G82" s="19">
        <f t="shared" ca="1" si="3"/>
        <v>561594.02736837091</v>
      </c>
    </row>
    <row r="83" spans="3:7" x14ac:dyDescent="0.3">
      <c r="C83" s="26">
        <v>64</v>
      </c>
      <c r="D83" s="28">
        <f t="shared" ca="1" si="0"/>
        <v>45</v>
      </c>
      <c r="E83" s="2">
        <f t="shared" ca="1" si="1"/>
        <v>93.359800699400054</v>
      </c>
      <c r="F83" s="30">
        <f t="shared" ca="1" si="2"/>
        <v>22134.083113462977</v>
      </c>
      <c r="G83" s="19">
        <f t="shared" ca="1" si="3"/>
        <v>1448919.3670095876</v>
      </c>
    </row>
    <row r="84" spans="3:7" x14ac:dyDescent="0.3">
      <c r="C84" s="26">
        <v>65</v>
      </c>
      <c r="D84" s="28">
        <f t="shared" ca="1" si="0"/>
        <v>46</v>
      </c>
      <c r="E84" s="2">
        <f t="shared" ca="1" si="1"/>
        <v>95.607665615632442</v>
      </c>
      <c r="F84" s="30">
        <f t="shared" ca="1" si="2"/>
        <v>9672.4248139931697</v>
      </c>
      <c r="G84" s="19">
        <f t="shared" ca="1" si="3"/>
        <v>38744.279932008707</v>
      </c>
    </row>
    <row r="85" spans="3:7" x14ac:dyDescent="0.3">
      <c r="C85" s="26">
        <v>66</v>
      </c>
      <c r="D85" s="28">
        <f t="shared" ref="D85:D148" ca="1" si="4">VLOOKUP(RAND(),$D$11:$F$15,3)</f>
        <v>44</v>
      </c>
      <c r="E85" s="2">
        <f t="shared" ref="E85:E148" ca="1" si="5">$H$9+($H$10-$H$9)*RAND()</f>
        <v>94.030107649793052</v>
      </c>
      <c r="F85" s="30">
        <f t="shared" ref="F85:F148" ca="1" si="6">NORMINV(RAND(),$H$14,$H$15)</f>
        <v>14462.657729744069</v>
      </c>
      <c r="G85" s="19">
        <f t="shared" ref="G85:G148" ca="1" si="7">(($E$5-D85-E85)*(F85)-$E$6-$E$7)</f>
        <v>604919.57136758766</v>
      </c>
    </row>
    <row r="86" spans="3:7" x14ac:dyDescent="0.3">
      <c r="C86" s="26">
        <v>67</v>
      </c>
      <c r="D86" s="28">
        <f t="shared" ca="1" si="4"/>
        <v>44</v>
      </c>
      <c r="E86" s="2">
        <f t="shared" ca="1" si="5"/>
        <v>86.778344301146475</v>
      </c>
      <c r="F86" s="30">
        <f t="shared" ca="1" si="6"/>
        <v>13744.320452344868</v>
      </c>
      <c r="G86" s="19">
        <f t="shared" ca="1" si="7"/>
        <v>624876.32033182564</v>
      </c>
    </row>
    <row r="87" spans="3:7" x14ac:dyDescent="0.3">
      <c r="C87" s="26">
        <v>68</v>
      </c>
      <c r="D87" s="28">
        <f t="shared" ca="1" si="4"/>
        <v>43</v>
      </c>
      <c r="E87" s="2">
        <f t="shared" ca="1" si="5"/>
        <v>97.049902953310777</v>
      </c>
      <c r="F87" s="30">
        <f t="shared" ca="1" si="6"/>
        <v>13846.174005124098</v>
      </c>
      <c r="G87" s="19">
        <f t="shared" ca="1" si="7"/>
        <v>508542.00158361602</v>
      </c>
    </row>
    <row r="88" spans="3:7" x14ac:dyDescent="0.3">
      <c r="C88" s="26">
        <v>69</v>
      </c>
      <c r="D88" s="28">
        <f t="shared" ca="1" si="4"/>
        <v>45</v>
      </c>
      <c r="E88" s="2">
        <f t="shared" ca="1" si="5"/>
        <v>90.22961671279586</v>
      </c>
      <c r="F88" s="30">
        <f t="shared" ca="1" si="6"/>
        <v>19691.897151026318</v>
      </c>
      <c r="G88" s="19">
        <f t="shared" ca="1" si="7"/>
        <v>1240354.6865244675</v>
      </c>
    </row>
    <row r="89" spans="3:7" x14ac:dyDescent="0.3">
      <c r="C89" s="26">
        <v>70</v>
      </c>
      <c r="D89" s="28">
        <f t="shared" ca="1" si="4"/>
        <v>43</v>
      </c>
      <c r="E89" s="2">
        <f t="shared" ca="1" si="5"/>
        <v>92.742943205228556</v>
      </c>
      <c r="F89" s="30">
        <f t="shared" ca="1" si="6"/>
        <v>16537.918271715091</v>
      </c>
      <c r="G89" s="19">
        <f t="shared" ca="1" si="7"/>
        <v>873035.94896692433</v>
      </c>
    </row>
    <row r="90" spans="3:7" x14ac:dyDescent="0.3">
      <c r="C90" s="26">
        <v>71</v>
      </c>
      <c r="D90" s="28">
        <f t="shared" ca="1" si="4"/>
        <v>44</v>
      </c>
      <c r="E90" s="2">
        <f t="shared" ca="1" si="5"/>
        <v>81.592472759922117</v>
      </c>
      <c r="F90" s="30">
        <f t="shared" ca="1" si="6"/>
        <v>25928.620477637902</v>
      </c>
      <c r="G90" s="19">
        <f t="shared" ca="1" si="7"/>
        <v>2199786.9378917404</v>
      </c>
    </row>
    <row r="91" spans="3:7" x14ac:dyDescent="0.3">
      <c r="C91" s="26">
        <v>72</v>
      </c>
      <c r="D91" s="28">
        <f t="shared" ca="1" si="4"/>
        <v>45</v>
      </c>
      <c r="E91" s="2">
        <f t="shared" ca="1" si="5"/>
        <v>87.056676672011719</v>
      </c>
      <c r="F91" s="30">
        <f t="shared" ca="1" si="6"/>
        <v>16960.543987008063</v>
      </c>
      <c r="G91" s="19">
        <f t="shared" ca="1" si="7"/>
        <v>983422.3792912513</v>
      </c>
    </row>
    <row r="92" spans="3:7" x14ac:dyDescent="0.3">
      <c r="C92" s="26">
        <v>73</v>
      </c>
      <c r="D92" s="28">
        <f t="shared" ca="1" si="4"/>
        <v>46</v>
      </c>
      <c r="E92" s="2">
        <f t="shared" ca="1" si="5"/>
        <v>92.580357942783593</v>
      </c>
      <c r="F92" s="30">
        <f t="shared" ca="1" si="6"/>
        <v>8911.8419726479806</v>
      </c>
      <c r="G92" s="19">
        <f t="shared" ca="1" si="7"/>
        <v>-15957.599309732555</v>
      </c>
    </row>
    <row r="93" spans="3:7" x14ac:dyDescent="0.3">
      <c r="C93" s="26">
        <v>74</v>
      </c>
      <c r="D93" s="28">
        <f t="shared" ca="1" si="4"/>
        <v>45</v>
      </c>
      <c r="E93" s="2">
        <f t="shared" ca="1" si="5"/>
        <v>80.707245685923041</v>
      </c>
      <c r="F93" s="30">
        <f t="shared" ca="1" si="6"/>
        <v>22629.253774188732</v>
      </c>
      <c r="G93" s="19">
        <f t="shared" ca="1" si="7"/>
        <v>1790023.0258919499</v>
      </c>
    </row>
    <row r="94" spans="3:7" x14ac:dyDescent="0.3">
      <c r="C94" s="26">
        <v>75</v>
      </c>
      <c r="D94" s="28">
        <f t="shared" ca="1" si="4"/>
        <v>44</v>
      </c>
      <c r="E94" s="2">
        <f t="shared" ca="1" si="5"/>
        <v>96.752964745411077</v>
      </c>
      <c r="F94" s="30">
        <f t="shared" ca="1" si="6"/>
        <v>14649.237765420648</v>
      </c>
      <c r="G94" s="19">
        <f t="shared" ca="1" si="7"/>
        <v>585736.55684634438</v>
      </c>
    </row>
    <row r="95" spans="3:7" x14ac:dyDescent="0.3">
      <c r="C95" s="26">
        <v>76</v>
      </c>
      <c r="D95" s="28">
        <f t="shared" ca="1" si="4"/>
        <v>46</v>
      </c>
      <c r="E95" s="2">
        <f t="shared" ca="1" si="5"/>
        <v>82.526827719628528</v>
      </c>
      <c r="F95" s="30">
        <f t="shared" ca="1" si="6"/>
        <v>21102.679641643932</v>
      </c>
      <c r="G95" s="19">
        <f t="shared" ca="1" si="7"/>
        <v>1542306.7600452569</v>
      </c>
    </row>
    <row r="96" spans="3:7" x14ac:dyDescent="0.3">
      <c r="C96" s="26">
        <v>77</v>
      </c>
      <c r="D96" s="28">
        <f t="shared" ca="1" si="4"/>
        <v>43</v>
      </c>
      <c r="E96" s="2">
        <f t="shared" ca="1" si="5"/>
        <v>90.151169253466804</v>
      </c>
      <c r="F96" s="30">
        <f t="shared" ca="1" si="6"/>
        <v>18185.412571255416</v>
      </c>
      <c r="G96" s="19">
        <f t="shared" ca="1" si="7"/>
        <v>1106758.7830232456</v>
      </c>
    </row>
    <row r="97" spans="3:7" x14ac:dyDescent="0.3">
      <c r="C97" s="26">
        <v>78</v>
      </c>
      <c r="D97" s="28">
        <f t="shared" ca="1" si="4"/>
        <v>46</v>
      </c>
      <c r="E97" s="2">
        <f t="shared" ca="1" si="5"/>
        <v>81.387874597714529</v>
      </c>
      <c r="F97" s="30">
        <f t="shared" ca="1" si="6"/>
        <v>7657.6369338561608</v>
      </c>
      <c r="G97" s="19">
        <f t="shared" ca="1" si="7"/>
        <v>-68738.496914711781</v>
      </c>
    </row>
    <row r="98" spans="3:7" x14ac:dyDescent="0.3">
      <c r="C98" s="26">
        <v>79</v>
      </c>
      <c r="D98" s="28">
        <f t="shared" ca="1" si="4"/>
        <v>45</v>
      </c>
      <c r="E98" s="2">
        <f t="shared" ca="1" si="5"/>
        <v>88.161758634135538</v>
      </c>
      <c r="F98" s="30">
        <f t="shared" ca="1" si="6"/>
        <v>20206.021897198745</v>
      </c>
      <c r="G98" s="19">
        <f t="shared" ca="1" si="7"/>
        <v>1340630.0415716507</v>
      </c>
    </row>
    <row r="99" spans="3:7" x14ac:dyDescent="0.3">
      <c r="C99" s="26">
        <v>80</v>
      </c>
      <c r="D99" s="28">
        <f t="shared" ca="1" si="4"/>
        <v>45</v>
      </c>
      <c r="E99" s="2">
        <f t="shared" ca="1" si="5"/>
        <v>98.236960348092254</v>
      </c>
      <c r="F99" s="30">
        <f t="shared" ca="1" si="6"/>
        <v>23396.145774119952</v>
      </c>
      <c r="G99" s="19">
        <f t="shared" ca="1" si="7"/>
        <v>1474447.4932100624</v>
      </c>
    </row>
    <row r="100" spans="3:7" x14ac:dyDescent="0.3">
      <c r="C100" s="26">
        <v>81</v>
      </c>
      <c r="D100" s="28">
        <f t="shared" ca="1" si="4"/>
        <v>44</v>
      </c>
      <c r="E100" s="2">
        <f t="shared" ca="1" si="5"/>
        <v>95.294153358921761</v>
      </c>
      <c r="F100" s="30">
        <f t="shared" ca="1" si="6"/>
        <v>11611.158727890732</v>
      </c>
      <c r="G100" s="19">
        <f t="shared" ca="1" si="7"/>
        <v>273811.99872719776</v>
      </c>
    </row>
    <row r="101" spans="3:7" x14ac:dyDescent="0.3">
      <c r="C101" s="26">
        <v>82</v>
      </c>
      <c r="D101" s="28">
        <f t="shared" ca="1" si="4"/>
        <v>45</v>
      </c>
      <c r="E101" s="2">
        <f t="shared" ca="1" si="5"/>
        <v>86.204689584605674</v>
      </c>
      <c r="F101" s="30">
        <f t="shared" ca="1" si="6"/>
        <v>22101.234455320795</v>
      </c>
      <c r="G101" s="19">
        <f t="shared" ca="1" si="7"/>
        <v>1603421.7732279217</v>
      </c>
    </row>
    <row r="102" spans="3:7" x14ac:dyDescent="0.3">
      <c r="C102" s="26">
        <v>83</v>
      </c>
      <c r="D102" s="28">
        <f t="shared" ca="1" si="4"/>
        <v>44</v>
      </c>
      <c r="E102" s="2">
        <f t="shared" ca="1" si="5"/>
        <v>83.216611547070301</v>
      </c>
      <c r="F102" s="30">
        <f t="shared" ca="1" si="6"/>
        <v>14521.462317232888</v>
      </c>
      <c r="G102" s="19">
        <f t="shared" ca="1" si="7"/>
        <v>768472.88628415344</v>
      </c>
    </row>
    <row r="103" spans="3:7" x14ac:dyDescent="0.3">
      <c r="C103" s="26">
        <v>84</v>
      </c>
      <c r="D103" s="28">
        <f t="shared" ca="1" si="4"/>
        <v>47</v>
      </c>
      <c r="E103" s="2">
        <f t="shared" ca="1" si="5"/>
        <v>95.928008733150421</v>
      </c>
      <c r="F103" s="30">
        <f t="shared" ca="1" si="6"/>
        <v>17219.803741428259</v>
      </c>
      <c r="G103" s="19">
        <f t="shared" ca="1" si="7"/>
        <v>826538.87207764201</v>
      </c>
    </row>
    <row r="104" spans="3:7" x14ac:dyDescent="0.3">
      <c r="C104" s="26">
        <v>85</v>
      </c>
      <c r="D104" s="28">
        <f t="shared" ca="1" si="4"/>
        <v>45</v>
      </c>
      <c r="E104" s="2">
        <f t="shared" ca="1" si="5"/>
        <v>87.179707531180725</v>
      </c>
      <c r="F104" s="30">
        <f t="shared" ca="1" si="6"/>
        <v>15835.73256988916</v>
      </c>
      <c r="G104" s="19">
        <f t="shared" ca="1" si="7"/>
        <v>849934.9102724588</v>
      </c>
    </row>
    <row r="105" spans="3:7" x14ac:dyDescent="0.3">
      <c r="C105" s="26">
        <v>86</v>
      </c>
      <c r="D105" s="28">
        <f t="shared" ca="1" si="4"/>
        <v>44</v>
      </c>
      <c r="E105" s="2">
        <f t="shared" ca="1" si="5"/>
        <v>92.930105063637754</v>
      </c>
      <c r="F105" s="30">
        <f t="shared" ca="1" si="6"/>
        <v>15164.00354940537</v>
      </c>
      <c r="G105" s="19">
        <f t="shared" ca="1" si="7"/>
        <v>699428.28459648392</v>
      </c>
    </row>
    <row r="106" spans="3:7" x14ac:dyDescent="0.3">
      <c r="C106" s="26">
        <v>87</v>
      </c>
      <c r="D106" s="28">
        <f t="shared" ca="1" si="4"/>
        <v>43</v>
      </c>
      <c r="E106" s="2">
        <f t="shared" ca="1" si="5"/>
        <v>82.199473067049738</v>
      </c>
      <c r="F106" s="30">
        <f t="shared" ca="1" si="6"/>
        <v>18938.299746636869</v>
      </c>
      <c r="G106" s="19">
        <f t="shared" ca="1" si="7"/>
        <v>1344571.4878478027</v>
      </c>
    </row>
    <row r="107" spans="3:7" x14ac:dyDescent="0.3">
      <c r="C107" s="26">
        <v>88</v>
      </c>
      <c r="D107" s="28">
        <f t="shared" ca="1" si="4"/>
        <v>45</v>
      </c>
      <c r="E107" s="2">
        <f t="shared" ca="1" si="5"/>
        <v>90.252313989938969</v>
      </c>
      <c r="F107" s="30">
        <f t="shared" ca="1" si="6"/>
        <v>17749.944627333487</v>
      </c>
      <c r="G107" s="19">
        <f t="shared" ca="1" si="7"/>
        <v>1019015.1281658993</v>
      </c>
    </row>
    <row r="108" spans="3:7" x14ac:dyDescent="0.3">
      <c r="C108" s="26">
        <v>89</v>
      </c>
      <c r="D108" s="28">
        <f t="shared" ca="1" si="4"/>
        <v>45</v>
      </c>
      <c r="E108" s="2">
        <f t="shared" ca="1" si="5"/>
        <v>81.093915523351754</v>
      </c>
      <c r="F108" s="30">
        <f t="shared" ca="1" si="6"/>
        <v>17556.728160201375</v>
      </c>
      <c r="G108" s="19">
        <f t="shared" ca="1" si="7"/>
        <v>1157828.7143912595</v>
      </c>
    </row>
    <row r="109" spans="3:7" x14ac:dyDescent="0.3">
      <c r="C109" s="26">
        <v>90</v>
      </c>
      <c r="D109" s="28">
        <f t="shared" ca="1" si="4"/>
        <v>45</v>
      </c>
      <c r="E109" s="2">
        <f t="shared" ca="1" si="5"/>
        <v>92.286370203910437</v>
      </c>
      <c r="F109" s="30">
        <f t="shared" ca="1" si="6"/>
        <v>8966.8922678239087</v>
      </c>
      <c r="G109" s="19">
        <f t="shared" ca="1" si="7"/>
        <v>1724.0832290981198</v>
      </c>
    </row>
    <row r="110" spans="3:7" x14ac:dyDescent="0.3">
      <c r="C110" s="26">
        <v>91</v>
      </c>
      <c r="D110" s="28">
        <f t="shared" ca="1" si="4"/>
        <v>46</v>
      </c>
      <c r="E110" s="2">
        <f t="shared" ca="1" si="5"/>
        <v>86.272210880213649</v>
      </c>
      <c r="F110" s="30">
        <f t="shared" ca="1" si="6"/>
        <v>16748.535254749688</v>
      </c>
      <c r="G110" s="19">
        <f t="shared" ca="1" si="7"/>
        <v>955019.49128172873</v>
      </c>
    </row>
    <row r="111" spans="3:7" x14ac:dyDescent="0.3">
      <c r="C111" s="26">
        <v>92</v>
      </c>
      <c r="D111" s="28">
        <f t="shared" ca="1" si="4"/>
        <v>47</v>
      </c>
      <c r="E111" s="2">
        <f t="shared" ca="1" si="5"/>
        <v>99.803252739232747</v>
      </c>
      <c r="F111" s="30">
        <f t="shared" ca="1" si="6"/>
        <v>15837.817412955133</v>
      </c>
      <c r="G111" s="19">
        <f t="shared" ca="1" si="7"/>
        <v>618573.42331395438</v>
      </c>
    </row>
    <row r="112" spans="3:7" x14ac:dyDescent="0.3">
      <c r="C112" s="26">
        <v>93</v>
      </c>
      <c r="D112" s="28">
        <f t="shared" ca="1" si="4"/>
        <v>45</v>
      </c>
      <c r="E112" s="2">
        <f t="shared" ca="1" si="5"/>
        <v>80.390081293255264</v>
      </c>
      <c r="F112" s="30">
        <f t="shared" ca="1" si="6"/>
        <v>15722.4033785307</v>
      </c>
      <c r="G112" s="19">
        <f t="shared" ca="1" si="7"/>
        <v>943445.00349482871</v>
      </c>
    </row>
    <row r="113" spans="3:7" x14ac:dyDescent="0.3">
      <c r="C113" s="26">
        <v>94</v>
      </c>
      <c r="D113" s="28">
        <f t="shared" ca="1" si="4"/>
        <v>44</v>
      </c>
      <c r="E113" s="2">
        <f t="shared" ca="1" si="5"/>
        <v>84.195619929315527</v>
      </c>
      <c r="F113" s="30">
        <f t="shared" ca="1" si="6"/>
        <v>16564.823619279337</v>
      </c>
      <c r="G113" s="19">
        <f t="shared" ca="1" si="7"/>
        <v>1001103.2483072723</v>
      </c>
    </row>
    <row r="114" spans="3:7" x14ac:dyDescent="0.3">
      <c r="C114" s="26">
        <v>95</v>
      </c>
      <c r="D114" s="28">
        <f t="shared" ca="1" si="4"/>
        <v>47</v>
      </c>
      <c r="E114" s="2">
        <f t="shared" ca="1" si="5"/>
        <v>95.000122010304224</v>
      </c>
      <c r="F114" s="30">
        <f t="shared" ca="1" si="6"/>
        <v>9493.199142601632</v>
      </c>
      <c r="G114" s="19">
        <f t="shared" ca="1" si="7"/>
        <v>15771.149990259204</v>
      </c>
    </row>
    <row r="115" spans="3:7" x14ac:dyDescent="0.3">
      <c r="C115" s="26">
        <v>96</v>
      </c>
      <c r="D115" s="28">
        <f t="shared" ca="1" si="4"/>
        <v>45</v>
      </c>
      <c r="E115" s="2">
        <f t="shared" ca="1" si="5"/>
        <v>89.21827964535052</v>
      </c>
      <c r="F115" s="30">
        <f t="shared" ca="1" si="6"/>
        <v>15001.71060996017</v>
      </c>
      <c r="G115" s="19">
        <f t="shared" ca="1" si="7"/>
        <v>721922.15207382618</v>
      </c>
    </row>
    <row r="116" spans="3:7" x14ac:dyDescent="0.3">
      <c r="C116" s="26">
        <v>97</v>
      </c>
      <c r="D116" s="28">
        <f t="shared" ca="1" si="4"/>
        <v>46</v>
      </c>
      <c r="E116" s="2">
        <f t="shared" ca="1" si="5"/>
        <v>90.239784932315359</v>
      </c>
      <c r="F116" s="30">
        <f t="shared" ca="1" si="6"/>
        <v>8695.5488518495968</v>
      </c>
      <c r="G116" s="19">
        <f t="shared" ca="1" si="7"/>
        <v>-19488.041333881207</v>
      </c>
    </row>
    <row r="117" spans="3:7" x14ac:dyDescent="0.3">
      <c r="C117" s="26">
        <v>98</v>
      </c>
      <c r="D117" s="28">
        <f t="shared" ca="1" si="4"/>
        <v>45</v>
      </c>
      <c r="E117" s="2">
        <f t="shared" ca="1" si="5"/>
        <v>90.468338650918042</v>
      </c>
      <c r="F117" s="30">
        <f t="shared" ca="1" si="6"/>
        <v>11461.667083676602</v>
      </c>
      <c r="G117" s="19">
        <f t="shared" ca="1" si="7"/>
        <v>301262.10583989182</v>
      </c>
    </row>
    <row r="118" spans="3:7" x14ac:dyDescent="0.3">
      <c r="C118" s="26">
        <v>99</v>
      </c>
      <c r="D118" s="28">
        <f t="shared" ca="1" si="4"/>
        <v>46</v>
      </c>
      <c r="E118" s="2">
        <f t="shared" ca="1" si="5"/>
        <v>86.601124346433181</v>
      </c>
      <c r="F118" s="30">
        <f t="shared" ca="1" si="6"/>
        <v>15090.746059165229</v>
      </c>
      <c r="G118" s="19">
        <f t="shared" ca="1" si="7"/>
        <v>756545.87406032695</v>
      </c>
    </row>
    <row r="119" spans="3:7" x14ac:dyDescent="0.3">
      <c r="C119" s="26">
        <v>100</v>
      </c>
      <c r="D119" s="28">
        <f t="shared" ca="1" si="4"/>
        <v>45</v>
      </c>
      <c r="E119" s="2">
        <f t="shared" ca="1" si="5"/>
        <v>96.945814198956839</v>
      </c>
      <c r="F119" s="30">
        <f t="shared" ca="1" si="6"/>
        <v>8105.4410579720206</v>
      </c>
      <c r="G119" s="19">
        <f t="shared" ca="1" si="7"/>
        <v>-132278.60698045942</v>
      </c>
    </row>
    <row r="120" spans="3:7" x14ac:dyDescent="0.3">
      <c r="C120" s="26">
        <v>101</v>
      </c>
      <c r="D120" s="28">
        <f t="shared" ca="1" si="4"/>
        <v>45</v>
      </c>
      <c r="E120" s="2">
        <f t="shared" ca="1" si="5"/>
        <v>88.260099571127725</v>
      </c>
      <c r="F120" s="30">
        <f t="shared" ca="1" si="6"/>
        <v>17421.572132795878</v>
      </c>
      <c r="G120" s="19">
        <f t="shared" ca="1" si="7"/>
        <v>1016371.0239642109</v>
      </c>
    </row>
    <row r="121" spans="3:7" x14ac:dyDescent="0.3">
      <c r="C121" s="26">
        <v>102</v>
      </c>
      <c r="D121" s="28">
        <f t="shared" ca="1" si="4"/>
        <v>46</v>
      </c>
      <c r="E121" s="2">
        <f t="shared" ca="1" si="5"/>
        <v>84.868625828007438</v>
      </c>
      <c r="F121" s="30">
        <f t="shared" ca="1" si="6"/>
        <v>24013.358739090727</v>
      </c>
      <c r="G121" s="19">
        <f t="shared" ca="1" si="7"/>
        <v>1836731.0663338141</v>
      </c>
    </row>
    <row r="122" spans="3:7" x14ac:dyDescent="0.3">
      <c r="C122" s="26">
        <v>103</v>
      </c>
      <c r="D122" s="28">
        <f t="shared" ca="1" si="4"/>
        <v>44</v>
      </c>
      <c r="E122" s="2">
        <f t="shared" ca="1" si="5"/>
        <v>91.024398563603469</v>
      </c>
      <c r="F122" s="30">
        <f t="shared" ca="1" si="6"/>
        <v>15366.989319367744</v>
      </c>
      <c r="G122" s="19">
        <f t="shared" ca="1" si="7"/>
        <v>751461.84994162037</v>
      </c>
    </row>
    <row r="123" spans="3:7" x14ac:dyDescent="0.3">
      <c r="C123" s="26">
        <v>104</v>
      </c>
      <c r="D123" s="28">
        <f t="shared" ca="1" si="4"/>
        <v>44</v>
      </c>
      <c r="E123" s="2">
        <f t="shared" ca="1" si="5"/>
        <v>92.753499315946613</v>
      </c>
      <c r="F123" s="30">
        <f t="shared" ca="1" si="6"/>
        <v>15202.018201809042</v>
      </c>
      <c r="G123" s="19">
        <f t="shared" ca="1" si="7"/>
        <v>706373.34648835077</v>
      </c>
    </row>
    <row r="124" spans="3:7" x14ac:dyDescent="0.3">
      <c r="C124" s="26">
        <v>105</v>
      </c>
      <c r="D124" s="28">
        <f t="shared" ca="1" si="4"/>
        <v>45</v>
      </c>
      <c r="E124" s="2">
        <f t="shared" ca="1" si="5"/>
        <v>92.100941641553618</v>
      </c>
      <c r="F124" s="30">
        <f t="shared" ca="1" si="6"/>
        <v>12467.073826772737</v>
      </c>
      <c r="G124" s="19">
        <f t="shared" ca="1" si="7"/>
        <v>395053.82170110196</v>
      </c>
    </row>
    <row r="125" spans="3:7" x14ac:dyDescent="0.3">
      <c r="C125" s="26">
        <v>106</v>
      </c>
      <c r="D125" s="28">
        <f t="shared" ca="1" si="4"/>
        <v>46</v>
      </c>
      <c r="E125" s="2">
        <f t="shared" ca="1" si="5"/>
        <v>85.640412438019084</v>
      </c>
      <c r="F125" s="30">
        <f t="shared" ca="1" si="6"/>
        <v>21473.057795058892</v>
      </c>
      <c r="G125" s="19">
        <f t="shared" ca="1" si="7"/>
        <v>1520069.2065226911</v>
      </c>
    </row>
    <row r="126" spans="3:7" x14ac:dyDescent="0.3">
      <c r="C126" s="26">
        <v>107</v>
      </c>
      <c r="D126" s="28">
        <f t="shared" ca="1" si="4"/>
        <v>45</v>
      </c>
      <c r="E126" s="2">
        <f t="shared" ca="1" si="5"/>
        <v>89.696598698592311</v>
      </c>
      <c r="F126" s="30">
        <f t="shared" ca="1" si="6"/>
        <v>13447.200821015667</v>
      </c>
      <c r="G126" s="19">
        <f t="shared" ca="1" si="7"/>
        <v>537060.79182517272</v>
      </c>
    </row>
    <row r="127" spans="3:7" x14ac:dyDescent="0.3">
      <c r="C127" s="26">
        <v>108</v>
      </c>
      <c r="D127" s="28">
        <f t="shared" ca="1" si="4"/>
        <v>46</v>
      </c>
      <c r="E127" s="2">
        <f t="shared" ca="1" si="5"/>
        <v>83.502347888649865</v>
      </c>
      <c r="F127" s="30">
        <f t="shared" ca="1" si="6"/>
        <v>9330.6752180233707</v>
      </c>
      <c r="G127" s="19">
        <f t="shared" ca="1" si="7"/>
        <v>114993.7811673528</v>
      </c>
    </row>
    <row r="128" spans="3:7" x14ac:dyDescent="0.3">
      <c r="C128" s="26">
        <v>109</v>
      </c>
      <c r="D128" s="28">
        <f t="shared" ca="1" si="4"/>
        <v>44</v>
      </c>
      <c r="E128" s="2">
        <f t="shared" ca="1" si="5"/>
        <v>94.084605796366745</v>
      </c>
      <c r="F128" s="30">
        <f t="shared" ca="1" si="6"/>
        <v>22752.062421137773</v>
      </c>
      <c r="G128" s="19">
        <f t="shared" ca="1" si="7"/>
        <v>1523553.9723861665</v>
      </c>
    </row>
    <row r="129" spans="3:7" x14ac:dyDescent="0.3">
      <c r="C129" s="26">
        <v>110</v>
      </c>
      <c r="D129" s="28">
        <f t="shared" ca="1" si="4"/>
        <v>43</v>
      </c>
      <c r="E129" s="2">
        <f t="shared" ca="1" si="5"/>
        <v>97.794559593464442</v>
      </c>
      <c r="F129" s="30">
        <f t="shared" ca="1" si="6"/>
        <v>14207.641535680985</v>
      </c>
      <c r="G129" s="19">
        <f t="shared" ca="1" si="7"/>
        <v>537344.10950654815</v>
      </c>
    </row>
    <row r="130" spans="3:7" x14ac:dyDescent="0.3">
      <c r="C130" s="26">
        <v>111</v>
      </c>
      <c r="D130" s="28">
        <f t="shared" ca="1" si="4"/>
        <v>46</v>
      </c>
      <c r="E130" s="2">
        <f t="shared" ca="1" si="5"/>
        <v>99.626028867417631</v>
      </c>
      <c r="F130" s="30">
        <f t="shared" ca="1" si="6"/>
        <v>12649.162097126047</v>
      </c>
      <c r="G130" s="19">
        <f t="shared" ca="1" si="7"/>
        <v>307594.11747966311</v>
      </c>
    </row>
    <row r="131" spans="3:7" x14ac:dyDescent="0.3">
      <c r="C131" s="26">
        <v>112</v>
      </c>
      <c r="D131" s="28">
        <f t="shared" ca="1" si="4"/>
        <v>43</v>
      </c>
      <c r="E131" s="2">
        <f t="shared" ca="1" si="5"/>
        <v>92.660976372641443</v>
      </c>
      <c r="F131" s="30">
        <f t="shared" ca="1" si="6"/>
        <v>9714.5594404415788</v>
      </c>
      <c r="G131" s="19">
        <f t="shared" ca="1" si="7"/>
        <v>101038.68194958731</v>
      </c>
    </row>
    <row r="132" spans="3:7" x14ac:dyDescent="0.3">
      <c r="C132" s="26">
        <v>113</v>
      </c>
      <c r="D132" s="28">
        <f t="shared" ca="1" si="4"/>
        <v>45</v>
      </c>
      <c r="E132" s="2">
        <f t="shared" ca="1" si="5"/>
        <v>86.71418388692274</v>
      </c>
      <c r="F132" s="30">
        <f t="shared" ca="1" si="6"/>
        <v>18804.027362726796</v>
      </c>
      <c r="G132" s="19">
        <f t="shared" ca="1" si="7"/>
        <v>1205445.695450048</v>
      </c>
    </row>
    <row r="133" spans="3:7" x14ac:dyDescent="0.3">
      <c r="C133" s="26">
        <v>114</v>
      </c>
      <c r="D133" s="28">
        <f t="shared" ca="1" si="4"/>
        <v>45</v>
      </c>
      <c r="E133" s="2">
        <f t="shared" ca="1" si="5"/>
        <v>80.129234868654464</v>
      </c>
      <c r="F133" s="30">
        <f t="shared" ca="1" si="6"/>
        <v>15098.470516586392</v>
      </c>
      <c r="G133" s="19">
        <f t="shared" ca="1" si="7"/>
        <v>870259.09520261828</v>
      </c>
    </row>
    <row r="134" spans="3:7" x14ac:dyDescent="0.3">
      <c r="C134" s="26">
        <v>115</v>
      </c>
      <c r="D134" s="28">
        <f t="shared" ca="1" si="4"/>
        <v>44</v>
      </c>
      <c r="E134" s="2">
        <f t="shared" ca="1" si="5"/>
        <v>92.077838468237502</v>
      </c>
      <c r="F134" s="30">
        <f t="shared" ca="1" si="6"/>
        <v>15149.651315384228</v>
      </c>
      <c r="G134" s="19">
        <f t="shared" ca="1" si="7"/>
        <v>710731.37298569595</v>
      </c>
    </row>
    <row r="135" spans="3:7" x14ac:dyDescent="0.3">
      <c r="C135" s="26">
        <v>116</v>
      </c>
      <c r="D135" s="28">
        <f t="shared" ca="1" si="4"/>
        <v>44</v>
      </c>
      <c r="E135" s="2">
        <f t="shared" ca="1" si="5"/>
        <v>89.586697286324849</v>
      </c>
      <c r="F135" s="30">
        <f t="shared" ca="1" si="6"/>
        <v>26682.925839008836</v>
      </c>
      <c r="G135" s="19">
        <f t="shared" ca="1" si="7"/>
        <v>2079564.5971440715</v>
      </c>
    </row>
    <row r="136" spans="3:7" x14ac:dyDescent="0.3">
      <c r="C136" s="26">
        <v>117</v>
      </c>
      <c r="D136" s="28">
        <f t="shared" ca="1" si="4"/>
        <v>45</v>
      </c>
      <c r="E136" s="2">
        <f t="shared" ca="1" si="5"/>
        <v>99.827107131124066</v>
      </c>
      <c r="F136" s="30">
        <f t="shared" ca="1" si="6"/>
        <v>9281.6608524003186</v>
      </c>
      <c r="G136" s="19">
        <f t="shared" ca="1" si="7"/>
        <v>-33102.538377661956</v>
      </c>
    </row>
    <row r="137" spans="3:7" x14ac:dyDescent="0.3">
      <c r="C137" s="26">
        <v>118</v>
      </c>
      <c r="D137" s="28">
        <f t="shared" ca="1" si="4"/>
        <v>45</v>
      </c>
      <c r="E137" s="2">
        <f t="shared" ca="1" si="5"/>
        <v>97.817092323134744</v>
      </c>
      <c r="F137" s="30">
        <f t="shared" ca="1" si="6"/>
        <v>6457.1310863910949</v>
      </c>
      <c r="G137" s="19">
        <f t="shared" ca="1" si="7"/>
        <v>-314363.04599631776</v>
      </c>
    </row>
    <row r="138" spans="3:7" x14ac:dyDescent="0.3">
      <c r="C138" s="26">
        <v>119</v>
      </c>
      <c r="D138" s="28">
        <f t="shared" ca="1" si="4"/>
        <v>43</v>
      </c>
      <c r="E138" s="2">
        <f t="shared" ca="1" si="5"/>
        <v>88.295366147334533</v>
      </c>
      <c r="F138" s="30">
        <f t="shared" ca="1" si="6"/>
        <v>12968.989618524611</v>
      </c>
      <c r="G138" s="19">
        <f t="shared" ca="1" si="7"/>
        <v>526510.17448745877</v>
      </c>
    </row>
    <row r="139" spans="3:7" x14ac:dyDescent="0.3">
      <c r="C139" s="26">
        <v>120</v>
      </c>
      <c r="D139" s="28">
        <f t="shared" ca="1" si="4"/>
        <v>46</v>
      </c>
      <c r="E139" s="2">
        <f t="shared" ca="1" si="5"/>
        <v>93.488449025649587</v>
      </c>
      <c r="F139" s="30">
        <f t="shared" ca="1" si="6"/>
        <v>18146.532098461597</v>
      </c>
      <c r="G139" s="19">
        <f t="shared" ca="1" si="7"/>
        <v>987254.87490836321</v>
      </c>
    </row>
    <row r="140" spans="3:7" x14ac:dyDescent="0.3">
      <c r="C140" s="26">
        <v>121</v>
      </c>
      <c r="D140" s="28">
        <f t="shared" ca="1" si="4"/>
        <v>45</v>
      </c>
      <c r="E140" s="2">
        <f t="shared" ca="1" si="5"/>
        <v>84.837194355323533</v>
      </c>
      <c r="F140" s="30">
        <f t="shared" ca="1" si="6"/>
        <v>20265.328569633471</v>
      </c>
      <c r="G140" s="19">
        <f t="shared" ca="1" si="7"/>
        <v>1414873.4096687427</v>
      </c>
    </row>
    <row r="141" spans="3:7" x14ac:dyDescent="0.3">
      <c r="C141" s="26">
        <v>122</v>
      </c>
      <c r="D141" s="28">
        <f t="shared" ca="1" si="4"/>
        <v>43</v>
      </c>
      <c r="E141" s="2">
        <f t="shared" ca="1" si="5"/>
        <v>90.188254597772968</v>
      </c>
      <c r="F141" s="30">
        <f t="shared" ca="1" si="6"/>
        <v>13609.642042703463</v>
      </c>
      <c r="G141" s="19">
        <f t="shared" ca="1" si="7"/>
        <v>576156.39926501852</v>
      </c>
    </row>
    <row r="142" spans="3:7" x14ac:dyDescent="0.3">
      <c r="C142" s="26">
        <v>123</v>
      </c>
      <c r="D142" s="28">
        <f t="shared" ca="1" si="4"/>
        <v>46</v>
      </c>
      <c r="E142" s="2">
        <f t="shared" ca="1" si="5"/>
        <v>92.422888500904435</v>
      </c>
      <c r="F142" s="30">
        <f t="shared" ca="1" si="6"/>
        <v>15883.958545283926</v>
      </c>
      <c r="G142" s="19">
        <f t="shared" ca="1" si="7"/>
        <v>756402.25510887243</v>
      </c>
    </row>
    <row r="143" spans="3:7" x14ac:dyDescent="0.3">
      <c r="C143" s="26">
        <v>124</v>
      </c>
      <c r="D143" s="28">
        <f t="shared" ca="1" si="4"/>
        <v>45</v>
      </c>
      <c r="E143" s="2">
        <f t="shared" ca="1" si="5"/>
        <v>85.97600831444467</v>
      </c>
      <c r="F143" s="30">
        <f t="shared" ca="1" si="6"/>
        <v>12695.196916032306</v>
      </c>
      <c r="G143" s="19">
        <f t="shared" ca="1" si="7"/>
        <v>498337.81526428461</v>
      </c>
    </row>
    <row r="144" spans="3:7" x14ac:dyDescent="0.3">
      <c r="C144" s="26">
        <v>125</v>
      </c>
      <c r="D144" s="28">
        <f t="shared" ca="1" si="4"/>
        <v>45</v>
      </c>
      <c r="E144" s="2">
        <f t="shared" ca="1" si="5"/>
        <v>99.71994298150787</v>
      </c>
      <c r="F144" s="30">
        <f t="shared" ca="1" si="6"/>
        <v>13027.171668641638</v>
      </c>
      <c r="G144" s="19">
        <f t="shared" ca="1" si="7"/>
        <v>358474.20439563529</v>
      </c>
    </row>
    <row r="145" spans="3:7" x14ac:dyDescent="0.3">
      <c r="C145" s="26">
        <v>126</v>
      </c>
      <c r="D145" s="28">
        <f t="shared" ca="1" si="4"/>
        <v>44</v>
      </c>
      <c r="E145" s="2">
        <f t="shared" ca="1" si="5"/>
        <v>98.358409352536881</v>
      </c>
      <c r="F145" s="30">
        <f t="shared" ca="1" si="6"/>
        <v>13554.211036170384</v>
      </c>
      <c r="G145" s="19">
        <f t="shared" ca="1" si="7"/>
        <v>445442.62486860901</v>
      </c>
    </row>
    <row r="146" spans="3:7" x14ac:dyDescent="0.3">
      <c r="C146" s="26">
        <v>127</v>
      </c>
      <c r="D146" s="28">
        <f t="shared" ca="1" si="4"/>
        <v>44</v>
      </c>
      <c r="E146" s="2">
        <f t="shared" ca="1" si="5"/>
        <v>87.151656858861216</v>
      </c>
      <c r="F146" s="30">
        <f t="shared" ca="1" si="6"/>
        <v>16944.884980354556</v>
      </c>
      <c r="G146" s="19">
        <f t="shared" ca="1" si="7"/>
        <v>996926.61965195253</v>
      </c>
    </row>
    <row r="147" spans="3:7" x14ac:dyDescent="0.3">
      <c r="C147" s="26">
        <v>128</v>
      </c>
      <c r="D147" s="28">
        <f t="shared" ca="1" si="4"/>
        <v>46</v>
      </c>
      <c r="E147" s="2">
        <f t="shared" ca="1" si="5"/>
        <v>81.743228132561057</v>
      </c>
      <c r="F147" s="30">
        <f t="shared" ca="1" si="6"/>
        <v>23607.006338320727</v>
      </c>
      <c r="G147" s="19">
        <f t="shared" ca="1" si="7"/>
        <v>1862509.3820389416</v>
      </c>
    </row>
    <row r="148" spans="3:7" x14ac:dyDescent="0.3">
      <c r="C148" s="26">
        <v>129</v>
      </c>
      <c r="D148" s="28">
        <f t="shared" ca="1" si="4"/>
        <v>44</v>
      </c>
      <c r="E148" s="2">
        <f t="shared" ca="1" si="5"/>
        <v>97.311149575933314</v>
      </c>
      <c r="F148" s="30">
        <f t="shared" ca="1" si="6"/>
        <v>16544.352396248491</v>
      </c>
      <c r="G148" s="19">
        <f t="shared" ca="1" si="7"/>
        <v>781642.29056265298</v>
      </c>
    </row>
    <row r="149" spans="3:7" x14ac:dyDescent="0.3">
      <c r="C149" s="26">
        <v>130</v>
      </c>
      <c r="D149" s="28">
        <f t="shared" ref="D149:D212" ca="1" si="8">VLOOKUP(RAND(),$D$11:$F$15,3)</f>
        <v>45</v>
      </c>
      <c r="E149" s="2">
        <f t="shared" ref="E149:E212" ca="1" si="9">$H$9+($H$10-$H$9)*RAND()</f>
        <v>97.794606401344723</v>
      </c>
      <c r="F149" s="30">
        <f t="shared" ref="F149:F212" ca="1" si="10">NORMINV(RAND(),$H$14,$H$15)</f>
        <v>18842.043839324069</v>
      </c>
      <c r="G149" s="19">
        <f t="shared" ref="G149:G212" ca="1" si="11">(($E$5-D149-E149)*(F149)-$E$6-$E$7)</f>
        <v>1001126.6821585307</v>
      </c>
    </row>
    <row r="150" spans="3:7" x14ac:dyDescent="0.3">
      <c r="C150" s="26">
        <v>131</v>
      </c>
      <c r="D150" s="28">
        <f t="shared" ca="1" si="8"/>
        <v>45</v>
      </c>
      <c r="E150" s="2">
        <f t="shared" ca="1" si="9"/>
        <v>88.033950276886671</v>
      </c>
      <c r="F150" s="30">
        <f t="shared" ca="1" si="10"/>
        <v>17702.624187303194</v>
      </c>
      <c r="G150" s="19">
        <f t="shared" ca="1" si="11"/>
        <v>1052903.3967343909</v>
      </c>
    </row>
    <row r="151" spans="3:7" x14ac:dyDescent="0.3">
      <c r="C151" s="26">
        <v>132</v>
      </c>
      <c r="D151" s="28">
        <f t="shared" ca="1" si="8"/>
        <v>44</v>
      </c>
      <c r="E151" s="2">
        <f t="shared" ca="1" si="9"/>
        <v>96.502089184419845</v>
      </c>
      <c r="F151" s="30">
        <f t="shared" ca="1" si="10"/>
        <v>12051.627089852016</v>
      </c>
      <c r="G151" s="19">
        <f t="shared" ca="1" si="11"/>
        <v>307576.36117739393</v>
      </c>
    </row>
    <row r="152" spans="3:7" x14ac:dyDescent="0.3">
      <c r="C152" s="26">
        <v>133</v>
      </c>
      <c r="D152" s="28">
        <f t="shared" ca="1" si="8"/>
        <v>46</v>
      </c>
      <c r="E152" s="2">
        <f t="shared" ca="1" si="9"/>
        <v>85.635184335924052</v>
      </c>
      <c r="F152" s="30">
        <f t="shared" ca="1" si="10"/>
        <v>25822.811891073041</v>
      </c>
      <c r="G152" s="19">
        <f t="shared" ca="1" si="11"/>
        <v>2030689.557523896</v>
      </c>
    </row>
    <row r="153" spans="3:7" x14ac:dyDescent="0.3">
      <c r="C153" s="26">
        <v>134</v>
      </c>
      <c r="D153" s="28">
        <f t="shared" ca="1" si="8"/>
        <v>46</v>
      </c>
      <c r="E153" s="2">
        <f t="shared" ca="1" si="9"/>
        <v>80.759876123012262</v>
      </c>
      <c r="F153" s="30">
        <f t="shared" ca="1" si="10"/>
        <v>17790.210018826481</v>
      </c>
      <c r="G153" s="19">
        <f t="shared" ca="1" si="11"/>
        <v>1174677.4764989773</v>
      </c>
    </row>
    <row r="154" spans="3:7" x14ac:dyDescent="0.3">
      <c r="C154" s="26">
        <v>135</v>
      </c>
      <c r="D154" s="28">
        <f t="shared" ca="1" si="8"/>
        <v>47</v>
      </c>
      <c r="E154" s="2">
        <f t="shared" ca="1" si="9"/>
        <v>99.133441606987034</v>
      </c>
      <c r="F154" s="30">
        <f t="shared" ca="1" si="10"/>
        <v>12552.338481147537</v>
      </c>
      <c r="G154" s="19">
        <f t="shared" ca="1" si="11"/>
        <v>291215.85933982674</v>
      </c>
    </row>
    <row r="155" spans="3:7" x14ac:dyDescent="0.3">
      <c r="C155" s="26">
        <v>136</v>
      </c>
      <c r="D155" s="28">
        <f t="shared" ca="1" si="8"/>
        <v>45</v>
      </c>
      <c r="E155" s="2">
        <f t="shared" ca="1" si="9"/>
        <v>97.229720258169635</v>
      </c>
      <c r="F155" s="30">
        <f t="shared" ca="1" si="10"/>
        <v>14593.664254557852</v>
      </c>
      <c r="G155" s="19">
        <f t="shared" ca="1" si="11"/>
        <v>558169.61491749226</v>
      </c>
    </row>
    <row r="156" spans="3:7" x14ac:dyDescent="0.3">
      <c r="C156" s="26">
        <v>137</v>
      </c>
      <c r="D156" s="28">
        <f t="shared" ca="1" si="8"/>
        <v>46</v>
      </c>
      <c r="E156" s="2">
        <f t="shared" ca="1" si="9"/>
        <v>88.415399388034345</v>
      </c>
      <c r="F156" s="30">
        <f t="shared" ca="1" si="10"/>
        <v>8962.1079440938083</v>
      </c>
      <c r="G156" s="19">
        <f t="shared" ca="1" si="11"/>
        <v>26919.559415313648</v>
      </c>
    </row>
    <row r="157" spans="3:7" x14ac:dyDescent="0.3">
      <c r="C157" s="26">
        <v>138</v>
      </c>
      <c r="D157" s="28">
        <f t="shared" ca="1" si="8"/>
        <v>45</v>
      </c>
      <c r="E157" s="2">
        <f t="shared" ca="1" si="9"/>
        <v>82.270089185621828</v>
      </c>
      <c r="F157" s="30">
        <f t="shared" ca="1" si="10"/>
        <v>20294.325419176916</v>
      </c>
      <c r="G157" s="19">
        <f t="shared" ca="1" si="11"/>
        <v>1470426.4233143739</v>
      </c>
    </row>
    <row r="158" spans="3:7" x14ac:dyDescent="0.3">
      <c r="C158" s="26">
        <v>139</v>
      </c>
      <c r="D158" s="28">
        <f t="shared" ca="1" si="8"/>
        <v>44</v>
      </c>
      <c r="E158" s="2">
        <f t="shared" ca="1" si="9"/>
        <v>84.195405157449187</v>
      </c>
      <c r="F158" s="30">
        <f t="shared" ca="1" si="10"/>
        <v>13701.134626997233</v>
      </c>
      <c r="G158" s="19">
        <f t="shared" ca="1" si="11"/>
        <v>655160.01749764429</v>
      </c>
    </row>
    <row r="159" spans="3:7" x14ac:dyDescent="0.3">
      <c r="C159" s="26">
        <v>140</v>
      </c>
      <c r="D159" s="28">
        <f t="shared" ca="1" si="8"/>
        <v>47</v>
      </c>
      <c r="E159" s="2">
        <f t="shared" ca="1" si="9"/>
        <v>93.869437758092417</v>
      </c>
      <c r="F159" s="30">
        <f t="shared" ca="1" si="10"/>
        <v>20408.046913317019</v>
      </c>
      <c r="G159" s="19">
        <f t="shared" ca="1" si="11"/>
        <v>1206733.5869961958</v>
      </c>
    </row>
    <row r="160" spans="3:7" x14ac:dyDescent="0.3">
      <c r="C160" s="26">
        <v>141</v>
      </c>
      <c r="D160" s="28">
        <f t="shared" ca="1" si="8"/>
        <v>46</v>
      </c>
      <c r="E160" s="2">
        <f t="shared" ca="1" si="9"/>
        <v>95.77493634296691</v>
      </c>
      <c r="F160" s="30">
        <f t="shared" ca="1" si="10"/>
        <v>18987.387338793127</v>
      </c>
      <c r="G160" s="19">
        <f t="shared" ca="1" si="11"/>
        <v>1035923.8160828371</v>
      </c>
    </row>
    <row r="161" spans="3:7" x14ac:dyDescent="0.3">
      <c r="C161" s="26">
        <v>142</v>
      </c>
      <c r="D161" s="28">
        <f t="shared" ca="1" si="8"/>
        <v>45</v>
      </c>
      <c r="E161" s="2">
        <f t="shared" ca="1" si="9"/>
        <v>98.711824891571837</v>
      </c>
      <c r="F161" s="30">
        <f t="shared" ca="1" si="10"/>
        <v>14385.340467408025</v>
      </c>
      <c r="G161" s="19">
        <f t="shared" ca="1" si="11"/>
        <v>514606.24612681405</v>
      </c>
    </row>
    <row r="162" spans="3:7" x14ac:dyDescent="0.3">
      <c r="C162" s="26">
        <v>143</v>
      </c>
      <c r="D162" s="28">
        <f t="shared" ca="1" si="8"/>
        <v>46</v>
      </c>
      <c r="E162" s="2">
        <f t="shared" ca="1" si="9"/>
        <v>86.196484876450825</v>
      </c>
      <c r="F162" s="30">
        <f t="shared" ca="1" si="10"/>
        <v>18567.055436561466</v>
      </c>
      <c r="G162" s="19">
        <f t="shared" ca="1" si="11"/>
        <v>1168697.3404841833</v>
      </c>
    </row>
    <row r="163" spans="3:7" x14ac:dyDescent="0.3">
      <c r="C163" s="26">
        <v>144</v>
      </c>
      <c r="D163" s="28">
        <f t="shared" ca="1" si="8"/>
        <v>45</v>
      </c>
      <c r="E163" s="2">
        <f t="shared" ca="1" si="9"/>
        <v>93.433586933821772</v>
      </c>
      <c r="F163" s="30">
        <f t="shared" ca="1" si="10"/>
        <v>17862.303977375057</v>
      </c>
      <c r="G163" s="19">
        <f t="shared" ca="1" si="11"/>
        <v>974970.87987608882</v>
      </c>
    </row>
    <row r="164" spans="3:7" x14ac:dyDescent="0.3">
      <c r="C164" s="26">
        <v>145</v>
      </c>
      <c r="D164" s="28">
        <f t="shared" ca="1" si="8"/>
        <v>45</v>
      </c>
      <c r="E164" s="2">
        <f t="shared" ca="1" si="9"/>
        <v>89.844163428776938</v>
      </c>
      <c r="F164" s="30">
        <f t="shared" ca="1" si="10"/>
        <v>12176.848002280098</v>
      </c>
      <c r="G164" s="19">
        <f t="shared" ca="1" si="11"/>
        <v>390058.27050091093</v>
      </c>
    </row>
    <row r="165" spans="3:7" x14ac:dyDescent="0.3">
      <c r="C165" s="26">
        <v>146</v>
      </c>
      <c r="D165" s="28">
        <f t="shared" ca="1" si="8"/>
        <v>47</v>
      </c>
      <c r="E165" s="2">
        <f t="shared" ca="1" si="9"/>
        <v>97.128711227229445</v>
      </c>
      <c r="F165" s="30">
        <f t="shared" ca="1" si="10"/>
        <v>10586.349559403621</v>
      </c>
      <c r="G165" s="19">
        <f t="shared" ca="1" si="11"/>
        <v>110204.1216937094</v>
      </c>
    </row>
    <row r="166" spans="3:7" x14ac:dyDescent="0.3">
      <c r="C166" s="26">
        <v>147</v>
      </c>
      <c r="D166" s="28">
        <f t="shared" ca="1" si="8"/>
        <v>44</v>
      </c>
      <c r="E166" s="2">
        <f t="shared" ca="1" si="9"/>
        <v>83.116965829832878</v>
      </c>
      <c r="F166" s="30">
        <f t="shared" ca="1" si="10"/>
        <v>12406.312315537691</v>
      </c>
      <c r="G166" s="19">
        <f t="shared" ca="1" si="11"/>
        <v>512118.98788044555</v>
      </c>
    </row>
    <row r="167" spans="3:7" x14ac:dyDescent="0.3">
      <c r="C167" s="26">
        <v>148</v>
      </c>
      <c r="D167" s="28">
        <f t="shared" ca="1" si="8"/>
        <v>45</v>
      </c>
      <c r="E167" s="2">
        <f t="shared" ca="1" si="9"/>
        <v>89.103509681542548</v>
      </c>
      <c r="F167" s="30">
        <f t="shared" ca="1" si="10"/>
        <v>18042.659135802107</v>
      </c>
      <c r="G167" s="19">
        <f t="shared" ca="1" si="11"/>
        <v>1073038.2107159146</v>
      </c>
    </row>
    <row r="168" spans="3:7" x14ac:dyDescent="0.3">
      <c r="C168" s="26">
        <v>149</v>
      </c>
      <c r="D168" s="28">
        <f t="shared" ca="1" si="8"/>
        <v>45</v>
      </c>
      <c r="E168" s="2">
        <f t="shared" ca="1" si="9"/>
        <v>95.527236746693333</v>
      </c>
      <c r="F168" s="30">
        <f t="shared" ca="1" si="10"/>
        <v>18973.611395663749</v>
      </c>
      <c r="G168" s="19">
        <f t="shared" ca="1" si="11"/>
        <v>1058120.0569820753</v>
      </c>
    </row>
    <row r="169" spans="3:7" x14ac:dyDescent="0.3">
      <c r="C169" s="26">
        <v>150</v>
      </c>
      <c r="D169" s="28">
        <f t="shared" ca="1" si="8"/>
        <v>45</v>
      </c>
      <c r="E169" s="2">
        <f t="shared" ca="1" si="9"/>
        <v>80.032112828433824</v>
      </c>
      <c r="F169" s="30">
        <f t="shared" ca="1" si="10"/>
        <v>15479.849431023966</v>
      </c>
      <c r="G169" s="19">
        <f t="shared" ca="1" si="11"/>
        <v>919004.22769801179</v>
      </c>
    </row>
    <row r="170" spans="3:7" x14ac:dyDescent="0.3">
      <c r="C170" s="26">
        <v>151</v>
      </c>
      <c r="D170" s="28">
        <f t="shared" ca="1" si="8"/>
        <v>46</v>
      </c>
      <c r="E170" s="2">
        <f t="shared" ca="1" si="9"/>
        <v>80.267051218895006</v>
      </c>
      <c r="F170" s="30">
        <f t="shared" ca="1" si="10"/>
        <v>13466.828322159678</v>
      </c>
      <c r="G170" s="19">
        <f t="shared" ca="1" si="11"/>
        <v>652823.5507075577</v>
      </c>
    </row>
    <row r="171" spans="3:7" x14ac:dyDescent="0.3">
      <c r="C171" s="26">
        <v>152</v>
      </c>
      <c r="D171" s="28">
        <f t="shared" ca="1" si="8"/>
        <v>47</v>
      </c>
      <c r="E171" s="2">
        <f t="shared" ca="1" si="9"/>
        <v>99.65346339367116</v>
      </c>
      <c r="F171" s="30">
        <f t="shared" ca="1" si="10"/>
        <v>23600.860024007488</v>
      </c>
      <c r="G171" s="19">
        <f t="shared" ca="1" si="11"/>
        <v>1415466.2843879252</v>
      </c>
    </row>
    <row r="172" spans="3:7" x14ac:dyDescent="0.3">
      <c r="C172" s="26">
        <v>153</v>
      </c>
      <c r="D172" s="28">
        <f t="shared" ca="1" si="8"/>
        <v>44</v>
      </c>
      <c r="E172" s="2">
        <f t="shared" ca="1" si="9"/>
        <v>94.128129726434679</v>
      </c>
      <c r="F172" s="30">
        <f t="shared" ca="1" si="10"/>
        <v>10581.974225072892</v>
      </c>
      <c r="G172" s="19">
        <f t="shared" ca="1" si="11"/>
        <v>173243.27352049365</v>
      </c>
    </row>
    <row r="173" spans="3:7" x14ac:dyDescent="0.3">
      <c r="C173" s="26">
        <v>154</v>
      </c>
      <c r="D173" s="28">
        <f t="shared" ca="1" si="8"/>
        <v>43</v>
      </c>
      <c r="E173" s="2">
        <f t="shared" ca="1" si="9"/>
        <v>99.040809247931179</v>
      </c>
      <c r="F173" s="30">
        <f t="shared" ca="1" si="10"/>
        <v>13446.530576876667</v>
      </c>
      <c r="G173" s="19">
        <f t="shared" ca="1" si="11"/>
        <v>438230.0289256773</v>
      </c>
    </row>
    <row r="174" spans="3:7" x14ac:dyDescent="0.3">
      <c r="C174" s="26">
        <v>155</v>
      </c>
      <c r="D174" s="28">
        <f t="shared" ca="1" si="8"/>
        <v>45</v>
      </c>
      <c r="E174" s="2">
        <f t="shared" ca="1" si="9"/>
        <v>99.74181479739616</v>
      </c>
      <c r="F174" s="30">
        <f t="shared" ca="1" si="10"/>
        <v>10003.204013111992</v>
      </c>
      <c r="G174" s="19">
        <f t="shared" ca="1" si="11"/>
        <v>42915.896618460072</v>
      </c>
    </row>
    <row r="175" spans="3:7" x14ac:dyDescent="0.3">
      <c r="C175" s="26">
        <v>156</v>
      </c>
      <c r="D175" s="28">
        <f t="shared" ca="1" si="8"/>
        <v>45</v>
      </c>
      <c r="E175" s="2">
        <f t="shared" ca="1" si="9"/>
        <v>84.173452199838692</v>
      </c>
      <c r="F175" s="30">
        <f t="shared" ca="1" si="10"/>
        <v>7559.4842546632835</v>
      </c>
      <c r="G175" s="19">
        <f t="shared" ca="1" si="11"/>
        <v>-94173.0986140233</v>
      </c>
    </row>
    <row r="176" spans="3:7" x14ac:dyDescent="0.3">
      <c r="C176" s="26">
        <v>157</v>
      </c>
      <c r="D176" s="28">
        <f t="shared" ca="1" si="8"/>
        <v>45</v>
      </c>
      <c r="E176" s="2">
        <f t="shared" ca="1" si="9"/>
        <v>81.047958261518176</v>
      </c>
      <c r="F176" s="30">
        <f t="shared" ca="1" si="10"/>
        <v>19090.560228228769</v>
      </c>
      <c r="G176" s="19">
        <f t="shared" ca="1" si="11"/>
        <v>1347223.3579921848</v>
      </c>
    </row>
    <row r="177" spans="3:7" x14ac:dyDescent="0.3">
      <c r="C177" s="26">
        <v>158</v>
      </c>
      <c r="D177" s="28">
        <f t="shared" ca="1" si="8"/>
        <v>45</v>
      </c>
      <c r="E177" s="2">
        <f t="shared" ca="1" si="9"/>
        <v>97.104643073646898</v>
      </c>
      <c r="F177" s="30">
        <f t="shared" ca="1" si="10"/>
        <v>15929.401902864785</v>
      </c>
      <c r="G177" s="19">
        <f t="shared" ca="1" si="11"/>
        <v>702779.10203005956</v>
      </c>
    </row>
    <row r="178" spans="3:7" x14ac:dyDescent="0.3">
      <c r="C178" s="26">
        <v>159</v>
      </c>
      <c r="D178" s="28">
        <f t="shared" ca="1" si="8"/>
        <v>44</v>
      </c>
      <c r="E178" s="2">
        <f t="shared" ca="1" si="9"/>
        <v>84.132558215613102</v>
      </c>
      <c r="F178" s="30">
        <f t="shared" ca="1" si="10"/>
        <v>10443.699503692511</v>
      </c>
      <c r="G178" s="19">
        <f t="shared" ca="1" si="11"/>
        <v>262303.24177618488</v>
      </c>
    </row>
    <row r="179" spans="3:7" x14ac:dyDescent="0.3">
      <c r="C179" s="26">
        <v>160</v>
      </c>
      <c r="D179" s="28">
        <f t="shared" ca="1" si="8"/>
        <v>46</v>
      </c>
      <c r="E179" s="2">
        <f t="shared" ca="1" si="9"/>
        <v>89.972448171474525</v>
      </c>
      <c r="F179" s="30">
        <f t="shared" ca="1" si="10"/>
        <v>12559.270765290115</v>
      </c>
      <c r="G179" s="19">
        <f t="shared" ca="1" si="11"/>
        <v>419543.62735231337</v>
      </c>
    </row>
    <row r="180" spans="3:7" x14ac:dyDescent="0.3">
      <c r="C180" s="26">
        <v>161</v>
      </c>
      <c r="D180" s="28">
        <f t="shared" ca="1" si="8"/>
        <v>45</v>
      </c>
      <c r="E180" s="2">
        <f t="shared" ca="1" si="9"/>
        <v>90.220751862651639</v>
      </c>
      <c r="F180" s="30">
        <f t="shared" ca="1" si="10"/>
        <v>19688.640657736283</v>
      </c>
      <c r="G180" s="19">
        <f t="shared" ca="1" si="11"/>
        <v>1240158.7308836621</v>
      </c>
    </row>
    <row r="181" spans="3:7" x14ac:dyDescent="0.3">
      <c r="C181" s="26">
        <v>162</v>
      </c>
      <c r="D181" s="28">
        <f t="shared" ca="1" si="8"/>
        <v>43</v>
      </c>
      <c r="E181" s="2">
        <f t="shared" ca="1" si="9"/>
        <v>98.115230811383711</v>
      </c>
      <c r="F181" s="30">
        <f t="shared" ca="1" si="10"/>
        <v>13097.179904420609</v>
      </c>
      <c r="G181" s="19">
        <f t="shared" ca="1" si="11"/>
        <v>412986.23101020092</v>
      </c>
    </row>
    <row r="182" spans="3:7" x14ac:dyDescent="0.3">
      <c r="C182" s="26">
        <v>163</v>
      </c>
      <c r="D182" s="28">
        <f t="shared" ca="1" si="8"/>
        <v>45</v>
      </c>
      <c r="E182" s="2">
        <f t="shared" ca="1" si="9"/>
        <v>80.494378465557347</v>
      </c>
      <c r="F182" s="30">
        <f t="shared" ca="1" si="10"/>
        <v>19166.389702120126</v>
      </c>
      <c r="G182" s="19">
        <f t="shared" ca="1" si="11"/>
        <v>1367156.8727316875</v>
      </c>
    </row>
    <row r="183" spans="3:7" x14ac:dyDescent="0.3">
      <c r="C183" s="26">
        <v>164</v>
      </c>
      <c r="D183" s="28">
        <f t="shared" ca="1" si="8"/>
        <v>45</v>
      </c>
      <c r="E183" s="2">
        <f t="shared" ca="1" si="9"/>
        <v>83.746946856819775</v>
      </c>
      <c r="F183" s="30">
        <f t="shared" ca="1" si="10"/>
        <v>12242.302349005311</v>
      </c>
      <c r="G183" s="19">
        <f t="shared" ca="1" si="11"/>
        <v>472174.2349698157</v>
      </c>
    </row>
    <row r="184" spans="3:7" x14ac:dyDescent="0.3">
      <c r="C184" s="26">
        <v>165</v>
      </c>
      <c r="D184" s="28">
        <f t="shared" ca="1" si="8"/>
        <v>46</v>
      </c>
      <c r="E184" s="2">
        <f t="shared" ca="1" si="9"/>
        <v>98.906624083328822</v>
      </c>
      <c r="F184" s="30">
        <f t="shared" ca="1" si="10"/>
        <v>13912.219101155131</v>
      </c>
      <c r="G184" s="19">
        <f t="shared" ca="1" si="11"/>
        <v>448169.8527316344</v>
      </c>
    </row>
    <row r="185" spans="3:7" x14ac:dyDescent="0.3">
      <c r="C185" s="26">
        <v>166</v>
      </c>
      <c r="D185" s="28">
        <f t="shared" ca="1" si="8"/>
        <v>45</v>
      </c>
      <c r="E185" s="2">
        <f t="shared" ca="1" si="9"/>
        <v>99.765116581799418</v>
      </c>
      <c r="F185" s="30">
        <f t="shared" ca="1" si="10"/>
        <v>14560.222213132054</v>
      </c>
      <c r="G185" s="19">
        <f t="shared" ca="1" si="11"/>
        <v>517683.06492891419</v>
      </c>
    </row>
    <row r="186" spans="3:7" x14ac:dyDescent="0.3">
      <c r="C186" s="26">
        <v>167</v>
      </c>
      <c r="D186" s="28">
        <f t="shared" ca="1" si="8"/>
        <v>46</v>
      </c>
      <c r="E186" s="2">
        <f t="shared" ca="1" si="9"/>
        <v>92.398802922123835</v>
      </c>
      <c r="F186" s="30">
        <f t="shared" ca="1" si="10"/>
        <v>20083.571912840533</v>
      </c>
      <c r="G186" s="19">
        <f t="shared" ca="1" si="11"/>
        <v>1221267.0951597742</v>
      </c>
    </row>
    <row r="187" spans="3:7" x14ac:dyDescent="0.3">
      <c r="C187" s="26">
        <v>168</v>
      </c>
      <c r="D187" s="28">
        <f t="shared" ca="1" si="8"/>
        <v>46</v>
      </c>
      <c r="E187" s="2">
        <f t="shared" ca="1" si="9"/>
        <v>96.671798527114134</v>
      </c>
      <c r="F187" s="30">
        <f t="shared" ca="1" si="10"/>
        <v>17566.64985607889</v>
      </c>
      <c r="G187" s="19">
        <f t="shared" ca="1" si="11"/>
        <v>867830.28510079766</v>
      </c>
    </row>
    <row r="188" spans="3:7" x14ac:dyDescent="0.3">
      <c r="C188" s="26">
        <v>169</v>
      </c>
      <c r="D188" s="28">
        <f t="shared" ca="1" si="8"/>
        <v>45</v>
      </c>
      <c r="E188" s="2">
        <f t="shared" ca="1" si="9"/>
        <v>96.350960536003569</v>
      </c>
      <c r="F188" s="30">
        <f t="shared" ca="1" si="10"/>
        <v>10720.559372872405</v>
      </c>
      <c r="G188" s="19">
        <f t="shared" ca="1" si="11"/>
        <v>154057.91900645848</v>
      </c>
    </row>
    <row r="189" spans="3:7" x14ac:dyDescent="0.3">
      <c r="C189" s="26">
        <v>170</v>
      </c>
      <c r="D189" s="28">
        <f t="shared" ca="1" si="8"/>
        <v>45</v>
      </c>
      <c r="E189" s="2">
        <f t="shared" ca="1" si="9"/>
        <v>95.262258833613828</v>
      </c>
      <c r="F189" s="30">
        <f t="shared" ca="1" si="10"/>
        <v>22864.930961962771</v>
      </c>
      <c r="G189" s="19">
        <f t="shared" ca="1" si="11"/>
        <v>1486280.9447291968</v>
      </c>
    </row>
    <row r="190" spans="3:7" x14ac:dyDescent="0.3">
      <c r="C190" s="26">
        <v>171</v>
      </c>
      <c r="D190" s="28">
        <f t="shared" ca="1" si="8"/>
        <v>46</v>
      </c>
      <c r="E190" s="2">
        <f t="shared" ca="1" si="9"/>
        <v>83.67275510628933</v>
      </c>
      <c r="F190" s="30">
        <f t="shared" ca="1" si="10"/>
        <v>22696.192046565309</v>
      </c>
      <c r="G190" s="19">
        <f t="shared" ca="1" si="11"/>
        <v>1708274.0664951871</v>
      </c>
    </row>
    <row r="191" spans="3:7" x14ac:dyDescent="0.3">
      <c r="C191" s="26">
        <v>172</v>
      </c>
      <c r="D191" s="28">
        <f t="shared" ca="1" si="8"/>
        <v>45</v>
      </c>
      <c r="E191" s="2">
        <f t="shared" ca="1" si="9"/>
        <v>86.483595177953745</v>
      </c>
      <c r="F191" s="30">
        <f t="shared" ca="1" si="10"/>
        <v>20667.746346120235</v>
      </c>
      <c r="G191" s="19">
        <f t="shared" ca="1" si="11"/>
        <v>1428799.2463700329</v>
      </c>
    </row>
    <row r="192" spans="3:7" x14ac:dyDescent="0.3">
      <c r="C192" s="26">
        <v>173</v>
      </c>
      <c r="D192" s="28">
        <f t="shared" ca="1" si="8"/>
        <v>46</v>
      </c>
      <c r="E192" s="2">
        <f t="shared" ca="1" si="9"/>
        <v>82.665515453324147</v>
      </c>
      <c r="F192" s="30">
        <f t="shared" ca="1" si="10"/>
        <v>11956.272343711291</v>
      </c>
      <c r="G192" s="19">
        <f t="shared" ca="1" si="11"/>
        <v>438751.8695801741</v>
      </c>
    </row>
    <row r="193" spans="3:7" x14ac:dyDescent="0.3">
      <c r="C193" s="26">
        <v>174</v>
      </c>
      <c r="D193" s="28">
        <f t="shared" ca="1" si="8"/>
        <v>45</v>
      </c>
      <c r="E193" s="2">
        <f t="shared" ca="1" si="9"/>
        <v>82.096897237062947</v>
      </c>
      <c r="F193" s="30">
        <f t="shared" ca="1" si="10"/>
        <v>7904.445682962596</v>
      </c>
      <c r="G193" s="19">
        <f t="shared" ca="1" si="11"/>
        <v>-36423.545625756495</v>
      </c>
    </row>
    <row r="194" spans="3:7" x14ac:dyDescent="0.3">
      <c r="C194" s="26">
        <v>175</v>
      </c>
      <c r="D194" s="28">
        <f t="shared" ca="1" si="8"/>
        <v>43</v>
      </c>
      <c r="E194" s="2">
        <f t="shared" ca="1" si="9"/>
        <v>97.759164679411029</v>
      </c>
      <c r="F194" s="30">
        <f t="shared" ca="1" si="10"/>
        <v>16711.66563655631</v>
      </c>
      <c r="G194" s="19">
        <f t="shared" ca="1" si="11"/>
        <v>808884.64809923735</v>
      </c>
    </row>
    <row r="195" spans="3:7" x14ac:dyDescent="0.3">
      <c r="C195" s="26">
        <v>176</v>
      </c>
      <c r="D195" s="28">
        <f t="shared" ca="1" si="8"/>
        <v>45</v>
      </c>
      <c r="E195" s="2">
        <f t="shared" ca="1" si="9"/>
        <v>84.708562970569261</v>
      </c>
      <c r="F195" s="30">
        <f t="shared" ca="1" si="10"/>
        <v>15002.094612240375</v>
      </c>
      <c r="G195" s="19">
        <f t="shared" ca="1" si="11"/>
        <v>789621.4247456349</v>
      </c>
    </row>
    <row r="196" spans="3:7" x14ac:dyDescent="0.3">
      <c r="C196" s="26">
        <v>177</v>
      </c>
      <c r="D196" s="28">
        <f t="shared" ca="1" si="8"/>
        <v>44</v>
      </c>
      <c r="E196" s="2">
        <f t="shared" ca="1" si="9"/>
        <v>97.309426486980357</v>
      </c>
      <c r="F196" s="30">
        <f t="shared" ca="1" si="10"/>
        <v>11630.146403504619</v>
      </c>
      <c r="G196" s="19">
        <f t="shared" ca="1" si="11"/>
        <v>252457.1362337952</v>
      </c>
    </row>
    <row r="197" spans="3:7" x14ac:dyDescent="0.3">
      <c r="C197" s="26">
        <v>178</v>
      </c>
      <c r="D197" s="28">
        <f t="shared" ca="1" si="8"/>
        <v>44</v>
      </c>
      <c r="E197" s="2">
        <f t="shared" ca="1" si="9"/>
        <v>89.956352993015386</v>
      </c>
      <c r="F197" s="30">
        <f t="shared" ca="1" si="10"/>
        <v>11194.67788225113</v>
      </c>
      <c r="G197" s="19">
        <f t="shared" ca="1" si="11"/>
        <v>287876.57064259704</v>
      </c>
    </row>
    <row r="198" spans="3:7" x14ac:dyDescent="0.3">
      <c r="C198" s="26">
        <v>179</v>
      </c>
      <c r="D198" s="28">
        <f t="shared" ca="1" si="8"/>
        <v>44</v>
      </c>
      <c r="E198" s="2">
        <f t="shared" ca="1" si="9"/>
        <v>90.983786779850661</v>
      </c>
      <c r="F198" s="30">
        <f t="shared" ca="1" si="10"/>
        <v>14617.452031386245</v>
      </c>
      <c r="G198" s="19">
        <f t="shared" ca="1" si="11"/>
        <v>666626.52754583908</v>
      </c>
    </row>
    <row r="199" spans="3:7" x14ac:dyDescent="0.3">
      <c r="C199" s="26">
        <v>180</v>
      </c>
      <c r="D199" s="28">
        <f t="shared" ca="1" si="8"/>
        <v>45</v>
      </c>
      <c r="E199" s="2">
        <f t="shared" ca="1" si="9"/>
        <v>86.863396593665826</v>
      </c>
      <c r="F199" s="30">
        <f t="shared" ca="1" si="10"/>
        <v>18549.618260220264</v>
      </c>
      <c r="G199" s="19">
        <f t="shared" ca="1" si="11"/>
        <v>1172839.2774863155</v>
      </c>
    </row>
    <row r="200" spans="3:7" x14ac:dyDescent="0.3">
      <c r="C200" s="26">
        <v>181</v>
      </c>
      <c r="D200" s="28">
        <f t="shared" ca="1" si="8"/>
        <v>43</v>
      </c>
      <c r="E200" s="2">
        <f t="shared" ca="1" si="9"/>
        <v>92.218877634226587</v>
      </c>
      <c r="F200" s="30">
        <f t="shared" ca="1" si="10"/>
        <v>17534.665303930458</v>
      </c>
      <c r="G200" s="19">
        <f t="shared" ca="1" si="11"/>
        <v>995113.89858939289</v>
      </c>
    </row>
    <row r="201" spans="3:7" x14ac:dyDescent="0.3">
      <c r="C201" s="26">
        <v>182</v>
      </c>
      <c r="D201" s="28">
        <f t="shared" ca="1" si="8"/>
        <v>44</v>
      </c>
      <c r="E201" s="2">
        <f t="shared" ca="1" si="9"/>
        <v>81.763916650651666</v>
      </c>
      <c r="F201" s="30">
        <f t="shared" ca="1" si="10"/>
        <v>21350.981472871797</v>
      </c>
      <c r="G201" s="19">
        <f t="shared" ca="1" si="11"/>
        <v>1631211.332381221</v>
      </c>
    </row>
    <row r="202" spans="3:7" x14ac:dyDescent="0.3">
      <c r="C202" s="26">
        <v>183</v>
      </c>
      <c r="D202" s="28">
        <f t="shared" ca="1" si="8"/>
        <v>46</v>
      </c>
      <c r="E202" s="2">
        <f t="shared" ca="1" si="9"/>
        <v>88.33403497318011</v>
      </c>
      <c r="F202" s="30">
        <f t="shared" ca="1" si="10"/>
        <v>15087.121134300914</v>
      </c>
      <c r="G202" s="19">
        <f t="shared" ca="1" si="11"/>
        <v>729979.30434114393</v>
      </c>
    </row>
    <row r="203" spans="3:7" x14ac:dyDescent="0.3">
      <c r="C203" s="26">
        <v>184</v>
      </c>
      <c r="D203" s="28">
        <f t="shared" ca="1" si="8"/>
        <v>45</v>
      </c>
      <c r="E203" s="2">
        <f t="shared" ca="1" si="9"/>
        <v>91.024752120634744</v>
      </c>
      <c r="F203" s="30">
        <f t="shared" ca="1" si="10"/>
        <v>15356.439353006317</v>
      </c>
      <c r="G203" s="19">
        <f t="shared" ca="1" si="11"/>
        <v>734897.54245032812</v>
      </c>
    </row>
    <row r="204" spans="3:7" x14ac:dyDescent="0.3">
      <c r="C204" s="26">
        <v>185</v>
      </c>
      <c r="D204" s="28">
        <f t="shared" ca="1" si="8"/>
        <v>45</v>
      </c>
      <c r="E204" s="2">
        <f t="shared" ca="1" si="9"/>
        <v>95.14677116716301</v>
      </c>
      <c r="F204" s="30">
        <f t="shared" ca="1" si="10"/>
        <v>10443.495840043637</v>
      </c>
      <c r="G204" s="19">
        <f t="shared" ca="1" si="11"/>
        <v>136808.24249105132</v>
      </c>
    </row>
    <row r="205" spans="3:7" x14ac:dyDescent="0.3">
      <c r="C205" s="26">
        <v>186</v>
      </c>
      <c r="D205" s="28">
        <f t="shared" ca="1" si="8"/>
        <v>46</v>
      </c>
      <c r="E205" s="2">
        <f t="shared" ca="1" si="9"/>
        <v>93.265036033477855</v>
      </c>
      <c r="F205" s="30">
        <f t="shared" ca="1" si="10"/>
        <v>14135.044985367063</v>
      </c>
      <c r="G205" s="19">
        <f t="shared" ca="1" si="11"/>
        <v>551108.65213442431</v>
      </c>
    </row>
    <row r="206" spans="3:7" x14ac:dyDescent="0.3">
      <c r="C206" s="26">
        <v>187</v>
      </c>
      <c r="D206" s="28">
        <f t="shared" ca="1" si="8"/>
        <v>45</v>
      </c>
      <c r="E206" s="2">
        <f t="shared" ca="1" si="9"/>
        <v>92.596326746791945</v>
      </c>
      <c r="F206" s="30">
        <f t="shared" ca="1" si="10"/>
        <v>21493.106592492986</v>
      </c>
      <c r="G206" s="19">
        <f t="shared" ca="1" si="11"/>
        <v>1394411.0240264605</v>
      </c>
    </row>
    <row r="207" spans="3:7" x14ac:dyDescent="0.3">
      <c r="C207" s="26">
        <v>188</v>
      </c>
      <c r="D207" s="28">
        <f t="shared" ca="1" si="8"/>
        <v>44</v>
      </c>
      <c r="E207" s="2">
        <f t="shared" ca="1" si="9"/>
        <v>84.356210719869921</v>
      </c>
      <c r="F207" s="30">
        <f t="shared" ca="1" si="10"/>
        <v>16070.633790488233</v>
      </c>
      <c r="G207" s="19">
        <f t="shared" ca="1" si="11"/>
        <v>938822.15661780047</v>
      </c>
    </row>
    <row r="208" spans="3:7" x14ac:dyDescent="0.3">
      <c r="C208" s="26">
        <v>189</v>
      </c>
      <c r="D208" s="28">
        <f t="shared" ca="1" si="8"/>
        <v>43</v>
      </c>
      <c r="E208" s="2">
        <f t="shared" ca="1" si="9"/>
        <v>92.241465867709636</v>
      </c>
      <c r="F208" s="30">
        <f t="shared" ca="1" si="10"/>
        <v>19389.124573956407</v>
      </c>
      <c r="G208" s="19">
        <f t="shared" ca="1" si="11"/>
        <v>1205678.38964165</v>
      </c>
    </row>
    <row r="209" spans="3:7" x14ac:dyDescent="0.3">
      <c r="C209" s="26">
        <v>190</v>
      </c>
      <c r="D209" s="28">
        <f t="shared" ca="1" si="8"/>
        <v>44</v>
      </c>
      <c r="E209" s="2">
        <f t="shared" ca="1" si="9"/>
        <v>93.372774970935808</v>
      </c>
      <c r="F209" s="30">
        <f t="shared" ca="1" si="10"/>
        <v>14163.650281456841</v>
      </c>
      <c r="G209" s="19">
        <f t="shared" ca="1" si="11"/>
        <v>581048.9772011512</v>
      </c>
    </row>
    <row r="210" spans="3:7" x14ac:dyDescent="0.3">
      <c r="C210" s="26">
        <v>191</v>
      </c>
      <c r="D210" s="28">
        <f t="shared" ca="1" si="8"/>
        <v>45</v>
      </c>
      <c r="E210" s="2">
        <f t="shared" ca="1" si="9"/>
        <v>80.835986456382841</v>
      </c>
      <c r="F210" s="30">
        <f t="shared" ca="1" si="10"/>
        <v>11667.994117958093</v>
      </c>
      <c r="G210" s="19">
        <f t="shared" ca="1" si="11"/>
        <v>437076.98557103588</v>
      </c>
    </row>
    <row r="211" spans="3:7" x14ac:dyDescent="0.3">
      <c r="C211" s="26">
        <v>192</v>
      </c>
      <c r="D211" s="28">
        <f t="shared" ca="1" si="8"/>
        <v>45</v>
      </c>
      <c r="E211" s="2">
        <f t="shared" ca="1" si="9"/>
        <v>97.426982760095314</v>
      </c>
      <c r="F211" s="30">
        <f t="shared" ca="1" si="10"/>
        <v>15852.209237253088</v>
      </c>
      <c r="G211" s="19">
        <f t="shared" ca="1" si="11"/>
        <v>689417.7683323496</v>
      </c>
    </row>
    <row r="212" spans="3:7" x14ac:dyDescent="0.3">
      <c r="C212" s="26">
        <v>193</v>
      </c>
      <c r="D212" s="28">
        <f t="shared" ca="1" si="8"/>
        <v>43</v>
      </c>
      <c r="E212" s="2">
        <f t="shared" ca="1" si="9"/>
        <v>98.839681226682131</v>
      </c>
      <c r="F212" s="30">
        <f t="shared" ca="1" si="10"/>
        <v>16946.580309681634</v>
      </c>
      <c r="G212" s="19">
        <f t="shared" ca="1" si="11"/>
        <v>816000.94810311589</v>
      </c>
    </row>
    <row r="213" spans="3:7" x14ac:dyDescent="0.3">
      <c r="C213" s="26">
        <v>194</v>
      </c>
      <c r="D213" s="28">
        <f t="shared" ref="D213:D276" ca="1" si="12">VLOOKUP(RAND(),$D$11:$F$15,3)</f>
        <v>45</v>
      </c>
      <c r="E213" s="2">
        <f t="shared" ref="E213:E276" ca="1" si="13">$H$9+($H$10-$H$9)*RAND()</f>
        <v>92.516737882339442</v>
      </c>
      <c r="F213" s="30">
        <f t="shared" ref="F213:F276" ca="1" si="14">NORMINV(RAND(),$H$14,$H$15)</f>
        <v>9732.1505202476874</v>
      </c>
      <c r="G213" s="19">
        <f t="shared" ref="G213:G276" ca="1" si="15">(($E$5-D213-E213)*(F213)-$E$6-$E$7)</f>
        <v>84971.88741729944</v>
      </c>
    </row>
    <row r="214" spans="3:7" x14ac:dyDescent="0.3">
      <c r="C214" s="26">
        <v>195</v>
      </c>
      <c r="D214" s="28">
        <f t="shared" ca="1" si="12"/>
        <v>46</v>
      </c>
      <c r="E214" s="2">
        <f t="shared" ca="1" si="13"/>
        <v>84.283901412172796</v>
      </c>
      <c r="F214" s="30">
        <f t="shared" ca="1" si="14"/>
        <v>7676.5023625084759</v>
      </c>
      <c r="G214" s="19">
        <f t="shared" ca="1" si="15"/>
        <v>-88675.588722755318</v>
      </c>
    </row>
    <row r="215" spans="3:7" x14ac:dyDescent="0.3">
      <c r="C215" s="26">
        <v>196</v>
      </c>
      <c r="D215" s="28">
        <f t="shared" ca="1" si="12"/>
        <v>45</v>
      </c>
      <c r="E215" s="2">
        <f t="shared" ca="1" si="13"/>
        <v>86.249997945235933</v>
      </c>
      <c r="F215" s="30">
        <f t="shared" ca="1" si="14"/>
        <v>11483.834903987943</v>
      </c>
      <c r="G215" s="19">
        <f t="shared" ca="1" si="15"/>
        <v>352221.5835411516</v>
      </c>
    </row>
    <row r="216" spans="3:7" x14ac:dyDescent="0.3">
      <c r="C216" s="26">
        <v>197</v>
      </c>
      <c r="D216" s="28">
        <f t="shared" ca="1" si="12"/>
        <v>46</v>
      </c>
      <c r="E216" s="2">
        <f t="shared" ca="1" si="13"/>
        <v>81.944873567053762</v>
      </c>
      <c r="F216" s="30">
        <f t="shared" ca="1" si="14"/>
        <v>21550.419629871631</v>
      </c>
      <c r="G216" s="19">
        <f t="shared" ca="1" si="15"/>
        <v>1608788.7729771566</v>
      </c>
    </row>
    <row r="217" spans="3:7" x14ac:dyDescent="0.3">
      <c r="C217" s="26">
        <v>198</v>
      </c>
      <c r="D217" s="28">
        <f t="shared" ca="1" si="12"/>
        <v>47</v>
      </c>
      <c r="E217" s="2">
        <f t="shared" ca="1" si="13"/>
        <v>83.458074695768389</v>
      </c>
      <c r="F217" s="30">
        <f t="shared" ca="1" si="14"/>
        <v>20718.715022549153</v>
      </c>
      <c r="G217" s="19">
        <f t="shared" ca="1" si="15"/>
        <v>1456036.3686026833</v>
      </c>
    </row>
    <row r="218" spans="3:7" x14ac:dyDescent="0.3">
      <c r="C218" s="26">
        <v>199</v>
      </c>
      <c r="D218" s="28">
        <f t="shared" ca="1" si="12"/>
        <v>46</v>
      </c>
      <c r="E218" s="2">
        <f t="shared" ca="1" si="13"/>
        <v>90.95723141200483</v>
      </c>
      <c r="F218" s="30">
        <f t="shared" ca="1" si="14"/>
        <v>18970.305643722055</v>
      </c>
      <c r="G218" s="19">
        <f t="shared" ca="1" si="15"/>
        <v>1125485.5652830889</v>
      </c>
    </row>
    <row r="219" spans="3:7" x14ac:dyDescent="0.3">
      <c r="C219" s="26">
        <v>200</v>
      </c>
      <c r="D219" s="28">
        <f t="shared" ca="1" si="12"/>
        <v>44</v>
      </c>
      <c r="E219" s="2">
        <f t="shared" ca="1" si="13"/>
        <v>95.809554289828185</v>
      </c>
      <c r="F219" s="30">
        <f t="shared" ca="1" si="14"/>
        <v>15325.307892921623</v>
      </c>
      <c r="G219" s="19">
        <f t="shared" ca="1" si="15"/>
        <v>673377.1994737261</v>
      </c>
    </row>
    <row r="220" spans="3:7" x14ac:dyDescent="0.3">
      <c r="C220" s="26">
        <v>201</v>
      </c>
      <c r="D220" s="28">
        <f t="shared" ca="1" si="12"/>
        <v>45</v>
      </c>
      <c r="E220" s="2">
        <f t="shared" ca="1" si="13"/>
        <v>94.21189252195343</v>
      </c>
      <c r="F220" s="30">
        <f t="shared" ca="1" si="14"/>
        <v>15708.501042035321</v>
      </c>
      <c r="G220" s="19">
        <f t="shared" ca="1" si="15"/>
        <v>724606.60072198045</v>
      </c>
    </row>
    <row r="221" spans="3:7" x14ac:dyDescent="0.3">
      <c r="C221" s="26">
        <v>202</v>
      </c>
      <c r="D221" s="28">
        <f t="shared" ca="1" si="12"/>
        <v>43</v>
      </c>
      <c r="E221" s="2">
        <f t="shared" ca="1" si="13"/>
        <v>91.643320621495633</v>
      </c>
      <c r="F221" s="30">
        <f t="shared" ca="1" si="14"/>
        <v>19841.561399675207</v>
      </c>
      <c r="G221" s="19">
        <f t="shared" ca="1" si="15"/>
        <v>1269015.0753515661</v>
      </c>
    </row>
    <row r="222" spans="3:7" x14ac:dyDescent="0.3">
      <c r="C222" s="26">
        <v>203</v>
      </c>
      <c r="D222" s="28">
        <f t="shared" ca="1" si="12"/>
        <v>47</v>
      </c>
      <c r="E222" s="2">
        <f t="shared" ca="1" si="13"/>
        <v>84.463678248694023</v>
      </c>
      <c r="F222" s="30">
        <f t="shared" ca="1" si="14"/>
        <v>3332.5445916256595</v>
      </c>
      <c r="G222" s="19">
        <f t="shared" ca="1" si="15"/>
        <v>-608304.9666281119</v>
      </c>
    </row>
    <row r="223" spans="3:7" x14ac:dyDescent="0.3">
      <c r="C223" s="26">
        <v>204</v>
      </c>
      <c r="D223" s="28">
        <f t="shared" ca="1" si="12"/>
        <v>47</v>
      </c>
      <c r="E223" s="2">
        <f t="shared" ca="1" si="13"/>
        <v>88.467648722505999</v>
      </c>
      <c r="F223" s="30">
        <f t="shared" ca="1" si="14"/>
        <v>11090.715696417625</v>
      </c>
      <c r="G223" s="19">
        <f t="shared" ca="1" si="15"/>
        <v>259155.03036450222</v>
      </c>
    </row>
    <row r="224" spans="3:7" x14ac:dyDescent="0.3">
      <c r="C224" s="26">
        <v>205</v>
      </c>
      <c r="D224" s="28">
        <f t="shared" ca="1" si="12"/>
        <v>45</v>
      </c>
      <c r="E224" s="2">
        <f t="shared" ca="1" si="13"/>
        <v>87.889122989601148</v>
      </c>
      <c r="F224" s="30">
        <f t="shared" ca="1" si="14"/>
        <v>16307.18458041349</v>
      </c>
      <c r="G224" s="19">
        <f t="shared" ca="1" si="15"/>
        <v>893441.50320226327</v>
      </c>
    </row>
    <row r="225" spans="3:7" x14ac:dyDescent="0.3">
      <c r="C225" s="26">
        <v>206</v>
      </c>
      <c r="D225" s="28">
        <f t="shared" ca="1" si="12"/>
        <v>46</v>
      </c>
      <c r="E225" s="2">
        <f t="shared" ca="1" si="13"/>
        <v>94.79133534830703</v>
      </c>
      <c r="F225" s="30">
        <f t="shared" ca="1" si="14"/>
        <v>12564.273131903756</v>
      </c>
      <c r="G225" s="19">
        <f t="shared" ca="1" si="15"/>
        <v>359563.21792244958</v>
      </c>
    </row>
    <row r="226" spans="3:7" x14ac:dyDescent="0.3">
      <c r="C226" s="26">
        <v>207</v>
      </c>
      <c r="D226" s="28">
        <f t="shared" ca="1" si="12"/>
        <v>45</v>
      </c>
      <c r="E226" s="2">
        <f t="shared" ca="1" si="13"/>
        <v>97.781725459756757</v>
      </c>
      <c r="F226" s="30">
        <f t="shared" ca="1" si="14"/>
        <v>15000.85475207212</v>
      </c>
      <c r="G226" s="19">
        <f t="shared" ca="1" si="15"/>
        <v>593364.90839390899</v>
      </c>
    </row>
    <row r="227" spans="3:7" x14ac:dyDescent="0.3">
      <c r="C227" s="26">
        <v>208</v>
      </c>
      <c r="D227" s="28">
        <f t="shared" ca="1" si="12"/>
        <v>46</v>
      </c>
      <c r="E227" s="2">
        <f t="shared" ca="1" si="13"/>
        <v>91.481921407876186</v>
      </c>
      <c r="F227" s="30">
        <f t="shared" ca="1" si="14"/>
        <v>14543.92564557591</v>
      </c>
      <c r="G227" s="19">
        <f t="shared" ca="1" si="15"/>
        <v>621910.64318133937</v>
      </c>
    </row>
    <row r="228" spans="3:7" x14ac:dyDescent="0.3">
      <c r="C228" s="26">
        <v>209</v>
      </c>
      <c r="D228" s="28">
        <f t="shared" ca="1" si="12"/>
        <v>44</v>
      </c>
      <c r="E228" s="2">
        <f t="shared" ca="1" si="13"/>
        <v>89.419505375980961</v>
      </c>
      <c r="F228" s="30">
        <f t="shared" ca="1" si="14"/>
        <v>21796.238602016288</v>
      </c>
      <c r="G228" s="19">
        <f t="shared" ca="1" si="15"/>
        <v>1519220.03856418</v>
      </c>
    </row>
    <row r="229" spans="3:7" x14ac:dyDescent="0.3">
      <c r="C229" s="26">
        <v>210</v>
      </c>
      <c r="D229" s="28">
        <f t="shared" ca="1" si="12"/>
        <v>46</v>
      </c>
      <c r="E229" s="2">
        <f t="shared" ca="1" si="13"/>
        <v>87.401402925704573</v>
      </c>
      <c r="F229" s="30">
        <f t="shared" ca="1" si="14"/>
        <v>14854.798236555383</v>
      </c>
      <c r="G229" s="19">
        <f t="shared" ca="1" si="15"/>
        <v>717193.83596752002</v>
      </c>
    </row>
    <row r="230" spans="3:7" x14ac:dyDescent="0.3">
      <c r="C230" s="26">
        <v>211</v>
      </c>
      <c r="D230" s="28">
        <f t="shared" ca="1" si="12"/>
        <v>46</v>
      </c>
      <c r="E230" s="2">
        <f t="shared" ca="1" si="13"/>
        <v>85.477240999651983</v>
      </c>
      <c r="F230" s="30">
        <f t="shared" ca="1" si="14"/>
        <v>8504.0344362392207</v>
      </c>
      <c r="G230" s="19">
        <f t="shared" ca="1" si="15"/>
        <v>-582.41041919763666</v>
      </c>
    </row>
    <row r="231" spans="3:7" x14ac:dyDescent="0.3">
      <c r="C231" s="26">
        <v>212</v>
      </c>
      <c r="D231" s="28">
        <f t="shared" ca="1" si="12"/>
        <v>45</v>
      </c>
      <c r="E231" s="2">
        <f t="shared" ca="1" si="13"/>
        <v>80.45690940131594</v>
      </c>
      <c r="F231" s="30">
        <f t="shared" ca="1" si="14"/>
        <v>17098.070425785114</v>
      </c>
      <c r="G231" s="19">
        <f t="shared" ca="1" si="15"/>
        <v>1112348.463675451</v>
      </c>
    </row>
    <row r="232" spans="3:7" x14ac:dyDescent="0.3">
      <c r="C232" s="26">
        <v>213</v>
      </c>
      <c r="D232" s="28">
        <f t="shared" ca="1" si="12"/>
        <v>45</v>
      </c>
      <c r="E232" s="2">
        <f t="shared" ca="1" si="13"/>
        <v>87.730731417851402</v>
      </c>
      <c r="F232" s="30">
        <f t="shared" ca="1" si="14"/>
        <v>11472.965459504472</v>
      </c>
      <c r="G232" s="19">
        <f t="shared" ca="1" si="15"/>
        <v>333953.30244483938</v>
      </c>
    </row>
    <row r="233" spans="3:7" x14ac:dyDescent="0.3">
      <c r="C233" s="26">
        <v>214</v>
      </c>
      <c r="D233" s="28">
        <f t="shared" ca="1" si="12"/>
        <v>46</v>
      </c>
      <c r="E233" s="2">
        <f t="shared" ca="1" si="13"/>
        <v>99.792466848061963</v>
      </c>
      <c r="F233" s="30">
        <f t="shared" ca="1" si="14"/>
        <v>20039.543088988972</v>
      </c>
      <c r="G233" s="19">
        <f t="shared" ca="1" si="15"/>
        <v>1068231.8077065202</v>
      </c>
    </row>
    <row r="234" spans="3:7" x14ac:dyDescent="0.3">
      <c r="C234" s="26">
        <v>215</v>
      </c>
      <c r="D234" s="28">
        <f t="shared" ca="1" si="12"/>
        <v>45</v>
      </c>
      <c r="E234" s="2">
        <f t="shared" ca="1" si="13"/>
        <v>84.297671550741185</v>
      </c>
      <c r="F234" s="30">
        <f t="shared" ca="1" si="14"/>
        <v>10142.702936392061</v>
      </c>
      <c r="G234" s="19">
        <f t="shared" ca="1" si="15"/>
        <v>214105.1582552644</v>
      </c>
    </row>
    <row r="235" spans="3:7" x14ac:dyDescent="0.3">
      <c r="C235" s="26">
        <v>216</v>
      </c>
      <c r="D235" s="28">
        <f t="shared" ca="1" si="12"/>
        <v>43</v>
      </c>
      <c r="E235" s="2">
        <f t="shared" ca="1" si="13"/>
        <v>96.898269961631115</v>
      </c>
      <c r="F235" s="30">
        <f t="shared" ca="1" si="14"/>
        <v>23633.400666045978</v>
      </c>
      <c r="G235" s="19">
        <f t="shared" ca="1" si="15"/>
        <v>1578444.8993555559</v>
      </c>
    </row>
    <row r="236" spans="3:7" x14ac:dyDescent="0.3">
      <c r="C236" s="26">
        <v>217</v>
      </c>
      <c r="D236" s="28">
        <f t="shared" ca="1" si="12"/>
        <v>45</v>
      </c>
      <c r="E236" s="2">
        <f t="shared" ca="1" si="13"/>
        <v>91.025759194261525</v>
      </c>
      <c r="F236" s="30">
        <f t="shared" ca="1" si="14"/>
        <v>3842.0538947605455</v>
      </c>
      <c r="G236" s="19">
        <f t="shared" ca="1" si="15"/>
        <v>-565946.87810469675</v>
      </c>
    </row>
    <row r="237" spans="3:7" x14ac:dyDescent="0.3">
      <c r="C237" s="26">
        <v>218</v>
      </c>
      <c r="D237" s="28">
        <f t="shared" ca="1" si="12"/>
        <v>45</v>
      </c>
      <c r="E237" s="2">
        <f t="shared" ca="1" si="13"/>
        <v>98.996541854026702</v>
      </c>
      <c r="F237" s="30">
        <f t="shared" ca="1" si="14"/>
        <v>17631.935899586199</v>
      </c>
      <c r="G237" s="19">
        <f t="shared" ca="1" si="15"/>
        <v>851414.24326468352</v>
      </c>
    </row>
    <row r="238" spans="3:7" x14ac:dyDescent="0.3">
      <c r="C238" s="26">
        <v>219</v>
      </c>
      <c r="D238" s="28">
        <f t="shared" ca="1" si="12"/>
        <v>47</v>
      </c>
      <c r="E238" s="2">
        <f t="shared" ca="1" si="13"/>
        <v>88.237730068850169</v>
      </c>
      <c r="F238" s="30">
        <f t="shared" ca="1" si="14"/>
        <v>17327.603636357333</v>
      </c>
      <c r="G238" s="19">
        <f t="shared" ca="1" si="15"/>
        <v>971227.52213925635</v>
      </c>
    </row>
    <row r="239" spans="3:7" x14ac:dyDescent="0.3">
      <c r="C239" s="26">
        <v>220</v>
      </c>
      <c r="D239" s="28">
        <f t="shared" ca="1" si="12"/>
        <v>43</v>
      </c>
      <c r="E239" s="2">
        <f t="shared" ca="1" si="13"/>
        <v>89.620500923029709</v>
      </c>
      <c r="F239" s="30">
        <f t="shared" ca="1" si="14"/>
        <v>10089.329317005217</v>
      </c>
      <c r="G239" s="19">
        <f t="shared" ca="1" si="15"/>
        <v>174191.0919356579</v>
      </c>
    </row>
    <row r="240" spans="3:7" x14ac:dyDescent="0.3">
      <c r="C240" s="26">
        <v>221</v>
      </c>
      <c r="D240" s="28">
        <f t="shared" ca="1" si="12"/>
        <v>44</v>
      </c>
      <c r="E240" s="2">
        <f t="shared" ca="1" si="13"/>
        <v>86.761210956801179</v>
      </c>
      <c r="F240" s="30">
        <f t="shared" ca="1" si="14"/>
        <v>24850.960026830769</v>
      </c>
      <c r="G240" s="19">
        <f t="shared" ca="1" si="15"/>
        <v>1938347.42013341</v>
      </c>
    </row>
    <row r="241" spans="3:7" x14ac:dyDescent="0.3">
      <c r="C241" s="26">
        <v>222</v>
      </c>
      <c r="D241" s="28">
        <f t="shared" ca="1" si="12"/>
        <v>46</v>
      </c>
      <c r="E241" s="2">
        <f t="shared" ca="1" si="13"/>
        <v>89.905992826791305</v>
      </c>
      <c r="F241" s="30">
        <f t="shared" ca="1" si="14"/>
        <v>18121.521336244528</v>
      </c>
      <c r="G241" s="19">
        <f t="shared" ca="1" si="15"/>
        <v>1049435.4639906932</v>
      </c>
    </row>
    <row r="242" spans="3:7" x14ac:dyDescent="0.3">
      <c r="C242" s="26">
        <v>223</v>
      </c>
      <c r="D242" s="28">
        <f t="shared" ca="1" si="12"/>
        <v>45</v>
      </c>
      <c r="E242" s="2">
        <f t="shared" ca="1" si="13"/>
        <v>81.547811872136919</v>
      </c>
      <c r="F242" s="30">
        <f t="shared" ca="1" si="14"/>
        <v>15919.761249580737</v>
      </c>
      <c r="G242" s="19">
        <f t="shared" ca="1" si="15"/>
        <v>949409.59948432515</v>
      </c>
    </row>
    <row r="243" spans="3:7" x14ac:dyDescent="0.3">
      <c r="C243" s="26">
        <v>224</v>
      </c>
      <c r="D243" s="28">
        <f t="shared" ca="1" si="12"/>
        <v>46</v>
      </c>
      <c r="E243" s="2">
        <f t="shared" ca="1" si="13"/>
        <v>82.52634280920546</v>
      </c>
      <c r="F243" s="30">
        <f t="shared" ca="1" si="14"/>
        <v>14218.435918504485</v>
      </c>
      <c r="G243" s="19">
        <f t="shared" ca="1" si="15"/>
        <v>712946.97463518917</v>
      </c>
    </row>
    <row r="244" spans="3:7" x14ac:dyDescent="0.3">
      <c r="C244" s="26">
        <v>225</v>
      </c>
      <c r="D244" s="28">
        <f t="shared" ca="1" si="12"/>
        <v>45</v>
      </c>
      <c r="E244" s="2">
        <f t="shared" ca="1" si="13"/>
        <v>89.602722802648231</v>
      </c>
      <c r="F244" s="30">
        <f t="shared" ca="1" si="14"/>
        <v>26686.210050236405</v>
      </c>
      <c r="G244" s="19">
        <f t="shared" ca="1" si="15"/>
        <v>2052829.7684636489</v>
      </c>
    </row>
    <row r="245" spans="3:7" x14ac:dyDescent="0.3">
      <c r="C245" s="26">
        <v>226</v>
      </c>
      <c r="D245" s="28">
        <f t="shared" ca="1" si="12"/>
        <v>45</v>
      </c>
      <c r="E245" s="2">
        <f t="shared" ca="1" si="13"/>
        <v>86.733055664244219</v>
      </c>
      <c r="F245" s="30">
        <f t="shared" ca="1" si="14"/>
        <v>19353.395681886883</v>
      </c>
      <c r="G245" s="19">
        <f t="shared" ca="1" si="15"/>
        <v>1269513.5741356853</v>
      </c>
    </row>
    <row r="246" spans="3:7" x14ac:dyDescent="0.3">
      <c r="C246" s="26">
        <v>227</v>
      </c>
      <c r="D246" s="28">
        <f t="shared" ca="1" si="12"/>
        <v>45</v>
      </c>
      <c r="E246" s="2">
        <f t="shared" ca="1" si="13"/>
        <v>84.004029436257099</v>
      </c>
      <c r="F246" s="30">
        <f t="shared" ca="1" si="14"/>
        <v>9865.5566616555861</v>
      </c>
      <c r="G246" s="19">
        <f t="shared" ca="1" si="15"/>
        <v>183827.04676696146</v>
      </c>
    </row>
    <row r="247" spans="3:7" x14ac:dyDescent="0.3">
      <c r="C247" s="26">
        <v>228</v>
      </c>
      <c r="D247" s="28">
        <f t="shared" ca="1" si="12"/>
        <v>45</v>
      </c>
      <c r="E247" s="2">
        <f t="shared" ca="1" si="13"/>
        <v>97.469888345533334</v>
      </c>
      <c r="F247" s="30">
        <f t="shared" ca="1" si="14"/>
        <v>11107.980571791029</v>
      </c>
      <c r="G247" s="19">
        <f t="shared" ca="1" si="15"/>
        <v>183334.41056854487</v>
      </c>
    </row>
    <row r="248" spans="3:7" x14ac:dyDescent="0.3">
      <c r="C248" s="26">
        <v>229</v>
      </c>
      <c r="D248" s="28">
        <f t="shared" ca="1" si="12"/>
        <v>43</v>
      </c>
      <c r="E248" s="2">
        <f t="shared" ca="1" si="13"/>
        <v>83.337888315222301</v>
      </c>
      <c r="F248" s="30">
        <f t="shared" ca="1" si="14"/>
        <v>22303.847511336447</v>
      </c>
      <c r="G248" s="19">
        <f t="shared" ca="1" si="15"/>
        <v>1735837.0344358026</v>
      </c>
    </row>
    <row r="249" spans="3:7" x14ac:dyDescent="0.3">
      <c r="C249" s="26">
        <v>230</v>
      </c>
      <c r="D249" s="28">
        <f t="shared" ca="1" si="12"/>
        <v>44</v>
      </c>
      <c r="E249" s="2">
        <f t="shared" ca="1" si="13"/>
        <v>88.499652401364187</v>
      </c>
      <c r="F249" s="30">
        <f t="shared" ca="1" si="14"/>
        <v>18471.14067917041</v>
      </c>
      <c r="G249" s="19">
        <f t="shared" ca="1" si="15"/>
        <v>1151894.3096666546</v>
      </c>
    </row>
    <row r="250" spans="3:7" x14ac:dyDescent="0.3">
      <c r="C250" s="26">
        <v>231</v>
      </c>
      <c r="D250" s="28">
        <f t="shared" ca="1" si="12"/>
        <v>44</v>
      </c>
      <c r="E250" s="2">
        <f t="shared" ca="1" si="13"/>
        <v>86.795905828919899</v>
      </c>
      <c r="F250" s="30">
        <f t="shared" ca="1" si="14"/>
        <v>15482.652113887434</v>
      </c>
      <c r="G250" s="19">
        <f t="shared" ca="1" si="15"/>
        <v>830112.86848802259</v>
      </c>
    </row>
    <row r="251" spans="3:7" x14ac:dyDescent="0.3">
      <c r="C251" s="26">
        <v>232</v>
      </c>
      <c r="D251" s="28">
        <f t="shared" ca="1" si="12"/>
        <v>46</v>
      </c>
      <c r="E251" s="2">
        <f t="shared" ca="1" si="13"/>
        <v>94.157953356966615</v>
      </c>
      <c r="F251" s="30">
        <f t="shared" ca="1" si="14"/>
        <v>21136.70178255664</v>
      </c>
      <c r="G251" s="19">
        <f t="shared" ca="1" si="15"/>
        <v>1300561.8812969169</v>
      </c>
    </row>
    <row r="252" spans="3:7" x14ac:dyDescent="0.3">
      <c r="C252" s="26">
        <v>233</v>
      </c>
      <c r="D252" s="28">
        <f t="shared" ca="1" si="12"/>
        <v>44</v>
      </c>
      <c r="E252" s="2">
        <f t="shared" ca="1" si="13"/>
        <v>87.729701341315675</v>
      </c>
      <c r="F252" s="30">
        <f t="shared" ca="1" si="14"/>
        <v>6768.6855345137483</v>
      </c>
      <c r="G252" s="19">
        <f t="shared" ca="1" si="15"/>
        <v>-206234.22584085644</v>
      </c>
    </row>
    <row r="253" spans="3:7" x14ac:dyDescent="0.3">
      <c r="C253" s="26">
        <v>234</v>
      </c>
      <c r="D253" s="28">
        <f t="shared" ca="1" si="12"/>
        <v>43</v>
      </c>
      <c r="E253" s="2">
        <f t="shared" ca="1" si="13"/>
        <v>84.253301780921745</v>
      </c>
      <c r="F253" s="30">
        <f t="shared" ca="1" si="14"/>
        <v>10559.140623611151</v>
      </c>
      <c r="G253" s="19">
        <f t="shared" ca="1" si="15"/>
        <v>285540.50695559662</v>
      </c>
    </row>
    <row r="254" spans="3:7" x14ac:dyDescent="0.3">
      <c r="C254" s="26">
        <v>235</v>
      </c>
      <c r="D254" s="28">
        <f t="shared" ca="1" si="12"/>
        <v>45</v>
      </c>
      <c r="E254" s="2">
        <f t="shared" ca="1" si="13"/>
        <v>83.195831186367712</v>
      </c>
      <c r="F254" s="30">
        <f t="shared" ca="1" si="14"/>
        <v>16096.331202560463</v>
      </c>
      <c r="G254" s="19">
        <f t="shared" ca="1" si="15"/>
        <v>944503.91187425097</v>
      </c>
    </row>
    <row r="255" spans="3:7" x14ac:dyDescent="0.3">
      <c r="C255" s="26">
        <v>236</v>
      </c>
      <c r="D255" s="28">
        <f t="shared" ca="1" si="12"/>
        <v>43</v>
      </c>
      <c r="E255" s="2">
        <f t="shared" ca="1" si="13"/>
        <v>86.710915513292022</v>
      </c>
      <c r="F255" s="30">
        <f t="shared" ca="1" si="14"/>
        <v>19920.588482473919</v>
      </c>
      <c r="G255" s="19">
        <f t="shared" ca="1" si="15"/>
        <v>1376308.7625107733</v>
      </c>
    </row>
    <row r="256" spans="3:7" x14ac:dyDescent="0.3">
      <c r="C256" s="26">
        <v>237</v>
      </c>
      <c r="D256" s="28">
        <f t="shared" ca="1" si="12"/>
        <v>43</v>
      </c>
      <c r="E256" s="2">
        <f t="shared" ca="1" si="13"/>
        <v>91.833584660021501</v>
      </c>
      <c r="F256" s="30">
        <f t="shared" ca="1" si="14"/>
        <v>11916.754070006737</v>
      </c>
      <c r="G256" s="19">
        <f t="shared" ca="1" si="15"/>
        <v>360493.09466076829</v>
      </c>
    </row>
    <row r="257" spans="3:7" x14ac:dyDescent="0.3">
      <c r="C257" s="26">
        <v>238</v>
      </c>
      <c r="D257" s="28">
        <f t="shared" ca="1" si="12"/>
        <v>45</v>
      </c>
      <c r="E257" s="2">
        <f t="shared" ca="1" si="13"/>
        <v>82.49765996708129</v>
      </c>
      <c r="F257" s="30">
        <f t="shared" ca="1" si="14"/>
        <v>10986.102502906659</v>
      </c>
      <c r="G257" s="19">
        <f t="shared" ca="1" si="15"/>
        <v>334837.16194466408</v>
      </c>
    </row>
    <row r="258" spans="3:7" x14ac:dyDescent="0.3">
      <c r="C258" s="26">
        <v>239</v>
      </c>
      <c r="D258" s="28">
        <f t="shared" ca="1" si="12"/>
        <v>46</v>
      </c>
      <c r="E258" s="2">
        <f t="shared" ca="1" si="13"/>
        <v>99.440325418530378</v>
      </c>
      <c r="F258" s="30">
        <f t="shared" ca="1" si="14"/>
        <v>22521.039479738676</v>
      </c>
      <c r="G258" s="19">
        <f t="shared" ca="1" si="15"/>
        <v>1332271.5197581672</v>
      </c>
    </row>
    <row r="259" spans="3:7" x14ac:dyDescent="0.3">
      <c r="C259" s="26">
        <v>240</v>
      </c>
      <c r="D259" s="28">
        <f t="shared" ca="1" si="12"/>
        <v>45</v>
      </c>
      <c r="E259" s="2">
        <f t="shared" ca="1" si="13"/>
        <v>84.706469885345101</v>
      </c>
      <c r="F259" s="30">
        <f t="shared" ca="1" si="14"/>
        <v>20119.603745156688</v>
      </c>
      <c r="G259" s="19">
        <f t="shared" ca="1" si="15"/>
        <v>1400138.5552677726</v>
      </c>
    </row>
    <row r="260" spans="3:7" x14ac:dyDescent="0.3">
      <c r="C260" s="26">
        <v>241</v>
      </c>
      <c r="D260" s="28">
        <f t="shared" ca="1" si="12"/>
        <v>45</v>
      </c>
      <c r="E260" s="2">
        <f t="shared" ca="1" si="13"/>
        <v>96.527370797699547</v>
      </c>
      <c r="F260" s="30">
        <f t="shared" ca="1" si="14"/>
        <v>19968.873452815074</v>
      </c>
      <c r="G260" s="19">
        <f t="shared" ca="1" si="15"/>
        <v>1146107.3321820558</v>
      </c>
    </row>
    <row r="261" spans="3:7" x14ac:dyDescent="0.3">
      <c r="C261" s="26">
        <v>242</v>
      </c>
      <c r="D261" s="28">
        <f t="shared" ca="1" si="12"/>
        <v>44</v>
      </c>
      <c r="E261" s="2">
        <f t="shared" ca="1" si="13"/>
        <v>83.72003900031396</v>
      </c>
      <c r="F261" s="30">
        <f t="shared" ca="1" si="14"/>
        <v>12807.847591309199</v>
      </c>
      <c r="G261" s="19">
        <f t="shared" ca="1" si="15"/>
        <v>553335.25636390247</v>
      </c>
    </row>
    <row r="262" spans="3:7" x14ac:dyDescent="0.3">
      <c r="C262" s="26">
        <v>243</v>
      </c>
      <c r="D262" s="28">
        <f t="shared" ca="1" si="12"/>
        <v>45</v>
      </c>
      <c r="E262" s="2">
        <f t="shared" ca="1" si="13"/>
        <v>80.071791430474505</v>
      </c>
      <c r="F262" s="30">
        <f t="shared" ca="1" si="14"/>
        <v>21846.591403061822</v>
      </c>
      <c r="G262" s="19">
        <f t="shared" ca="1" si="15"/>
        <v>1707408.9359318484</v>
      </c>
    </row>
    <row r="263" spans="3:7" x14ac:dyDescent="0.3">
      <c r="C263" s="26">
        <v>244</v>
      </c>
      <c r="D263" s="28">
        <f t="shared" ca="1" si="12"/>
        <v>45</v>
      </c>
      <c r="E263" s="2">
        <f t="shared" ca="1" si="13"/>
        <v>87.312490330185653</v>
      </c>
      <c r="F263" s="30">
        <f t="shared" ca="1" si="14"/>
        <v>18789.050182476567</v>
      </c>
      <c r="G263" s="19">
        <f t="shared" ca="1" si="15"/>
        <v>1192447.4748543613</v>
      </c>
    </row>
    <row r="264" spans="3:7" x14ac:dyDescent="0.3">
      <c r="C264" s="26">
        <v>245</v>
      </c>
      <c r="D264" s="28">
        <f t="shared" ca="1" si="12"/>
        <v>45</v>
      </c>
      <c r="E264" s="2">
        <f t="shared" ca="1" si="13"/>
        <v>95.974613803090634</v>
      </c>
      <c r="F264" s="30">
        <f t="shared" ca="1" si="14"/>
        <v>8924.2270515415694</v>
      </c>
      <c r="G264" s="19">
        <f t="shared" ca="1" si="15"/>
        <v>-35956.926248316187</v>
      </c>
    </row>
    <row r="265" spans="3:7" x14ac:dyDescent="0.3">
      <c r="C265" s="26">
        <v>246</v>
      </c>
      <c r="D265" s="28">
        <f t="shared" ca="1" si="12"/>
        <v>46</v>
      </c>
      <c r="E265" s="2">
        <f t="shared" ca="1" si="13"/>
        <v>84.447565760239314</v>
      </c>
      <c r="F265" s="30">
        <f t="shared" ca="1" si="14"/>
        <v>9429.6476090113647</v>
      </c>
      <c r="G265" s="19">
        <f t="shared" ca="1" si="15"/>
        <v>117907.67807143647</v>
      </c>
    </row>
    <row r="266" spans="3:7" x14ac:dyDescent="0.3">
      <c r="C266" s="26">
        <v>247</v>
      </c>
      <c r="D266" s="28">
        <f t="shared" ca="1" si="12"/>
        <v>45</v>
      </c>
      <c r="E266" s="2">
        <f t="shared" ca="1" si="13"/>
        <v>95.365522851683892</v>
      </c>
      <c r="F266" s="30">
        <f t="shared" ca="1" si="14"/>
        <v>14839.792573236862</v>
      </c>
      <c r="G266" s="19">
        <f t="shared" ca="1" si="15"/>
        <v>612113.10718305106</v>
      </c>
    </row>
    <row r="267" spans="3:7" x14ac:dyDescent="0.3">
      <c r="C267" s="26">
        <v>248</v>
      </c>
      <c r="D267" s="28">
        <f t="shared" ca="1" si="12"/>
        <v>45</v>
      </c>
      <c r="E267" s="2">
        <f t="shared" ca="1" si="13"/>
        <v>85.052885555216932</v>
      </c>
      <c r="F267" s="30">
        <f t="shared" ca="1" si="14"/>
        <v>8077.118799706599</v>
      </c>
      <c r="G267" s="19">
        <f t="shared" ca="1" si="15"/>
        <v>-39250.025747190346</v>
      </c>
    </row>
    <row r="268" spans="3:7" x14ac:dyDescent="0.3">
      <c r="C268" s="26">
        <v>249</v>
      </c>
      <c r="D268" s="28">
        <f t="shared" ca="1" si="12"/>
        <v>45</v>
      </c>
      <c r="E268" s="2">
        <f t="shared" ca="1" si="13"/>
        <v>87.718403173114368</v>
      </c>
      <c r="F268" s="30">
        <f t="shared" ca="1" si="14"/>
        <v>17939.700387960514</v>
      </c>
      <c r="G268" s="19">
        <f t="shared" ca="1" si="15"/>
        <v>1086057.0077079483</v>
      </c>
    </row>
    <row r="269" spans="3:7" x14ac:dyDescent="0.3">
      <c r="C269" s="26">
        <v>250</v>
      </c>
      <c r="D269" s="28">
        <f t="shared" ca="1" si="12"/>
        <v>43</v>
      </c>
      <c r="E269" s="2">
        <f t="shared" ca="1" si="13"/>
        <v>85.685563097849098</v>
      </c>
      <c r="F269" s="30">
        <f t="shared" ca="1" si="14"/>
        <v>13956.369255291243</v>
      </c>
      <c r="G269" s="19">
        <f t="shared" ca="1" si="15"/>
        <v>679152.70814885711</v>
      </c>
    </row>
    <row r="270" spans="3:7" x14ac:dyDescent="0.3">
      <c r="C270" s="26">
        <v>251</v>
      </c>
      <c r="D270" s="28">
        <f t="shared" ca="1" si="12"/>
        <v>44</v>
      </c>
      <c r="E270" s="2">
        <f t="shared" ca="1" si="13"/>
        <v>96.477546541590229</v>
      </c>
      <c r="F270" s="30">
        <f t="shared" ca="1" si="14"/>
        <v>14740.149030673478</v>
      </c>
      <c r="G270" s="19">
        <f t="shared" ca="1" si="15"/>
        <v>599637.13715128647</v>
      </c>
    </row>
    <row r="271" spans="3:7" x14ac:dyDescent="0.3">
      <c r="C271" s="26">
        <v>252</v>
      </c>
      <c r="D271" s="28">
        <f t="shared" ca="1" si="12"/>
        <v>44</v>
      </c>
      <c r="E271" s="2">
        <f t="shared" ca="1" si="13"/>
        <v>96.117312151398835</v>
      </c>
      <c r="F271" s="30">
        <f t="shared" ca="1" si="14"/>
        <v>19051.928479939543</v>
      </c>
      <c r="G271" s="19">
        <f t="shared" ca="1" si="15"/>
        <v>1074425.1815951318</v>
      </c>
    </row>
    <row r="272" spans="3:7" x14ac:dyDescent="0.3">
      <c r="C272" s="26">
        <v>253</v>
      </c>
      <c r="D272" s="28">
        <f t="shared" ca="1" si="12"/>
        <v>44</v>
      </c>
      <c r="E272" s="2">
        <f t="shared" ca="1" si="13"/>
        <v>80.373436609007783</v>
      </c>
      <c r="F272" s="30">
        <f t="shared" ca="1" si="14"/>
        <v>20847.590332210417</v>
      </c>
      <c r="G272" s="19">
        <f t="shared" ca="1" si="15"/>
        <v>1598163.5380866579</v>
      </c>
    </row>
    <row r="273" spans="3:7" x14ac:dyDescent="0.3">
      <c r="C273" s="26">
        <v>254</v>
      </c>
      <c r="D273" s="28">
        <f t="shared" ca="1" si="12"/>
        <v>46</v>
      </c>
      <c r="E273" s="2">
        <f t="shared" ca="1" si="13"/>
        <v>86.632367982187205</v>
      </c>
      <c r="F273" s="30">
        <f t="shared" ca="1" si="14"/>
        <v>19273.614845767348</v>
      </c>
      <c r="G273" s="19">
        <f t="shared" ca="1" si="15"/>
        <v>1242824.9200253086</v>
      </c>
    </row>
    <row r="274" spans="3:7" x14ac:dyDescent="0.3">
      <c r="C274" s="26">
        <v>255</v>
      </c>
      <c r="D274" s="28">
        <f t="shared" ca="1" si="12"/>
        <v>45</v>
      </c>
      <c r="E274" s="2">
        <f t="shared" ca="1" si="13"/>
        <v>84.692849486997233</v>
      </c>
      <c r="F274" s="30">
        <f t="shared" ca="1" si="14"/>
        <v>17908.293220209431</v>
      </c>
      <c r="G274" s="19">
        <f t="shared" ca="1" si="15"/>
        <v>1136587.4346545134</v>
      </c>
    </row>
    <row r="275" spans="3:7" x14ac:dyDescent="0.3">
      <c r="C275" s="26">
        <v>256</v>
      </c>
      <c r="D275" s="28">
        <f t="shared" ca="1" si="12"/>
        <v>46</v>
      </c>
      <c r="E275" s="2">
        <f t="shared" ca="1" si="13"/>
        <v>82.93408484436921</v>
      </c>
      <c r="F275" s="30">
        <f t="shared" ca="1" si="14"/>
        <v>16425.430108455908</v>
      </c>
      <c r="G275" s="19">
        <f t="shared" ca="1" si="15"/>
        <v>972134.29779661051</v>
      </c>
    </row>
    <row r="276" spans="3:7" x14ac:dyDescent="0.3">
      <c r="C276" s="26">
        <v>257</v>
      </c>
      <c r="D276" s="28">
        <f t="shared" ca="1" si="12"/>
        <v>45</v>
      </c>
      <c r="E276" s="2">
        <f t="shared" ca="1" si="13"/>
        <v>91.293080442655736</v>
      </c>
      <c r="F276" s="30">
        <f t="shared" ca="1" si="14"/>
        <v>13406.423412909287</v>
      </c>
      <c r="G276" s="19">
        <f t="shared" ca="1" si="15"/>
        <v>510996.68515046383</v>
      </c>
    </row>
    <row r="277" spans="3:7" x14ac:dyDescent="0.3">
      <c r="C277" s="26">
        <v>258</v>
      </c>
      <c r="D277" s="28">
        <f t="shared" ref="D277:D340" ca="1" si="16">VLOOKUP(RAND(),$D$11:$F$15,3)</f>
        <v>46</v>
      </c>
      <c r="E277" s="2">
        <f t="shared" ref="E277:E340" ca="1" si="17">$H$9+($H$10-$H$9)*RAND()</f>
        <v>96.528689481936951</v>
      </c>
      <c r="F277" s="30">
        <f t="shared" ref="F277:F340" ca="1" si="18">NORMINV(RAND(),$H$14,$H$15)</f>
        <v>25957.880523368178</v>
      </c>
      <c r="G277" s="19">
        <f t="shared" ref="G277:G340" ca="1" si="19">(($E$5-D277-E277)*(F277)-$E$6-$E$7)</f>
        <v>1763769.5575943142</v>
      </c>
    </row>
    <row r="278" spans="3:7" x14ac:dyDescent="0.3">
      <c r="C278" s="26">
        <v>259</v>
      </c>
      <c r="D278" s="28">
        <f t="shared" ca="1" si="16"/>
        <v>45</v>
      </c>
      <c r="E278" s="2">
        <f t="shared" ca="1" si="17"/>
        <v>88.987917753490208</v>
      </c>
      <c r="F278" s="30">
        <f t="shared" ca="1" si="18"/>
        <v>12368.138193654537</v>
      </c>
      <c r="G278" s="19">
        <f t="shared" ca="1" si="19"/>
        <v>422485.32716479455</v>
      </c>
    </row>
    <row r="279" spans="3:7" x14ac:dyDescent="0.3">
      <c r="C279" s="26">
        <v>260</v>
      </c>
      <c r="D279" s="28">
        <f t="shared" ca="1" si="16"/>
        <v>45</v>
      </c>
      <c r="E279" s="2">
        <f t="shared" ca="1" si="17"/>
        <v>91.623573309972272</v>
      </c>
      <c r="F279" s="30">
        <f t="shared" ca="1" si="18"/>
        <v>16633.129618872139</v>
      </c>
      <c r="G279" s="19">
        <f t="shared" ca="1" si="19"/>
        <v>869171.67124091368</v>
      </c>
    </row>
    <row r="280" spans="3:7" x14ac:dyDescent="0.3">
      <c r="C280" s="26">
        <v>261</v>
      </c>
      <c r="D280" s="28">
        <f t="shared" ca="1" si="16"/>
        <v>45</v>
      </c>
      <c r="E280" s="2">
        <f t="shared" ca="1" si="17"/>
        <v>81.563678395897199</v>
      </c>
      <c r="F280" s="30">
        <f t="shared" ca="1" si="18"/>
        <v>11561.5983206856</v>
      </c>
      <c r="G280" s="19">
        <f t="shared" ca="1" si="19"/>
        <v>415559.57024891698</v>
      </c>
    </row>
    <row r="281" spans="3:7" x14ac:dyDescent="0.3">
      <c r="C281" s="26">
        <v>262</v>
      </c>
      <c r="D281" s="28">
        <f t="shared" ca="1" si="16"/>
        <v>46</v>
      </c>
      <c r="E281" s="2">
        <f t="shared" ca="1" si="17"/>
        <v>86.740488935092031</v>
      </c>
      <c r="F281" s="30">
        <f t="shared" ca="1" si="18"/>
        <v>27424.231863685563</v>
      </c>
      <c r="G281" s="19">
        <f t="shared" ca="1" si="19"/>
        <v>2188327.7878027535</v>
      </c>
    </row>
    <row r="282" spans="3:7" x14ac:dyDescent="0.3">
      <c r="C282" s="26">
        <v>263</v>
      </c>
      <c r="D282" s="28">
        <f t="shared" ca="1" si="16"/>
        <v>45</v>
      </c>
      <c r="E282" s="2">
        <f t="shared" ca="1" si="17"/>
        <v>92.437294169083131</v>
      </c>
      <c r="F282" s="30">
        <f t="shared" ca="1" si="18"/>
        <v>14322.910426487264</v>
      </c>
      <c r="G282" s="19">
        <f t="shared" ca="1" si="19"/>
        <v>597902.64255277067</v>
      </c>
    </row>
    <row r="283" spans="3:7" x14ac:dyDescent="0.3">
      <c r="C283" s="26">
        <v>264</v>
      </c>
      <c r="D283" s="28">
        <f t="shared" ca="1" si="16"/>
        <v>44</v>
      </c>
      <c r="E283" s="2">
        <f t="shared" ca="1" si="17"/>
        <v>80.114553724436448</v>
      </c>
      <c r="F283" s="30">
        <f t="shared" ca="1" si="18"/>
        <v>21509.769119541976</v>
      </c>
      <c r="G283" s="19">
        <f t="shared" ca="1" si="19"/>
        <v>1686257.1157783354</v>
      </c>
    </row>
    <row r="284" spans="3:7" x14ac:dyDescent="0.3">
      <c r="C284" s="26">
        <v>265</v>
      </c>
      <c r="D284" s="28">
        <f t="shared" ca="1" si="16"/>
        <v>45</v>
      </c>
      <c r="E284" s="2">
        <f t="shared" ca="1" si="17"/>
        <v>84.390614992089809</v>
      </c>
      <c r="F284" s="30">
        <f t="shared" ca="1" si="18"/>
        <v>28387.934584432714</v>
      </c>
      <c r="G284" s="19">
        <f t="shared" ca="1" si="19"/>
        <v>2395463.3972887816</v>
      </c>
    </row>
    <row r="285" spans="3:7" x14ac:dyDescent="0.3">
      <c r="C285" s="26">
        <v>266</v>
      </c>
      <c r="D285" s="28">
        <f t="shared" ca="1" si="16"/>
        <v>47</v>
      </c>
      <c r="E285" s="2">
        <f t="shared" ca="1" si="17"/>
        <v>94.5752285469691</v>
      </c>
      <c r="F285" s="30">
        <f t="shared" ca="1" si="18"/>
        <v>17096.217999578632</v>
      </c>
      <c r="G285" s="19">
        <f t="shared" ca="1" si="19"/>
        <v>836557.31131592765</v>
      </c>
    </row>
    <row r="286" spans="3:7" x14ac:dyDescent="0.3">
      <c r="C286" s="26">
        <v>267</v>
      </c>
      <c r="D286" s="28">
        <f t="shared" ca="1" si="16"/>
        <v>43</v>
      </c>
      <c r="E286" s="2">
        <f t="shared" ca="1" si="17"/>
        <v>83.305152050446011</v>
      </c>
      <c r="F286" s="30">
        <f t="shared" ca="1" si="18"/>
        <v>19048.182772328044</v>
      </c>
      <c r="G286" s="19">
        <f t="shared" ca="1" si="19"/>
        <v>1337113.8889661031</v>
      </c>
    </row>
    <row r="287" spans="3:7" x14ac:dyDescent="0.3">
      <c r="C287" s="26">
        <v>268</v>
      </c>
      <c r="D287" s="28">
        <f t="shared" ca="1" si="16"/>
        <v>45</v>
      </c>
      <c r="E287" s="2">
        <f t="shared" ca="1" si="17"/>
        <v>94.774139653771442</v>
      </c>
      <c r="F287" s="30">
        <f t="shared" ca="1" si="18"/>
        <v>24190.352159097652</v>
      </c>
      <c r="G287" s="19">
        <f t="shared" ca="1" si="19"/>
        <v>1642212.0266556889</v>
      </c>
    </row>
    <row r="288" spans="3:7" x14ac:dyDescent="0.3">
      <c r="C288" s="26">
        <v>269</v>
      </c>
      <c r="D288" s="28">
        <f t="shared" ca="1" si="16"/>
        <v>45</v>
      </c>
      <c r="E288" s="2">
        <f t="shared" ca="1" si="17"/>
        <v>83.615609188890758</v>
      </c>
      <c r="F288" s="30">
        <f t="shared" ca="1" si="18"/>
        <v>15640.887091782066</v>
      </c>
      <c r="G288" s="19">
        <f t="shared" ca="1" si="19"/>
        <v>882918.66428952618</v>
      </c>
    </row>
    <row r="289" spans="3:7" x14ac:dyDescent="0.3">
      <c r="C289" s="26">
        <v>270</v>
      </c>
      <c r="D289" s="28">
        <f t="shared" ca="1" si="16"/>
        <v>46</v>
      </c>
      <c r="E289" s="2">
        <f t="shared" ca="1" si="17"/>
        <v>82.947894934182102</v>
      </c>
      <c r="F289" s="30">
        <f t="shared" ca="1" si="18"/>
        <v>18229.879251024238</v>
      </c>
      <c r="G289" s="19">
        <f t="shared" ca="1" si="19"/>
        <v>1188535.3791811354</v>
      </c>
    </row>
    <row r="290" spans="3:7" x14ac:dyDescent="0.3">
      <c r="C290" s="26">
        <v>271</v>
      </c>
      <c r="D290" s="28">
        <f t="shared" ca="1" si="16"/>
        <v>44</v>
      </c>
      <c r="E290" s="2">
        <f t="shared" ca="1" si="17"/>
        <v>81.49692844461697</v>
      </c>
      <c r="F290" s="30">
        <f t="shared" ca="1" si="18"/>
        <v>6677.3301093804548</v>
      </c>
      <c r="G290" s="19">
        <f t="shared" ca="1" si="19"/>
        <v>-175329.22170227207</v>
      </c>
    </row>
    <row r="291" spans="3:7" x14ac:dyDescent="0.3">
      <c r="C291" s="26">
        <v>272</v>
      </c>
      <c r="D291" s="28">
        <f t="shared" ca="1" si="16"/>
        <v>45</v>
      </c>
      <c r="E291" s="2">
        <f t="shared" ca="1" si="17"/>
        <v>93.597812177087121</v>
      </c>
      <c r="F291" s="30">
        <f t="shared" ca="1" si="18"/>
        <v>10229.180129704415</v>
      </c>
      <c r="G291" s="19">
        <f t="shared" ca="1" si="19"/>
        <v>129323.86595403519</v>
      </c>
    </row>
    <row r="292" spans="3:7" x14ac:dyDescent="0.3">
      <c r="C292" s="26">
        <v>273</v>
      </c>
      <c r="D292" s="28">
        <f t="shared" ca="1" si="16"/>
        <v>45</v>
      </c>
      <c r="E292" s="2">
        <f t="shared" ca="1" si="17"/>
        <v>80.728496253569972</v>
      </c>
      <c r="F292" s="30">
        <f t="shared" ca="1" si="18"/>
        <v>21571.135440544658</v>
      </c>
      <c r="G292" s="19">
        <f t="shared" ca="1" si="19"/>
        <v>1659106.3032738506</v>
      </c>
    </row>
    <row r="293" spans="3:7" x14ac:dyDescent="0.3">
      <c r="C293" s="26">
        <v>274</v>
      </c>
      <c r="D293" s="28">
        <f t="shared" ca="1" si="16"/>
        <v>47</v>
      </c>
      <c r="E293" s="2">
        <f t="shared" ca="1" si="17"/>
        <v>97.853335304328837</v>
      </c>
      <c r="F293" s="30">
        <f t="shared" ca="1" si="18"/>
        <v>10171.152321047841</v>
      </c>
      <c r="G293" s="19">
        <f t="shared" ca="1" si="19"/>
        <v>59291.590348766884</v>
      </c>
    </row>
    <row r="294" spans="3:7" x14ac:dyDescent="0.3">
      <c r="C294" s="26">
        <v>275</v>
      </c>
      <c r="D294" s="28">
        <f t="shared" ca="1" si="16"/>
        <v>45</v>
      </c>
      <c r="E294" s="2">
        <f t="shared" ca="1" si="17"/>
        <v>91.437453853030419</v>
      </c>
      <c r="F294" s="30">
        <f t="shared" ca="1" si="18"/>
        <v>17675.129571287136</v>
      </c>
      <c r="G294" s="19">
        <f t="shared" ca="1" si="19"/>
        <v>989557.58802167489</v>
      </c>
    </row>
    <row r="295" spans="3:7" x14ac:dyDescent="0.3">
      <c r="C295" s="26">
        <v>276</v>
      </c>
      <c r="D295" s="28">
        <f t="shared" ca="1" si="16"/>
        <v>45</v>
      </c>
      <c r="E295" s="2">
        <f t="shared" ca="1" si="17"/>
        <v>91.455964830195967</v>
      </c>
      <c r="F295" s="30">
        <f t="shared" ca="1" si="18"/>
        <v>18295.924453954623</v>
      </c>
      <c r="G295" s="19">
        <f t="shared" ca="1" si="19"/>
        <v>1059097.1652099467</v>
      </c>
    </row>
    <row r="296" spans="3:7" x14ac:dyDescent="0.3">
      <c r="C296" s="26">
        <v>277</v>
      </c>
      <c r="D296" s="28">
        <f t="shared" ca="1" si="16"/>
        <v>44</v>
      </c>
      <c r="E296" s="2">
        <f t="shared" ca="1" si="17"/>
        <v>95.988952659984051</v>
      </c>
      <c r="F296" s="30">
        <f t="shared" ca="1" si="18"/>
        <v>16582.937948057101</v>
      </c>
      <c r="G296" s="19">
        <f t="shared" ca="1" si="19"/>
        <v>807723.43369219964</v>
      </c>
    </row>
    <row r="297" spans="3:7" x14ac:dyDescent="0.3">
      <c r="C297" s="26">
        <v>278</v>
      </c>
      <c r="D297" s="28">
        <f t="shared" ca="1" si="16"/>
        <v>47</v>
      </c>
      <c r="E297" s="2">
        <f t="shared" ca="1" si="17"/>
        <v>92.105854471133384</v>
      </c>
      <c r="F297" s="30">
        <f t="shared" ca="1" si="18"/>
        <v>18277.267933937186</v>
      </c>
      <c r="G297" s="19">
        <f t="shared" ca="1" si="19"/>
        <v>1008564.7422021804</v>
      </c>
    </row>
    <row r="298" spans="3:7" x14ac:dyDescent="0.3">
      <c r="C298" s="26">
        <v>279</v>
      </c>
      <c r="D298" s="28">
        <f t="shared" ca="1" si="16"/>
        <v>46</v>
      </c>
      <c r="E298" s="2">
        <f t="shared" ca="1" si="17"/>
        <v>95.077678166406528</v>
      </c>
      <c r="F298" s="30">
        <f t="shared" ca="1" si="18"/>
        <v>14939.383153401128</v>
      </c>
      <c r="G298" s="19">
        <f t="shared" ca="1" si="19"/>
        <v>612292.91667672107</v>
      </c>
    </row>
    <row r="299" spans="3:7" x14ac:dyDescent="0.3">
      <c r="C299" s="26">
        <v>280</v>
      </c>
      <c r="D299" s="28">
        <f t="shared" ca="1" si="16"/>
        <v>45</v>
      </c>
      <c r="E299" s="2">
        <f t="shared" ca="1" si="17"/>
        <v>96.323090861683866</v>
      </c>
      <c r="F299" s="30">
        <f t="shared" ca="1" si="18"/>
        <v>15286.07960611871</v>
      </c>
      <c r="G299" s="19">
        <f t="shared" ca="1" si="19"/>
        <v>645957.80482911156</v>
      </c>
    </row>
    <row r="300" spans="3:7" x14ac:dyDescent="0.3">
      <c r="C300" s="26">
        <v>281</v>
      </c>
      <c r="D300" s="28">
        <f t="shared" ca="1" si="16"/>
        <v>47</v>
      </c>
      <c r="E300" s="2">
        <f t="shared" ca="1" si="17"/>
        <v>96.996771110066959</v>
      </c>
      <c r="F300" s="30">
        <f t="shared" ca="1" si="18"/>
        <v>14596.707530460615</v>
      </c>
      <c r="G300" s="19">
        <f t="shared" ca="1" si="19"/>
        <v>532701.4218603652</v>
      </c>
    </row>
    <row r="301" spans="3:7" x14ac:dyDescent="0.3">
      <c r="C301" s="26">
        <v>282</v>
      </c>
      <c r="D301" s="28">
        <f t="shared" ca="1" si="16"/>
        <v>44</v>
      </c>
      <c r="E301" s="2">
        <f t="shared" ca="1" si="17"/>
        <v>99.162355609130572</v>
      </c>
      <c r="F301" s="30">
        <f t="shared" ca="1" si="18"/>
        <v>15735.143352924764</v>
      </c>
      <c r="G301" s="19">
        <f t="shared" ca="1" si="19"/>
        <v>665370.50662620412</v>
      </c>
    </row>
    <row r="302" spans="3:7" x14ac:dyDescent="0.3">
      <c r="C302" s="26">
        <v>283</v>
      </c>
      <c r="D302" s="28">
        <f t="shared" ca="1" si="16"/>
        <v>45</v>
      </c>
      <c r="E302" s="2">
        <f t="shared" ca="1" si="17"/>
        <v>89.937667736546317</v>
      </c>
      <c r="F302" s="30">
        <f t="shared" ca="1" si="18"/>
        <v>23407.189361968092</v>
      </c>
      <c r="G302" s="19">
        <f t="shared" ca="1" si="19"/>
        <v>1669878.610358383</v>
      </c>
    </row>
    <row r="303" spans="3:7" x14ac:dyDescent="0.3">
      <c r="C303" s="26">
        <v>284</v>
      </c>
      <c r="D303" s="28">
        <f t="shared" ca="1" si="16"/>
        <v>47</v>
      </c>
      <c r="E303" s="2">
        <f t="shared" ca="1" si="17"/>
        <v>81.520105374226773</v>
      </c>
      <c r="F303" s="30">
        <f t="shared" ca="1" si="18"/>
        <v>14280.371937539145</v>
      </c>
      <c r="G303" s="19">
        <f t="shared" ca="1" si="19"/>
        <v>720497.70625156513</v>
      </c>
    </row>
    <row r="304" spans="3:7" x14ac:dyDescent="0.3">
      <c r="C304" s="26">
        <v>285</v>
      </c>
      <c r="D304" s="28">
        <f t="shared" ca="1" si="16"/>
        <v>45</v>
      </c>
      <c r="E304" s="2">
        <f t="shared" ca="1" si="17"/>
        <v>87.15325734209712</v>
      </c>
      <c r="F304" s="30">
        <f t="shared" ca="1" si="18"/>
        <v>13051.70465007171</v>
      </c>
      <c r="G304" s="19">
        <f t="shared" ca="1" si="19"/>
        <v>525049.1744938835</v>
      </c>
    </row>
    <row r="305" spans="3:7" x14ac:dyDescent="0.3">
      <c r="C305" s="26">
        <v>286</v>
      </c>
      <c r="D305" s="28">
        <f t="shared" ca="1" si="16"/>
        <v>47</v>
      </c>
      <c r="E305" s="2">
        <f t="shared" ca="1" si="17"/>
        <v>98.124529245842709</v>
      </c>
      <c r="F305" s="30">
        <f t="shared" ca="1" si="18"/>
        <v>18055.838330192939</v>
      </c>
      <c r="G305" s="19">
        <f t="shared" ca="1" si="19"/>
        <v>875558.70640974888</v>
      </c>
    </row>
    <row r="306" spans="3:7" x14ac:dyDescent="0.3">
      <c r="C306" s="26">
        <v>287</v>
      </c>
      <c r="D306" s="28">
        <f t="shared" ca="1" si="16"/>
        <v>45</v>
      </c>
      <c r="E306" s="2">
        <f t="shared" ca="1" si="17"/>
        <v>90.818490116085798</v>
      </c>
      <c r="F306" s="30">
        <f t="shared" ca="1" si="18"/>
        <v>18301.953085139583</v>
      </c>
      <c r="G306" s="19">
        <f t="shared" ca="1" si="19"/>
        <v>1071442.6840006597</v>
      </c>
    </row>
    <row r="307" spans="3:7" x14ac:dyDescent="0.3">
      <c r="C307" s="26">
        <v>288</v>
      </c>
      <c r="D307" s="28">
        <f t="shared" ca="1" si="16"/>
        <v>44</v>
      </c>
      <c r="E307" s="2">
        <f t="shared" ca="1" si="17"/>
        <v>80.866496210298081</v>
      </c>
      <c r="F307" s="30">
        <f t="shared" ca="1" si="18"/>
        <v>12591.006739894761</v>
      </c>
      <c r="G307" s="19">
        <f t="shared" ca="1" si="19"/>
        <v>562965.78286288865</v>
      </c>
    </row>
    <row r="308" spans="3:7" x14ac:dyDescent="0.3">
      <c r="C308" s="26">
        <v>289</v>
      </c>
      <c r="D308" s="28">
        <f t="shared" ca="1" si="16"/>
        <v>46</v>
      </c>
      <c r="E308" s="2">
        <f t="shared" ca="1" si="17"/>
        <v>89.224806767189989</v>
      </c>
      <c r="F308" s="30">
        <f t="shared" ca="1" si="18"/>
        <v>11884.156006995028</v>
      </c>
      <c r="G308" s="19">
        <f t="shared" ca="1" si="19"/>
        <v>352122.14610471926</v>
      </c>
    </row>
    <row r="309" spans="3:7" x14ac:dyDescent="0.3">
      <c r="C309" s="26">
        <v>290</v>
      </c>
      <c r="D309" s="28">
        <f t="shared" ca="1" si="16"/>
        <v>46</v>
      </c>
      <c r="E309" s="2">
        <f t="shared" ca="1" si="17"/>
        <v>89.78221476703763</v>
      </c>
      <c r="F309" s="30">
        <f t="shared" ca="1" si="18"/>
        <v>21266.775682690346</v>
      </c>
      <c r="G309" s="19">
        <f t="shared" ca="1" si="19"/>
        <v>1407777.2418404222</v>
      </c>
    </row>
    <row r="310" spans="3:7" x14ac:dyDescent="0.3">
      <c r="C310" s="26">
        <v>291</v>
      </c>
      <c r="D310" s="28">
        <f t="shared" ca="1" si="16"/>
        <v>44</v>
      </c>
      <c r="E310" s="2">
        <f t="shared" ca="1" si="17"/>
        <v>84.85084977836317</v>
      </c>
      <c r="F310" s="30">
        <f t="shared" ca="1" si="18"/>
        <v>21681.666142087724</v>
      </c>
      <c r="G310" s="19">
        <f t="shared" ca="1" si="19"/>
        <v>1605033.7623610753</v>
      </c>
    </row>
    <row r="311" spans="3:7" x14ac:dyDescent="0.3">
      <c r="C311" s="26">
        <v>292</v>
      </c>
      <c r="D311" s="28">
        <f t="shared" ca="1" si="16"/>
        <v>44</v>
      </c>
      <c r="E311" s="2">
        <f t="shared" ca="1" si="17"/>
        <v>96.806491133323817</v>
      </c>
      <c r="F311" s="30">
        <f t="shared" ca="1" si="18"/>
        <v>14837.429312795259</v>
      </c>
      <c r="G311" s="19">
        <f t="shared" ca="1" si="19"/>
        <v>605313.53991259495</v>
      </c>
    </row>
    <row r="312" spans="3:7" x14ac:dyDescent="0.3">
      <c r="C312" s="26">
        <v>293</v>
      </c>
      <c r="D312" s="28">
        <f t="shared" ca="1" si="16"/>
        <v>43</v>
      </c>
      <c r="E312" s="2">
        <f t="shared" ca="1" si="17"/>
        <v>96.215672309171623</v>
      </c>
      <c r="F312" s="30">
        <f t="shared" ca="1" si="18"/>
        <v>11992.9378633173</v>
      </c>
      <c r="G312" s="19">
        <f t="shared" ca="1" si="19"/>
        <v>316636.62036216957</v>
      </c>
    </row>
    <row r="313" spans="3:7" x14ac:dyDescent="0.3">
      <c r="C313" s="26">
        <v>294</v>
      </c>
      <c r="D313" s="28">
        <f t="shared" ca="1" si="16"/>
        <v>45</v>
      </c>
      <c r="E313" s="2">
        <f t="shared" ca="1" si="17"/>
        <v>90.29886798397078</v>
      </c>
      <c r="F313" s="30">
        <f t="shared" ca="1" si="18"/>
        <v>14163.653872632962</v>
      </c>
      <c r="G313" s="19">
        <f t="shared" ca="1" si="19"/>
        <v>610423.47880158387</v>
      </c>
    </row>
    <row r="314" spans="3:7" x14ac:dyDescent="0.3">
      <c r="C314" s="26">
        <v>295</v>
      </c>
      <c r="D314" s="28">
        <f t="shared" ca="1" si="16"/>
        <v>46</v>
      </c>
      <c r="E314" s="2">
        <f t="shared" ca="1" si="17"/>
        <v>81.815804153773044</v>
      </c>
      <c r="F314" s="30">
        <f t="shared" ca="1" si="18"/>
        <v>20091.044153905797</v>
      </c>
      <c r="G314" s="19">
        <f t="shared" ca="1" si="19"/>
        <v>1434717.0295021133</v>
      </c>
    </row>
    <row r="315" spans="3:7" x14ac:dyDescent="0.3">
      <c r="C315" s="26">
        <v>296</v>
      </c>
      <c r="D315" s="28">
        <f t="shared" ca="1" si="16"/>
        <v>47</v>
      </c>
      <c r="E315" s="2">
        <f t="shared" ca="1" si="17"/>
        <v>95.826995049103814</v>
      </c>
      <c r="F315" s="30">
        <f t="shared" ca="1" si="18"/>
        <v>8775.9365283344159</v>
      </c>
      <c r="G315" s="19">
        <f t="shared" ca="1" si="19"/>
        <v>-68232.447528399411</v>
      </c>
    </row>
    <row r="316" spans="3:7" x14ac:dyDescent="0.3">
      <c r="C316" s="26">
        <v>297</v>
      </c>
      <c r="D316" s="28">
        <f t="shared" ca="1" si="16"/>
        <v>45</v>
      </c>
      <c r="E316" s="2">
        <f t="shared" ca="1" si="17"/>
        <v>84.642937029369918</v>
      </c>
      <c r="F316" s="30">
        <f t="shared" ca="1" si="18"/>
        <v>19771.978054583466</v>
      </c>
      <c r="G316" s="19">
        <f t="shared" ca="1" si="19"/>
        <v>1359925.2297148346</v>
      </c>
    </row>
    <row r="317" spans="3:7" x14ac:dyDescent="0.3">
      <c r="C317" s="26">
        <v>298</v>
      </c>
      <c r="D317" s="28">
        <f t="shared" ca="1" si="16"/>
        <v>45</v>
      </c>
      <c r="E317" s="2">
        <f t="shared" ca="1" si="17"/>
        <v>88.771757991984586</v>
      </c>
      <c r="F317" s="30">
        <f t="shared" ca="1" si="18"/>
        <v>6208.8460309231741</v>
      </c>
      <c r="G317" s="19">
        <f t="shared" ca="1" si="19"/>
        <v>-284565.58695827855</v>
      </c>
    </row>
    <row r="318" spans="3:7" x14ac:dyDescent="0.3">
      <c r="C318" s="26">
        <v>299</v>
      </c>
      <c r="D318" s="28">
        <f t="shared" ca="1" si="16"/>
        <v>46</v>
      </c>
      <c r="E318" s="2">
        <f t="shared" ca="1" si="17"/>
        <v>82.004318131236758</v>
      </c>
      <c r="F318" s="30">
        <f t="shared" ca="1" si="18"/>
        <v>14116.816480911279</v>
      </c>
      <c r="G318" s="19">
        <f t="shared" ca="1" si="19"/>
        <v>708073.83592405496</v>
      </c>
    </row>
    <row r="319" spans="3:7" x14ac:dyDescent="0.3">
      <c r="C319" s="26">
        <v>300</v>
      </c>
      <c r="D319" s="28">
        <f t="shared" ca="1" si="16"/>
        <v>47</v>
      </c>
      <c r="E319" s="2">
        <f t="shared" ca="1" si="17"/>
        <v>87.391815554603994</v>
      </c>
      <c r="F319" s="30">
        <f t="shared" ca="1" si="18"/>
        <v>13113.288482457694</v>
      </c>
      <c r="G319" s="19">
        <f t="shared" ca="1" si="19"/>
        <v>502890.18508319859</v>
      </c>
    </row>
    <row r="320" spans="3:7" x14ac:dyDescent="0.3">
      <c r="C320" s="26">
        <v>301</v>
      </c>
      <c r="D320" s="28">
        <f t="shared" ca="1" si="16"/>
        <v>45</v>
      </c>
      <c r="E320" s="2">
        <f t="shared" ca="1" si="17"/>
        <v>96.857728200974407</v>
      </c>
      <c r="F320" s="30">
        <f t="shared" ca="1" si="18"/>
        <v>11625.518513879275</v>
      </c>
      <c r="G320" s="19">
        <f t="shared" ca="1" si="19"/>
        <v>245584.46441865736</v>
      </c>
    </row>
    <row r="321" spans="3:7" x14ac:dyDescent="0.3">
      <c r="C321" s="26">
        <v>302</v>
      </c>
      <c r="D321" s="28">
        <f t="shared" ca="1" si="16"/>
        <v>45</v>
      </c>
      <c r="E321" s="2">
        <f t="shared" ca="1" si="17"/>
        <v>99.612500429279066</v>
      </c>
      <c r="F321" s="30">
        <f t="shared" ca="1" si="18"/>
        <v>7391.0970645911229</v>
      </c>
      <c r="G321" s="19">
        <f t="shared" ca="1" si="19"/>
        <v>-228461.85834283743</v>
      </c>
    </row>
    <row r="322" spans="3:7" x14ac:dyDescent="0.3">
      <c r="C322" s="26">
        <v>303</v>
      </c>
      <c r="D322" s="28">
        <f t="shared" ca="1" si="16"/>
        <v>45</v>
      </c>
      <c r="E322" s="2">
        <f t="shared" ca="1" si="17"/>
        <v>83.660998902038642</v>
      </c>
      <c r="F322" s="30">
        <f t="shared" ca="1" si="18"/>
        <v>10204.737306511579</v>
      </c>
      <c r="G322" s="19">
        <f t="shared" ca="1" si="19"/>
        <v>228027.89393270412</v>
      </c>
    </row>
    <row r="323" spans="3:7" x14ac:dyDescent="0.3">
      <c r="C323" s="26">
        <v>304</v>
      </c>
      <c r="D323" s="28">
        <f t="shared" ca="1" si="16"/>
        <v>44</v>
      </c>
      <c r="E323" s="2">
        <f t="shared" ca="1" si="17"/>
        <v>81.888140613406506</v>
      </c>
      <c r="F323" s="30">
        <f t="shared" ca="1" si="18"/>
        <v>19906.437743888637</v>
      </c>
      <c r="G323" s="19">
        <f t="shared" ca="1" si="19"/>
        <v>1450718.5644135955</v>
      </c>
    </row>
    <row r="324" spans="3:7" x14ac:dyDescent="0.3">
      <c r="C324" s="26">
        <v>305</v>
      </c>
      <c r="D324" s="28">
        <f t="shared" ca="1" si="16"/>
        <v>45</v>
      </c>
      <c r="E324" s="2">
        <f t="shared" ca="1" si="17"/>
        <v>86.516456755252563</v>
      </c>
      <c r="F324" s="30">
        <f t="shared" ca="1" si="18"/>
        <v>7688.3715795165899</v>
      </c>
      <c r="G324" s="19">
        <f t="shared" ca="1" si="19"/>
        <v>-96742.865056175506</v>
      </c>
    </row>
    <row r="325" spans="3:7" x14ac:dyDescent="0.3">
      <c r="C325" s="26">
        <v>306</v>
      </c>
      <c r="D325" s="28">
        <f t="shared" ca="1" si="16"/>
        <v>43</v>
      </c>
      <c r="E325" s="2">
        <f t="shared" ca="1" si="17"/>
        <v>80.106984063620388</v>
      </c>
      <c r="F325" s="30">
        <f t="shared" ca="1" si="18"/>
        <v>11381.282864666407</v>
      </c>
      <c r="G325" s="19">
        <f t="shared" ca="1" si="19"/>
        <v>432824.02505789232</v>
      </c>
    </row>
    <row r="326" spans="3:7" x14ac:dyDescent="0.3">
      <c r="C326" s="26">
        <v>307</v>
      </c>
      <c r="D326" s="28">
        <f t="shared" ca="1" si="16"/>
        <v>45</v>
      </c>
      <c r="E326" s="2">
        <f t="shared" ca="1" si="17"/>
        <v>99.303029680800051</v>
      </c>
      <c r="F326" s="30">
        <f t="shared" ca="1" si="18"/>
        <v>14267.986402793824</v>
      </c>
      <c r="G326" s="19">
        <f t="shared" ca="1" si="19"/>
        <v>493814.94892805349</v>
      </c>
    </row>
    <row r="327" spans="3:7" x14ac:dyDescent="0.3">
      <c r="C327" s="26">
        <v>308</v>
      </c>
      <c r="D327" s="28">
        <f t="shared" ca="1" si="16"/>
        <v>45</v>
      </c>
      <c r="E327" s="2">
        <f t="shared" ca="1" si="17"/>
        <v>84.93728870392917</v>
      </c>
      <c r="F327" s="30">
        <f t="shared" ca="1" si="18"/>
        <v>18298.683556141259</v>
      </c>
      <c r="G327" s="19">
        <f t="shared" ca="1" si="19"/>
        <v>1178690.8773430055</v>
      </c>
    </row>
    <row r="328" spans="3:7" x14ac:dyDescent="0.3">
      <c r="C328" s="26">
        <v>309</v>
      </c>
      <c r="D328" s="28">
        <f t="shared" ca="1" si="16"/>
        <v>45</v>
      </c>
      <c r="E328" s="2">
        <f t="shared" ca="1" si="17"/>
        <v>92.107291937910688</v>
      </c>
      <c r="F328" s="30">
        <f t="shared" ca="1" si="18"/>
        <v>8805.8820542663489</v>
      </c>
      <c r="G328" s="19">
        <f t="shared" ca="1" si="19"/>
        <v>-14686.010072784149</v>
      </c>
    </row>
    <row r="329" spans="3:7" x14ac:dyDescent="0.3">
      <c r="C329" s="26">
        <v>310</v>
      </c>
      <c r="D329" s="28">
        <f t="shared" ca="1" si="16"/>
        <v>46</v>
      </c>
      <c r="E329" s="2">
        <f t="shared" ca="1" si="17"/>
        <v>87.511359635389169</v>
      </c>
      <c r="F329" s="30">
        <f t="shared" ca="1" si="18"/>
        <v>12636.415099183549</v>
      </c>
      <c r="G329" s="19">
        <f t="shared" ca="1" si="19"/>
        <v>459362.39888754697</v>
      </c>
    </row>
    <row r="330" spans="3:7" x14ac:dyDescent="0.3">
      <c r="C330" s="26">
        <v>311</v>
      </c>
      <c r="D330" s="28">
        <f t="shared" ca="1" si="16"/>
        <v>46</v>
      </c>
      <c r="E330" s="2">
        <f t="shared" ca="1" si="17"/>
        <v>90.747734593933984</v>
      </c>
      <c r="F330" s="30">
        <f t="shared" ca="1" si="18"/>
        <v>16310.759954112835</v>
      </c>
      <c r="G330" s="19">
        <f t="shared" ca="1" si="19"/>
        <v>830919.75534370705</v>
      </c>
    </row>
    <row r="331" spans="3:7" x14ac:dyDescent="0.3">
      <c r="C331" s="26">
        <v>312</v>
      </c>
      <c r="D331" s="28">
        <f t="shared" ca="1" si="16"/>
        <v>45</v>
      </c>
      <c r="E331" s="2">
        <f t="shared" ca="1" si="17"/>
        <v>86.447521148193658</v>
      </c>
      <c r="F331" s="30">
        <f t="shared" ca="1" si="18"/>
        <v>9462.889674939619</v>
      </c>
      <c r="G331" s="19">
        <f t="shared" ca="1" si="19"/>
        <v>112386.13839031616</v>
      </c>
    </row>
    <row r="332" spans="3:7" x14ac:dyDescent="0.3">
      <c r="C332" s="26">
        <v>313</v>
      </c>
      <c r="D332" s="28">
        <f t="shared" ca="1" si="16"/>
        <v>46</v>
      </c>
      <c r="E332" s="2">
        <f t="shared" ca="1" si="17"/>
        <v>94.432710318846489</v>
      </c>
      <c r="F332" s="30">
        <f t="shared" ca="1" si="18"/>
        <v>14582.689889296293</v>
      </c>
      <c r="G332" s="19">
        <f t="shared" ca="1" si="19"/>
        <v>583203.11754165892</v>
      </c>
    </row>
    <row r="333" spans="3:7" x14ac:dyDescent="0.3">
      <c r="C333" s="26">
        <v>314</v>
      </c>
      <c r="D333" s="28">
        <f t="shared" ca="1" si="16"/>
        <v>46</v>
      </c>
      <c r="E333" s="2">
        <f t="shared" ca="1" si="17"/>
        <v>80.267091961233973</v>
      </c>
      <c r="F333" s="30">
        <f t="shared" ca="1" si="18"/>
        <v>23297.527889243447</v>
      </c>
      <c r="G333" s="19">
        <f t="shared" ca="1" si="19"/>
        <v>1859373.3479611026</v>
      </c>
    </row>
    <row r="334" spans="3:7" x14ac:dyDescent="0.3">
      <c r="C334" s="26">
        <v>315</v>
      </c>
      <c r="D334" s="28">
        <f t="shared" ca="1" si="16"/>
        <v>46</v>
      </c>
      <c r="E334" s="2">
        <f t="shared" ca="1" si="17"/>
        <v>80.44955307765099</v>
      </c>
      <c r="F334" s="30">
        <f t="shared" ca="1" si="18"/>
        <v>11212.28877510426</v>
      </c>
      <c r="G334" s="19">
        <f t="shared" ca="1" si="19"/>
        <v>374071.00041146413</v>
      </c>
    </row>
    <row r="335" spans="3:7" x14ac:dyDescent="0.3">
      <c r="C335" s="26">
        <v>316</v>
      </c>
      <c r="D335" s="28">
        <f t="shared" ca="1" si="16"/>
        <v>45</v>
      </c>
      <c r="E335" s="2">
        <f t="shared" ca="1" si="17"/>
        <v>83.014574635662868</v>
      </c>
      <c r="F335" s="30">
        <f t="shared" ca="1" si="18"/>
        <v>11709.361348634067</v>
      </c>
      <c r="G335" s="19">
        <f t="shared" ca="1" si="19"/>
        <v>416662.06350922096</v>
      </c>
    </row>
    <row r="336" spans="3:7" x14ac:dyDescent="0.3">
      <c r="C336" s="26">
        <v>317</v>
      </c>
      <c r="D336" s="28">
        <f t="shared" ca="1" si="16"/>
        <v>44</v>
      </c>
      <c r="E336" s="2">
        <f t="shared" ca="1" si="17"/>
        <v>86.149956428976438</v>
      </c>
      <c r="F336" s="30">
        <f t="shared" ca="1" si="18"/>
        <v>12826.621222027828</v>
      </c>
      <c r="G336" s="19">
        <f t="shared" ca="1" si="19"/>
        <v>524444.49110702286</v>
      </c>
    </row>
    <row r="337" spans="3:7" x14ac:dyDescent="0.3">
      <c r="C337" s="26">
        <v>318</v>
      </c>
      <c r="D337" s="28">
        <f t="shared" ca="1" si="16"/>
        <v>44</v>
      </c>
      <c r="E337" s="2">
        <f t="shared" ca="1" si="17"/>
        <v>97.146551027335704</v>
      </c>
      <c r="F337" s="30">
        <f t="shared" ca="1" si="18"/>
        <v>9670.9521452350327</v>
      </c>
      <c r="G337" s="19">
        <f t="shared" ca="1" si="19"/>
        <v>43045.543713184888</v>
      </c>
    </row>
    <row r="338" spans="3:7" x14ac:dyDescent="0.3">
      <c r="C338" s="26">
        <v>319</v>
      </c>
      <c r="D338" s="28">
        <f t="shared" ca="1" si="16"/>
        <v>45</v>
      </c>
      <c r="E338" s="2">
        <f t="shared" ca="1" si="17"/>
        <v>83.875367049011487</v>
      </c>
      <c r="F338" s="30">
        <f t="shared" ca="1" si="18"/>
        <v>20122.438363978028</v>
      </c>
      <c r="G338" s="19">
        <f t="shared" ca="1" si="19"/>
        <v>1417200.5225517503</v>
      </c>
    </row>
    <row r="339" spans="3:7" x14ac:dyDescent="0.3">
      <c r="C339" s="26">
        <v>320</v>
      </c>
      <c r="D339" s="28">
        <f t="shared" ca="1" si="16"/>
        <v>46</v>
      </c>
      <c r="E339" s="2">
        <f t="shared" ca="1" si="17"/>
        <v>80.313795072243266</v>
      </c>
      <c r="F339" s="30">
        <f t="shared" ca="1" si="18"/>
        <v>9366.2480126149949</v>
      </c>
      <c r="G339" s="19">
        <f t="shared" ca="1" si="19"/>
        <v>149109.42307987739</v>
      </c>
    </row>
    <row r="340" spans="3:7" x14ac:dyDescent="0.3">
      <c r="C340" s="26">
        <v>321</v>
      </c>
      <c r="D340" s="28">
        <f t="shared" ca="1" si="16"/>
        <v>45</v>
      </c>
      <c r="E340" s="2">
        <f t="shared" ca="1" si="17"/>
        <v>99.141356390691882</v>
      </c>
      <c r="F340" s="30">
        <f t="shared" ca="1" si="18"/>
        <v>16697.886788727566</v>
      </c>
      <c r="G340" s="19">
        <f t="shared" ca="1" si="19"/>
        <v>750917.75980775827</v>
      </c>
    </row>
    <row r="341" spans="3:7" x14ac:dyDescent="0.3">
      <c r="C341" s="26">
        <v>322</v>
      </c>
      <c r="D341" s="28">
        <f t="shared" ref="D341:D404" ca="1" si="20">VLOOKUP(RAND(),$D$11:$F$15,3)</f>
        <v>46</v>
      </c>
      <c r="E341" s="2">
        <f t="shared" ref="E341:E404" ca="1" si="21">$H$9+($H$10-$H$9)*RAND()</f>
        <v>98.214905484987085</v>
      </c>
      <c r="F341" s="30">
        <f t="shared" ref="F341:F404" ca="1" si="22">NORMINV(RAND(),$H$14,$H$15)</f>
        <v>22020.567963854006</v>
      </c>
      <c r="G341" s="19">
        <f t="shared" ref="G341:G404" ca="1" si="23">(($E$5-D341-E341)*(F341)-$E$6-$E$7)</f>
        <v>1307427.2953667077</v>
      </c>
    </row>
    <row r="342" spans="3:7" x14ac:dyDescent="0.3">
      <c r="C342" s="26">
        <v>323</v>
      </c>
      <c r="D342" s="28">
        <f t="shared" ca="1" si="20"/>
        <v>43</v>
      </c>
      <c r="E342" s="2">
        <f t="shared" ca="1" si="21"/>
        <v>80.116298915871383</v>
      </c>
      <c r="F342" s="30">
        <f t="shared" ca="1" si="22"/>
        <v>10745.167432744443</v>
      </c>
      <c r="G342" s="19">
        <f t="shared" ca="1" si="23"/>
        <v>352641.44520251523</v>
      </c>
    </row>
    <row r="343" spans="3:7" x14ac:dyDescent="0.3">
      <c r="C343" s="26">
        <v>324</v>
      </c>
      <c r="D343" s="28">
        <f t="shared" ca="1" si="20"/>
        <v>46</v>
      </c>
      <c r="E343" s="2">
        <f t="shared" ca="1" si="21"/>
        <v>85.552684691684604</v>
      </c>
      <c r="F343" s="30">
        <f t="shared" ca="1" si="22"/>
        <v>12635.125440782425</v>
      </c>
      <c r="G343" s="19">
        <f t="shared" ca="1" si="23"/>
        <v>483961.56160369096</v>
      </c>
    </row>
    <row r="344" spans="3:7" x14ac:dyDescent="0.3">
      <c r="C344" s="26">
        <v>325</v>
      </c>
      <c r="D344" s="28">
        <f t="shared" ca="1" si="20"/>
        <v>45</v>
      </c>
      <c r="E344" s="2">
        <f t="shared" ca="1" si="21"/>
        <v>85.648904920302598</v>
      </c>
      <c r="F344" s="30">
        <f t="shared" ca="1" si="22"/>
        <v>12906.253469714458</v>
      </c>
      <c r="G344" s="19">
        <f t="shared" ca="1" si="23"/>
        <v>527469.23151685041</v>
      </c>
    </row>
    <row r="345" spans="3:7" x14ac:dyDescent="0.3">
      <c r="C345" s="26">
        <v>326</v>
      </c>
      <c r="D345" s="28">
        <f t="shared" ca="1" si="20"/>
        <v>44</v>
      </c>
      <c r="E345" s="2">
        <f t="shared" ca="1" si="21"/>
        <v>99.886864522756696</v>
      </c>
      <c r="F345" s="30">
        <f t="shared" ca="1" si="22"/>
        <v>8401.295894706147</v>
      </c>
      <c r="G345" s="19">
        <f t="shared" ca="1" si="23"/>
        <v>-116913.44643534475</v>
      </c>
    </row>
    <row r="346" spans="3:7" x14ac:dyDescent="0.3">
      <c r="C346" s="26">
        <v>327</v>
      </c>
      <c r="D346" s="28">
        <f t="shared" ca="1" si="20"/>
        <v>45</v>
      </c>
      <c r="E346" s="2">
        <f t="shared" ca="1" si="21"/>
        <v>91.751512495798764</v>
      </c>
      <c r="F346" s="30">
        <f t="shared" ca="1" si="22"/>
        <v>13984.649557181987</v>
      </c>
      <c r="G346" s="19">
        <f t="shared" ca="1" si="23"/>
        <v>569755.76106997556</v>
      </c>
    </row>
    <row r="347" spans="3:7" x14ac:dyDescent="0.3">
      <c r="C347" s="26">
        <v>328</v>
      </c>
      <c r="D347" s="28">
        <f t="shared" ca="1" si="20"/>
        <v>44</v>
      </c>
      <c r="E347" s="2">
        <f t="shared" ca="1" si="21"/>
        <v>85.824550009857091</v>
      </c>
      <c r="F347" s="30">
        <f t="shared" ca="1" si="22"/>
        <v>9640.6255095398083</v>
      </c>
      <c r="G347" s="19">
        <f t="shared" ca="1" si="23"/>
        <v>148925.8832858575</v>
      </c>
    </row>
    <row r="348" spans="3:7" x14ac:dyDescent="0.3">
      <c r="C348" s="26">
        <v>329</v>
      </c>
      <c r="D348" s="28">
        <f t="shared" ca="1" si="20"/>
        <v>47</v>
      </c>
      <c r="E348" s="2">
        <f t="shared" ca="1" si="21"/>
        <v>92.573519356459812</v>
      </c>
      <c r="F348" s="30">
        <f t="shared" ca="1" si="22"/>
        <v>17250.255831994575</v>
      </c>
      <c r="G348" s="19">
        <f t="shared" ca="1" si="23"/>
        <v>887634.78589587053</v>
      </c>
    </row>
    <row r="349" spans="3:7" x14ac:dyDescent="0.3">
      <c r="C349" s="26">
        <v>330</v>
      </c>
      <c r="D349" s="28">
        <f t="shared" ca="1" si="20"/>
        <v>45</v>
      </c>
      <c r="E349" s="2">
        <f t="shared" ca="1" si="21"/>
        <v>84.471956256797071</v>
      </c>
      <c r="F349" s="30">
        <f t="shared" ca="1" si="22"/>
        <v>19905.386268805876</v>
      </c>
      <c r="G349" s="19">
        <f t="shared" ca="1" si="23"/>
        <v>1379251.8806631798</v>
      </c>
    </row>
    <row r="350" spans="3:7" x14ac:dyDescent="0.3">
      <c r="C350" s="26">
        <v>331</v>
      </c>
      <c r="D350" s="28">
        <f t="shared" ca="1" si="20"/>
        <v>46</v>
      </c>
      <c r="E350" s="2">
        <f t="shared" ca="1" si="21"/>
        <v>82.037194985586694</v>
      </c>
      <c r="F350" s="30">
        <f t="shared" ca="1" si="22"/>
        <v>19804.940337800865</v>
      </c>
      <c r="G350" s="19">
        <f t="shared" ca="1" si="23"/>
        <v>1395661.136403495</v>
      </c>
    </row>
    <row r="351" spans="3:7" x14ac:dyDescent="0.3">
      <c r="C351" s="26">
        <v>332</v>
      </c>
      <c r="D351" s="28">
        <f t="shared" ca="1" si="20"/>
        <v>46</v>
      </c>
      <c r="E351" s="2">
        <f t="shared" ca="1" si="21"/>
        <v>92.909919361778748</v>
      </c>
      <c r="F351" s="30">
        <f t="shared" ca="1" si="22"/>
        <v>8264.1452297178694</v>
      </c>
      <c r="G351" s="19">
        <f t="shared" ca="1" si="23"/>
        <v>-90199.585254388279</v>
      </c>
    </row>
    <row r="352" spans="3:7" x14ac:dyDescent="0.3">
      <c r="C352" s="26">
        <v>333</v>
      </c>
      <c r="D352" s="28">
        <f t="shared" ca="1" si="20"/>
        <v>46</v>
      </c>
      <c r="E352" s="2">
        <f t="shared" ca="1" si="21"/>
        <v>86.700594014286921</v>
      </c>
      <c r="F352" s="30">
        <f t="shared" ca="1" si="22"/>
        <v>19527.045033057453</v>
      </c>
      <c r="G352" s="19">
        <f t="shared" ca="1" si="23"/>
        <v>1270983.7380008507</v>
      </c>
    </row>
    <row r="353" spans="3:7" x14ac:dyDescent="0.3">
      <c r="C353" s="26">
        <v>334</v>
      </c>
      <c r="D353" s="28">
        <f t="shared" ca="1" si="20"/>
        <v>45</v>
      </c>
      <c r="E353" s="2">
        <f t="shared" ca="1" si="21"/>
        <v>83.965290556917367</v>
      </c>
      <c r="F353" s="30">
        <f t="shared" ca="1" si="22"/>
        <v>23065.239065841313</v>
      </c>
      <c r="G353" s="19">
        <f t="shared" ca="1" si="23"/>
        <v>1768629.2695035008</v>
      </c>
    </row>
    <row r="354" spans="3:7" x14ac:dyDescent="0.3">
      <c r="C354" s="26">
        <v>335</v>
      </c>
      <c r="D354" s="28">
        <f t="shared" ca="1" si="20"/>
        <v>45</v>
      </c>
      <c r="E354" s="2">
        <f t="shared" ca="1" si="21"/>
        <v>95.089522598118194</v>
      </c>
      <c r="F354" s="30">
        <f t="shared" ca="1" si="22"/>
        <v>16474.37669349882</v>
      </c>
      <c r="G354" s="19">
        <f t="shared" ca="1" si="23"/>
        <v>794232.23058739142</v>
      </c>
    </row>
    <row r="355" spans="3:7" x14ac:dyDescent="0.3">
      <c r="C355" s="26">
        <v>336</v>
      </c>
      <c r="D355" s="28">
        <f t="shared" ca="1" si="20"/>
        <v>44</v>
      </c>
      <c r="E355" s="2">
        <f t="shared" ca="1" si="21"/>
        <v>92.975971511316061</v>
      </c>
      <c r="F355" s="30">
        <f t="shared" ca="1" si="22"/>
        <v>7720.2375833298838</v>
      </c>
      <c r="G355" s="19">
        <f t="shared" ca="1" si="23"/>
        <v>-135147.88502564467</v>
      </c>
    </row>
    <row r="356" spans="3:7" x14ac:dyDescent="0.3">
      <c r="C356" s="26">
        <v>337</v>
      </c>
      <c r="D356" s="28">
        <f t="shared" ca="1" si="20"/>
        <v>45</v>
      </c>
      <c r="E356" s="2">
        <f t="shared" ca="1" si="21"/>
        <v>90.974456307081624</v>
      </c>
      <c r="F356" s="30">
        <f t="shared" ca="1" si="22"/>
        <v>14834.666616887853</v>
      </c>
      <c r="G356" s="19">
        <f t="shared" ca="1" si="23"/>
        <v>676696.25987693574</v>
      </c>
    </row>
    <row r="357" spans="3:7" x14ac:dyDescent="0.3">
      <c r="C357" s="26">
        <v>338</v>
      </c>
      <c r="D357" s="28">
        <f t="shared" ca="1" si="20"/>
        <v>43</v>
      </c>
      <c r="E357" s="2">
        <f t="shared" ca="1" si="21"/>
        <v>91.961550422742974</v>
      </c>
      <c r="F357" s="30">
        <f t="shared" ca="1" si="22"/>
        <v>18691.502788655518</v>
      </c>
      <c r="G357" s="19">
        <f t="shared" ca="1" si="23"/>
        <v>1131549.9982872512</v>
      </c>
    </row>
    <row r="358" spans="3:7" x14ac:dyDescent="0.3">
      <c r="C358" s="26">
        <v>339</v>
      </c>
      <c r="D358" s="28">
        <f t="shared" ca="1" si="20"/>
        <v>45</v>
      </c>
      <c r="E358" s="2">
        <f t="shared" ca="1" si="21"/>
        <v>85.946412396067842</v>
      </c>
      <c r="F358" s="30">
        <f t="shared" ca="1" si="22"/>
        <v>15223.748514587413</v>
      </c>
      <c r="G358" s="19">
        <f t="shared" ca="1" si="23"/>
        <v>797218.12892707717</v>
      </c>
    </row>
    <row r="359" spans="3:7" x14ac:dyDescent="0.3">
      <c r="C359" s="26">
        <v>340</v>
      </c>
      <c r="D359" s="28">
        <f t="shared" ca="1" si="20"/>
        <v>45</v>
      </c>
      <c r="E359" s="2">
        <f t="shared" ca="1" si="21"/>
        <v>83.917916532604721</v>
      </c>
      <c r="F359" s="30">
        <f t="shared" ca="1" si="22"/>
        <v>9131.4976406650603</v>
      </c>
      <c r="G359" s="19">
        <f t="shared" ca="1" si="23"/>
        <v>96529.261868664762</v>
      </c>
    </row>
    <row r="360" spans="3:7" x14ac:dyDescent="0.3">
      <c r="C360" s="26">
        <v>341</v>
      </c>
      <c r="D360" s="28">
        <f t="shared" ca="1" si="20"/>
        <v>45</v>
      </c>
      <c r="E360" s="2">
        <f t="shared" ca="1" si="21"/>
        <v>83.333639574998813</v>
      </c>
      <c r="F360" s="30">
        <f t="shared" ca="1" si="22"/>
        <v>16210.414707003507</v>
      </c>
      <c r="G360" s="19">
        <f t="shared" ca="1" si="23"/>
        <v>956051.74367402517</v>
      </c>
    </row>
    <row r="361" spans="3:7" x14ac:dyDescent="0.3">
      <c r="C361" s="26">
        <v>342</v>
      </c>
      <c r="D361" s="28">
        <f t="shared" ca="1" si="20"/>
        <v>45</v>
      </c>
      <c r="E361" s="2">
        <f t="shared" ca="1" si="21"/>
        <v>89.440238313895875</v>
      </c>
      <c r="F361" s="30">
        <f t="shared" ca="1" si="22"/>
        <v>19955.916697061137</v>
      </c>
      <c r="G361" s="19">
        <f t="shared" ca="1" si="23"/>
        <v>1286145.0610430702</v>
      </c>
    </row>
    <row r="362" spans="3:7" x14ac:dyDescent="0.3">
      <c r="C362" s="26">
        <v>343</v>
      </c>
      <c r="D362" s="28">
        <f t="shared" ca="1" si="20"/>
        <v>43</v>
      </c>
      <c r="E362" s="2">
        <f t="shared" ca="1" si="21"/>
        <v>84.088936837677423</v>
      </c>
      <c r="F362" s="30">
        <f t="shared" ca="1" si="22"/>
        <v>11064.586756060096</v>
      </c>
      <c r="G362" s="19">
        <f t="shared" ca="1" si="23"/>
        <v>348895.53488304024</v>
      </c>
    </row>
    <row r="363" spans="3:7" x14ac:dyDescent="0.3">
      <c r="C363" s="26">
        <v>344</v>
      </c>
      <c r="D363" s="28">
        <f t="shared" ca="1" si="20"/>
        <v>45</v>
      </c>
      <c r="E363" s="2">
        <f t="shared" ca="1" si="21"/>
        <v>91.130765840066331</v>
      </c>
      <c r="F363" s="30">
        <f t="shared" ca="1" si="22"/>
        <v>18232.381807102491</v>
      </c>
      <c r="G363" s="19">
        <f t="shared" ca="1" si="23"/>
        <v>1057874.9714791656</v>
      </c>
    </row>
    <row r="364" spans="3:7" x14ac:dyDescent="0.3">
      <c r="C364" s="26">
        <v>345</v>
      </c>
      <c r="D364" s="28">
        <f t="shared" ca="1" si="20"/>
        <v>46</v>
      </c>
      <c r="E364" s="2">
        <f t="shared" ca="1" si="21"/>
        <v>84.215168713453352</v>
      </c>
      <c r="F364" s="30">
        <f t="shared" ca="1" si="22"/>
        <v>10826.420848126887</v>
      </c>
      <c r="G364" s="19">
        <f t="shared" ca="1" si="23"/>
        <v>286014.57388190343</v>
      </c>
    </row>
    <row r="365" spans="3:7" x14ac:dyDescent="0.3">
      <c r="C365" s="26">
        <v>346</v>
      </c>
      <c r="D365" s="28">
        <f t="shared" ca="1" si="20"/>
        <v>45</v>
      </c>
      <c r="E365" s="2">
        <f t="shared" ca="1" si="21"/>
        <v>99.256668077006097</v>
      </c>
      <c r="F365" s="30">
        <f t="shared" ca="1" si="22"/>
        <v>17520.074802936659</v>
      </c>
      <c r="G365" s="19">
        <f t="shared" ca="1" si="23"/>
        <v>835111.01039967639</v>
      </c>
    </row>
    <row r="366" spans="3:7" x14ac:dyDescent="0.3">
      <c r="C366" s="26">
        <v>347</v>
      </c>
      <c r="D366" s="28">
        <f t="shared" ca="1" si="20"/>
        <v>46</v>
      </c>
      <c r="E366" s="2">
        <f t="shared" ca="1" si="21"/>
        <v>94.567297935453041</v>
      </c>
      <c r="F366" s="30">
        <f t="shared" ca="1" si="22"/>
        <v>13079.436027212854</v>
      </c>
      <c r="G366" s="19">
        <f t="shared" ca="1" si="23"/>
        <v>418238.58991107321</v>
      </c>
    </row>
    <row r="367" spans="3:7" x14ac:dyDescent="0.3">
      <c r="C367" s="26">
        <v>348</v>
      </c>
      <c r="D367" s="28">
        <f t="shared" ca="1" si="20"/>
        <v>45</v>
      </c>
      <c r="E367" s="2">
        <f t="shared" ca="1" si="21"/>
        <v>83.607688158501233</v>
      </c>
      <c r="F367" s="30">
        <f t="shared" ca="1" si="22"/>
        <v>17696.020404913907</v>
      </c>
      <c r="G367" s="19">
        <f t="shared" ca="1" si="23"/>
        <v>1130464.8069419204</v>
      </c>
    </row>
    <row r="368" spans="3:7" x14ac:dyDescent="0.3">
      <c r="C368" s="26">
        <v>349</v>
      </c>
      <c r="D368" s="28">
        <f t="shared" ca="1" si="20"/>
        <v>44</v>
      </c>
      <c r="E368" s="2">
        <f t="shared" ca="1" si="21"/>
        <v>89.419928090133467</v>
      </c>
      <c r="F368" s="30">
        <f t="shared" ca="1" si="22"/>
        <v>16341.930961435617</v>
      </c>
      <c r="G368" s="19">
        <f t="shared" ca="1" si="23"/>
        <v>888801.55566880293</v>
      </c>
    </row>
    <row r="369" spans="3:7" x14ac:dyDescent="0.3">
      <c r="C369" s="26">
        <v>350</v>
      </c>
      <c r="D369" s="28">
        <f t="shared" ca="1" si="20"/>
        <v>47</v>
      </c>
      <c r="E369" s="2">
        <f t="shared" ca="1" si="21"/>
        <v>92.161786895456643</v>
      </c>
      <c r="F369" s="30">
        <f t="shared" ca="1" si="22"/>
        <v>18837.893019390533</v>
      </c>
      <c r="G369" s="19">
        <f t="shared" ca="1" si="23"/>
        <v>1069120.5079044071</v>
      </c>
    </row>
    <row r="370" spans="3:7" x14ac:dyDescent="0.3">
      <c r="C370" s="26">
        <v>351</v>
      </c>
      <c r="D370" s="28">
        <f t="shared" ca="1" si="20"/>
        <v>45</v>
      </c>
      <c r="E370" s="2">
        <f t="shared" ca="1" si="21"/>
        <v>91.510105516490114</v>
      </c>
      <c r="F370" s="30">
        <f t="shared" ca="1" si="22"/>
        <v>19718.319790886479</v>
      </c>
      <c r="G370" s="19">
        <f t="shared" ca="1" si="23"/>
        <v>1218111.7126689246</v>
      </c>
    </row>
    <row r="371" spans="3:7" x14ac:dyDescent="0.3">
      <c r="C371" s="26">
        <v>352</v>
      </c>
      <c r="D371" s="28">
        <f t="shared" ca="1" si="20"/>
        <v>44</v>
      </c>
      <c r="E371" s="2">
        <f t="shared" ca="1" si="21"/>
        <v>95.49967801715998</v>
      </c>
      <c r="F371" s="30">
        <f t="shared" ca="1" si="22"/>
        <v>23430.84042024082</v>
      </c>
      <c r="G371" s="19">
        <f t="shared" ca="1" si="23"/>
        <v>1565684.5703449124</v>
      </c>
    </row>
    <row r="372" spans="3:7" x14ac:dyDescent="0.3">
      <c r="C372" s="26">
        <v>353</v>
      </c>
      <c r="D372" s="28">
        <f t="shared" ca="1" si="20"/>
        <v>47</v>
      </c>
      <c r="E372" s="2">
        <f t="shared" ca="1" si="21"/>
        <v>93.676613929825351</v>
      </c>
      <c r="F372" s="30">
        <f t="shared" ca="1" si="22"/>
        <v>9817.74174243376</v>
      </c>
      <c r="G372" s="19">
        <f t="shared" ca="1" si="23"/>
        <v>63491.029102921253</v>
      </c>
    </row>
    <row r="373" spans="3:7" x14ac:dyDescent="0.3">
      <c r="C373" s="26">
        <v>354</v>
      </c>
      <c r="D373" s="28">
        <f t="shared" ca="1" si="20"/>
        <v>44</v>
      </c>
      <c r="E373" s="2">
        <f t="shared" ca="1" si="21"/>
        <v>81.023040204187893</v>
      </c>
      <c r="F373" s="30">
        <f t="shared" ca="1" si="22"/>
        <v>15786.02098044352</v>
      </c>
      <c r="G373" s="19">
        <f t="shared" ca="1" si="23"/>
        <v>957102.8884282927</v>
      </c>
    </row>
    <row r="374" spans="3:7" x14ac:dyDescent="0.3">
      <c r="C374" s="26">
        <v>355</v>
      </c>
      <c r="D374" s="28">
        <f t="shared" ca="1" si="20"/>
        <v>45</v>
      </c>
      <c r="E374" s="2">
        <f t="shared" ca="1" si="21"/>
        <v>82.883853972232387</v>
      </c>
      <c r="F374" s="30">
        <f t="shared" ca="1" si="22"/>
        <v>7920.6436343770411</v>
      </c>
      <c r="G374" s="19">
        <f t="shared" ca="1" si="23"/>
        <v>-40682.168944882345</v>
      </c>
    </row>
    <row r="375" spans="3:7" x14ac:dyDescent="0.3">
      <c r="C375" s="26">
        <v>356</v>
      </c>
      <c r="D375" s="28">
        <f t="shared" ca="1" si="20"/>
        <v>45</v>
      </c>
      <c r="E375" s="2">
        <f t="shared" ca="1" si="21"/>
        <v>90.889458218091562</v>
      </c>
      <c r="F375" s="30">
        <f t="shared" ca="1" si="22"/>
        <v>11745.378473994722</v>
      </c>
      <c r="G375" s="19">
        <f t="shared" ca="1" si="23"/>
        <v>328526.12262710789</v>
      </c>
    </row>
    <row r="376" spans="3:7" x14ac:dyDescent="0.3">
      <c r="C376" s="26">
        <v>357</v>
      </c>
      <c r="D376" s="28">
        <f t="shared" ca="1" si="20"/>
        <v>45</v>
      </c>
      <c r="E376" s="2">
        <f t="shared" ca="1" si="21"/>
        <v>83.842884581550493</v>
      </c>
      <c r="F376" s="30">
        <f t="shared" ca="1" si="22"/>
        <v>16949.629727639305</v>
      </c>
      <c r="G376" s="19">
        <f t="shared" ca="1" si="23"/>
        <v>1036618.6154839389</v>
      </c>
    </row>
    <row r="377" spans="3:7" x14ac:dyDescent="0.3">
      <c r="C377" s="26">
        <v>358</v>
      </c>
      <c r="D377" s="28">
        <f t="shared" ca="1" si="20"/>
        <v>46</v>
      </c>
      <c r="E377" s="2">
        <f t="shared" ca="1" si="21"/>
        <v>90.428030987934292</v>
      </c>
      <c r="F377" s="30">
        <f t="shared" ca="1" si="22"/>
        <v>14784.404094491538</v>
      </c>
      <c r="G377" s="19">
        <f t="shared" ca="1" si="23"/>
        <v>664309.47958695865</v>
      </c>
    </row>
    <row r="378" spans="3:7" x14ac:dyDescent="0.3">
      <c r="C378" s="26">
        <v>359</v>
      </c>
      <c r="D378" s="28">
        <f t="shared" ca="1" si="20"/>
        <v>45</v>
      </c>
      <c r="E378" s="2">
        <f t="shared" ca="1" si="21"/>
        <v>87.257224048061559</v>
      </c>
      <c r="F378" s="30">
        <f t="shared" ca="1" si="22"/>
        <v>11147.223619378799</v>
      </c>
      <c r="G378" s="19">
        <f t="shared" ca="1" si="23"/>
        <v>301357.82948329556</v>
      </c>
    </row>
    <row r="379" spans="3:7" x14ac:dyDescent="0.3">
      <c r="C379" s="26">
        <v>360</v>
      </c>
      <c r="D379" s="28">
        <f t="shared" ca="1" si="20"/>
        <v>46</v>
      </c>
      <c r="E379" s="2">
        <f t="shared" ca="1" si="21"/>
        <v>90.566060766002224</v>
      </c>
      <c r="F379" s="30">
        <f t="shared" ca="1" si="22"/>
        <v>16579.110985505366</v>
      </c>
      <c r="G379" s="19">
        <f t="shared" ca="1" si="23"/>
        <v>864054.75709801516</v>
      </c>
    </row>
    <row r="380" spans="3:7" x14ac:dyDescent="0.3">
      <c r="C380" s="26">
        <v>361</v>
      </c>
      <c r="D380" s="28">
        <f t="shared" ca="1" si="20"/>
        <v>46</v>
      </c>
      <c r="E380" s="2">
        <f t="shared" ca="1" si="21"/>
        <v>87.740312207783845</v>
      </c>
      <c r="F380" s="30">
        <f t="shared" ca="1" si="22"/>
        <v>25067.04423624037</v>
      </c>
      <c r="G380" s="19">
        <f t="shared" ca="1" si="23"/>
        <v>1889219.6925427364</v>
      </c>
    </row>
    <row r="381" spans="3:7" x14ac:dyDescent="0.3">
      <c r="C381" s="26">
        <v>362</v>
      </c>
      <c r="D381" s="28">
        <f t="shared" ca="1" si="20"/>
        <v>46</v>
      </c>
      <c r="E381" s="2">
        <f t="shared" ca="1" si="21"/>
        <v>84.740269931603677</v>
      </c>
      <c r="F381" s="30">
        <f t="shared" ca="1" si="22"/>
        <v>12621.858072153547</v>
      </c>
      <c r="G381" s="19">
        <f t="shared" ca="1" si="23"/>
        <v>492657.52857448766</v>
      </c>
    </row>
    <row r="382" spans="3:7" x14ac:dyDescent="0.3">
      <c r="C382" s="26">
        <v>363</v>
      </c>
      <c r="D382" s="28">
        <f t="shared" ca="1" si="20"/>
        <v>44</v>
      </c>
      <c r="E382" s="2">
        <f t="shared" ca="1" si="21"/>
        <v>87.63876680750792</v>
      </c>
      <c r="F382" s="30">
        <f t="shared" ca="1" si="22"/>
        <v>15085.944482447447</v>
      </c>
      <c r="G382" s="19">
        <f t="shared" ca="1" si="23"/>
        <v>770505.048333504</v>
      </c>
    </row>
    <row r="383" spans="3:7" x14ac:dyDescent="0.3">
      <c r="C383" s="26">
        <v>364</v>
      </c>
      <c r="D383" s="28">
        <f t="shared" ca="1" si="20"/>
        <v>47</v>
      </c>
      <c r="E383" s="2">
        <f t="shared" ca="1" si="21"/>
        <v>81.643554683544494</v>
      </c>
      <c r="F383" s="30">
        <f t="shared" ca="1" si="22"/>
        <v>16695.252970639052</v>
      </c>
      <c r="G383" s="19">
        <f t="shared" ca="1" si="23"/>
        <v>1009381.3012051105</v>
      </c>
    </row>
    <row r="384" spans="3:7" x14ac:dyDescent="0.3">
      <c r="C384" s="26">
        <v>365</v>
      </c>
      <c r="D384" s="28">
        <f t="shared" ca="1" si="20"/>
        <v>45</v>
      </c>
      <c r="E384" s="2">
        <f t="shared" ca="1" si="21"/>
        <v>96.746090921598395</v>
      </c>
      <c r="F384" s="30">
        <f t="shared" ca="1" si="22"/>
        <v>13909.680307732804</v>
      </c>
      <c r="G384" s="19">
        <f t="shared" ca="1" si="23"/>
        <v>491867.58703520754</v>
      </c>
    </row>
    <row r="385" spans="3:7" x14ac:dyDescent="0.3">
      <c r="C385" s="26">
        <v>366</v>
      </c>
      <c r="D385" s="28">
        <f t="shared" ca="1" si="20"/>
        <v>47</v>
      </c>
      <c r="E385" s="2">
        <f t="shared" ca="1" si="21"/>
        <v>99.685370658108894</v>
      </c>
      <c r="F385" s="30">
        <f t="shared" ca="1" si="22"/>
        <v>11047.483779004562</v>
      </c>
      <c r="G385" s="19">
        <f t="shared" ca="1" si="23"/>
        <v>130319.20800940623</v>
      </c>
    </row>
    <row r="386" spans="3:7" x14ac:dyDescent="0.3">
      <c r="C386" s="26">
        <v>367</v>
      </c>
      <c r="D386" s="28">
        <f t="shared" ca="1" si="20"/>
        <v>45</v>
      </c>
      <c r="E386" s="2">
        <f t="shared" ca="1" si="21"/>
        <v>97.612659511545587</v>
      </c>
      <c r="F386" s="30">
        <f t="shared" ca="1" si="22"/>
        <v>10944.960062849406</v>
      </c>
      <c r="G386" s="19">
        <f t="shared" ca="1" si="23"/>
        <v>164405.19283889513</v>
      </c>
    </row>
    <row r="387" spans="3:7" x14ac:dyDescent="0.3">
      <c r="C387" s="26">
        <v>368</v>
      </c>
      <c r="D387" s="28">
        <f t="shared" ca="1" si="20"/>
        <v>46</v>
      </c>
      <c r="E387" s="2">
        <f t="shared" ca="1" si="21"/>
        <v>98.883049009890158</v>
      </c>
      <c r="F387" s="30">
        <f t="shared" ca="1" si="22"/>
        <v>15132.304730350623</v>
      </c>
      <c r="G387" s="19">
        <f t="shared" ca="1" si="23"/>
        <v>575529.42997732316</v>
      </c>
    </row>
    <row r="388" spans="3:7" x14ac:dyDescent="0.3">
      <c r="C388" s="26">
        <v>369</v>
      </c>
      <c r="D388" s="28">
        <f t="shared" ca="1" si="20"/>
        <v>44</v>
      </c>
      <c r="E388" s="2">
        <f t="shared" ca="1" si="21"/>
        <v>81.692447903197603</v>
      </c>
      <c r="F388" s="30">
        <f t="shared" ca="1" si="22"/>
        <v>12220.873645211574</v>
      </c>
      <c r="G388" s="19">
        <f t="shared" ca="1" si="23"/>
        <v>506926.0136753656</v>
      </c>
    </row>
    <row r="389" spans="3:7" x14ac:dyDescent="0.3">
      <c r="C389" s="26">
        <v>370</v>
      </c>
      <c r="D389" s="28">
        <f t="shared" ca="1" si="20"/>
        <v>46</v>
      </c>
      <c r="E389" s="2">
        <f t="shared" ca="1" si="21"/>
        <v>87.101347696986409</v>
      </c>
      <c r="F389" s="30">
        <f t="shared" ca="1" si="22"/>
        <v>7833.6146285392351</v>
      </c>
      <c r="G389" s="19">
        <f t="shared" ca="1" si="23"/>
        <v>-92094.621891130228</v>
      </c>
    </row>
    <row r="390" spans="3:7" x14ac:dyDescent="0.3">
      <c r="C390" s="26">
        <v>371</v>
      </c>
      <c r="D390" s="28">
        <f t="shared" ca="1" si="20"/>
        <v>46</v>
      </c>
      <c r="E390" s="2">
        <f t="shared" ca="1" si="21"/>
        <v>80.482277646686725</v>
      </c>
      <c r="F390" s="30">
        <f t="shared" ca="1" si="22"/>
        <v>13301.978044544976</v>
      </c>
      <c r="G390" s="19">
        <f t="shared" ca="1" si="23"/>
        <v>629728.0528114303</v>
      </c>
    </row>
    <row r="391" spans="3:7" x14ac:dyDescent="0.3">
      <c r="C391" s="26">
        <v>372</v>
      </c>
      <c r="D391" s="28">
        <f t="shared" ca="1" si="20"/>
        <v>45</v>
      </c>
      <c r="E391" s="2">
        <f t="shared" ca="1" si="21"/>
        <v>80.980286487807163</v>
      </c>
      <c r="F391" s="30">
        <f t="shared" ca="1" si="22"/>
        <v>20967.660495261363</v>
      </c>
      <c r="G391" s="19">
        <f t="shared" ca="1" si="23"/>
        <v>1579435.5871479763</v>
      </c>
    </row>
    <row r="392" spans="3:7" x14ac:dyDescent="0.3">
      <c r="C392" s="26">
        <v>373</v>
      </c>
      <c r="D392" s="28">
        <f t="shared" ca="1" si="20"/>
        <v>45</v>
      </c>
      <c r="E392" s="2">
        <f t="shared" ca="1" si="21"/>
        <v>98.482939642412049</v>
      </c>
      <c r="F392" s="30">
        <f t="shared" ca="1" si="22"/>
        <v>14428.356286806074</v>
      </c>
      <c r="G392" s="19">
        <f t="shared" ca="1" si="23"/>
        <v>522437.74117570021</v>
      </c>
    </row>
    <row r="393" spans="3:7" x14ac:dyDescent="0.3">
      <c r="C393" s="26">
        <v>374</v>
      </c>
      <c r="D393" s="28">
        <f t="shared" ca="1" si="20"/>
        <v>43</v>
      </c>
      <c r="E393" s="2">
        <f t="shared" ca="1" si="21"/>
        <v>93.371655497796752</v>
      </c>
      <c r="F393" s="30">
        <f t="shared" ca="1" si="22"/>
        <v>18662.424336561799</v>
      </c>
      <c r="G393" s="19">
        <f t="shared" ca="1" si="23"/>
        <v>1101917.9574245843</v>
      </c>
    </row>
    <row r="394" spans="3:7" x14ac:dyDescent="0.3">
      <c r="C394" s="26">
        <v>375</v>
      </c>
      <c r="D394" s="28">
        <f t="shared" ca="1" si="20"/>
        <v>46</v>
      </c>
      <c r="E394" s="2">
        <f t="shared" ca="1" si="21"/>
        <v>83.844816941075322</v>
      </c>
      <c r="F394" s="30">
        <f t="shared" ca="1" si="22"/>
        <v>11871.84540800196</v>
      </c>
      <c r="G394" s="19">
        <f t="shared" ca="1" si="23"/>
        <v>414591.91283772793</v>
      </c>
    </row>
    <row r="395" spans="3:7" x14ac:dyDescent="0.3">
      <c r="C395" s="26">
        <v>376</v>
      </c>
      <c r="D395" s="28">
        <f t="shared" ca="1" si="20"/>
        <v>43</v>
      </c>
      <c r="E395" s="2">
        <f t="shared" ca="1" si="21"/>
        <v>96.59105215230602</v>
      </c>
      <c r="F395" s="30">
        <f t="shared" ca="1" si="22"/>
        <v>16239.261412264803</v>
      </c>
      <c r="G395" s="19">
        <f t="shared" ca="1" si="23"/>
        <v>776720.50493954914</v>
      </c>
    </row>
    <row r="396" spans="3:7" x14ac:dyDescent="0.3">
      <c r="C396" s="26">
        <v>377</v>
      </c>
      <c r="D396" s="28">
        <f t="shared" ca="1" si="20"/>
        <v>44</v>
      </c>
      <c r="E396" s="2">
        <f t="shared" ca="1" si="21"/>
        <v>84.315318811023872</v>
      </c>
      <c r="F396" s="30">
        <f t="shared" ca="1" si="22"/>
        <v>14969.717362450057</v>
      </c>
      <c r="G396" s="19">
        <f t="shared" ca="1" si="23"/>
        <v>806615.56737636589</v>
      </c>
    </row>
    <row r="397" spans="3:7" x14ac:dyDescent="0.3">
      <c r="C397" s="26">
        <v>378</v>
      </c>
      <c r="D397" s="28">
        <f t="shared" ca="1" si="20"/>
        <v>45</v>
      </c>
      <c r="E397" s="2">
        <f t="shared" ca="1" si="21"/>
        <v>95.742036499435244</v>
      </c>
      <c r="F397" s="30">
        <f t="shared" ca="1" si="22"/>
        <v>5762.0356731444135</v>
      </c>
      <c r="G397" s="19">
        <f t="shared" ca="1" si="23"/>
        <v>-376213.75240778003</v>
      </c>
    </row>
    <row r="398" spans="3:7" x14ac:dyDescent="0.3">
      <c r="C398" s="26">
        <v>379</v>
      </c>
      <c r="D398" s="28">
        <f t="shared" ca="1" si="20"/>
        <v>45</v>
      </c>
      <c r="E398" s="2">
        <f t="shared" ca="1" si="21"/>
        <v>83.942679816820402</v>
      </c>
      <c r="F398" s="30">
        <f t="shared" ca="1" si="22"/>
        <v>8920.4215521877049</v>
      </c>
      <c r="G398" s="19">
        <f t="shared" ca="1" si="23"/>
        <v>70961.906459935242</v>
      </c>
    </row>
    <row r="399" spans="3:7" x14ac:dyDescent="0.3">
      <c r="C399" s="26">
        <v>380</v>
      </c>
      <c r="D399" s="28">
        <f t="shared" ca="1" si="20"/>
        <v>44</v>
      </c>
      <c r="E399" s="2">
        <f t="shared" ca="1" si="21"/>
        <v>80.514779092278417</v>
      </c>
      <c r="F399" s="30">
        <f t="shared" ca="1" si="22"/>
        <v>7699.3747496057722</v>
      </c>
      <c r="G399" s="19">
        <f t="shared" ca="1" si="23"/>
        <v>-41541.633443991886</v>
      </c>
    </row>
    <row r="400" spans="3:7" x14ac:dyDescent="0.3">
      <c r="C400" s="26">
        <v>381</v>
      </c>
      <c r="D400" s="28">
        <f t="shared" ca="1" si="20"/>
        <v>43</v>
      </c>
      <c r="E400" s="2">
        <f t="shared" ca="1" si="21"/>
        <v>99.346512838621464</v>
      </c>
      <c r="F400" s="30">
        <f t="shared" ca="1" si="22"/>
        <v>11619.654749172503</v>
      </c>
      <c r="G400" s="19">
        <f t="shared" ca="1" si="23"/>
        <v>239276.69861052069</v>
      </c>
    </row>
    <row r="401" spans="3:7" x14ac:dyDescent="0.3">
      <c r="C401" s="26">
        <v>382</v>
      </c>
      <c r="D401" s="28">
        <f t="shared" ca="1" si="20"/>
        <v>46</v>
      </c>
      <c r="E401" s="2">
        <f t="shared" ca="1" si="21"/>
        <v>82.068199415783099</v>
      </c>
      <c r="F401" s="30">
        <f t="shared" ca="1" si="22"/>
        <v>13041.519106998936</v>
      </c>
      <c r="G401" s="19">
        <f t="shared" ca="1" si="23"/>
        <v>577134.38796284981</v>
      </c>
    </row>
    <row r="402" spans="3:7" x14ac:dyDescent="0.3">
      <c r="C402" s="26">
        <v>383</v>
      </c>
      <c r="D402" s="28">
        <f t="shared" ca="1" si="20"/>
        <v>45</v>
      </c>
      <c r="E402" s="2">
        <f t="shared" ca="1" si="21"/>
        <v>88.011219472018524</v>
      </c>
      <c r="F402" s="30">
        <f t="shared" ca="1" si="22"/>
        <v>15814.124009479508</v>
      </c>
      <c r="G402" s="19">
        <f t="shared" ca="1" si="23"/>
        <v>834260.95897780126</v>
      </c>
    </row>
    <row r="403" spans="3:7" x14ac:dyDescent="0.3">
      <c r="C403" s="26">
        <v>384</v>
      </c>
      <c r="D403" s="28">
        <f t="shared" ca="1" si="20"/>
        <v>46</v>
      </c>
      <c r="E403" s="2">
        <f t="shared" ca="1" si="21"/>
        <v>92.201846252277463</v>
      </c>
      <c r="F403" s="30">
        <f t="shared" ca="1" si="22"/>
        <v>15186.232688639338</v>
      </c>
      <c r="G403" s="19">
        <f t="shared" ca="1" si="23"/>
        <v>682606.54428455117</v>
      </c>
    </row>
    <row r="404" spans="3:7" x14ac:dyDescent="0.3">
      <c r="C404" s="26">
        <v>385</v>
      </c>
      <c r="D404" s="28">
        <f t="shared" ca="1" si="20"/>
        <v>45</v>
      </c>
      <c r="E404" s="2">
        <f t="shared" ca="1" si="21"/>
        <v>97.66921622859627</v>
      </c>
      <c r="F404" s="30">
        <f t="shared" ca="1" si="22"/>
        <v>20176.772327955463</v>
      </c>
      <c r="G404" s="19">
        <f t="shared" ca="1" si="23"/>
        <v>1145412.0156086744</v>
      </c>
    </row>
    <row r="405" spans="3:7" x14ac:dyDescent="0.3">
      <c r="C405" s="26">
        <v>386</v>
      </c>
      <c r="D405" s="28">
        <f t="shared" ref="D405:D468" ca="1" si="24">VLOOKUP(RAND(),$D$11:$F$15,3)</f>
        <v>46</v>
      </c>
      <c r="E405" s="2">
        <f t="shared" ref="E405:E468" ca="1" si="25">$H$9+($H$10-$H$9)*RAND()</f>
        <v>87.297523062957239</v>
      </c>
      <c r="F405" s="30">
        <f t="shared" ref="F405:F468" ca="1" si="26">NORMINV(RAND(),$H$14,$H$15)</f>
        <v>16157.347374012965</v>
      </c>
      <c r="G405" s="19">
        <f t="shared" ref="G405:G468" ca="1" si="27">(($E$5-D405-E405)*(F405)-$E$6-$E$7)</f>
        <v>869445.11190552358</v>
      </c>
    </row>
    <row r="406" spans="3:7" x14ac:dyDescent="0.3">
      <c r="C406" s="26">
        <v>387</v>
      </c>
      <c r="D406" s="28">
        <f t="shared" ca="1" si="24"/>
        <v>45</v>
      </c>
      <c r="E406" s="2">
        <f t="shared" ca="1" si="25"/>
        <v>91.422832571268572</v>
      </c>
      <c r="F406" s="30">
        <f t="shared" ca="1" si="26"/>
        <v>21943.991044168579</v>
      </c>
      <c r="G406" s="19">
        <f t="shared" ca="1" si="27"/>
        <v>1470392.3538339492</v>
      </c>
    </row>
    <row r="407" spans="3:7" x14ac:dyDescent="0.3">
      <c r="C407" s="26">
        <v>388</v>
      </c>
      <c r="D407" s="28">
        <f t="shared" ca="1" si="24"/>
        <v>45</v>
      </c>
      <c r="E407" s="2">
        <f t="shared" ca="1" si="25"/>
        <v>94.242912605658987</v>
      </c>
      <c r="F407" s="30">
        <f t="shared" ca="1" si="26"/>
        <v>25441.759321585272</v>
      </c>
      <c r="G407" s="19">
        <f t="shared" ca="1" si="27"/>
        <v>1792413.4013250247</v>
      </c>
    </row>
    <row r="408" spans="3:7" x14ac:dyDescent="0.3">
      <c r="C408" s="26">
        <v>389</v>
      </c>
      <c r="D408" s="28">
        <f t="shared" ca="1" si="24"/>
        <v>45</v>
      </c>
      <c r="E408" s="2">
        <f t="shared" ca="1" si="25"/>
        <v>82.392105371480966</v>
      </c>
      <c r="F408" s="30">
        <f t="shared" ca="1" si="26"/>
        <v>12893.667462546076</v>
      </c>
      <c r="G408" s="19">
        <f t="shared" ca="1" si="27"/>
        <v>567971.75416046754</v>
      </c>
    </row>
    <row r="409" spans="3:7" x14ac:dyDescent="0.3">
      <c r="C409" s="26">
        <v>390</v>
      </c>
      <c r="D409" s="28">
        <f t="shared" ca="1" si="24"/>
        <v>44</v>
      </c>
      <c r="E409" s="2">
        <f t="shared" ca="1" si="25"/>
        <v>87.33668068797553</v>
      </c>
      <c r="F409" s="30">
        <f t="shared" ca="1" si="26"/>
        <v>16937.752482819848</v>
      </c>
      <c r="G409" s="19">
        <f t="shared" ca="1" si="27"/>
        <v>992952.17881406704</v>
      </c>
    </row>
    <row r="410" spans="3:7" x14ac:dyDescent="0.3">
      <c r="C410" s="26">
        <v>391</v>
      </c>
      <c r="D410" s="28">
        <f t="shared" ca="1" si="24"/>
        <v>43</v>
      </c>
      <c r="E410" s="2">
        <f t="shared" ca="1" si="25"/>
        <v>98.118950339594093</v>
      </c>
      <c r="F410" s="30">
        <f t="shared" ca="1" si="26"/>
        <v>13854.611567808959</v>
      </c>
      <c r="G410" s="19">
        <f t="shared" ca="1" si="27"/>
        <v>494650.03857243247</v>
      </c>
    </row>
    <row r="411" spans="3:7" x14ac:dyDescent="0.3">
      <c r="C411" s="26">
        <v>392</v>
      </c>
      <c r="D411" s="28">
        <f t="shared" ca="1" si="24"/>
        <v>44</v>
      </c>
      <c r="E411" s="2">
        <f t="shared" ca="1" si="25"/>
        <v>95.823696983327139</v>
      </c>
      <c r="F411" s="30">
        <f t="shared" ca="1" si="26"/>
        <v>12917.010420288621</v>
      </c>
      <c r="G411" s="19">
        <f t="shared" ca="1" si="27"/>
        <v>410231.4437149514</v>
      </c>
    </row>
    <row r="412" spans="3:7" x14ac:dyDescent="0.3">
      <c r="C412" s="26">
        <v>393</v>
      </c>
      <c r="D412" s="28">
        <f t="shared" ca="1" si="24"/>
        <v>43</v>
      </c>
      <c r="E412" s="2">
        <f t="shared" ca="1" si="25"/>
        <v>96.651364172946899</v>
      </c>
      <c r="F412" s="30">
        <f t="shared" ca="1" si="26"/>
        <v>9016.6572629441689</v>
      </c>
      <c r="G412" s="19">
        <f t="shared" ca="1" si="27"/>
        <v>-14040.828576964675</v>
      </c>
    </row>
    <row r="413" spans="3:7" x14ac:dyDescent="0.3">
      <c r="C413" s="26">
        <v>394</v>
      </c>
      <c r="D413" s="28">
        <f t="shared" ca="1" si="24"/>
        <v>44</v>
      </c>
      <c r="E413" s="2">
        <f t="shared" ca="1" si="25"/>
        <v>99.166953589218807</v>
      </c>
      <c r="F413" s="30">
        <f t="shared" ca="1" si="26"/>
        <v>12087.730950716537</v>
      </c>
      <c r="G413" s="19">
        <f t="shared" ca="1" si="27"/>
        <v>279281.39070821949</v>
      </c>
    </row>
    <row r="414" spans="3:7" x14ac:dyDescent="0.3">
      <c r="C414" s="26">
        <v>395</v>
      </c>
      <c r="D414" s="28">
        <f t="shared" ca="1" si="24"/>
        <v>46</v>
      </c>
      <c r="E414" s="2">
        <f t="shared" ca="1" si="25"/>
        <v>92.765322293090705</v>
      </c>
      <c r="F414" s="30">
        <f t="shared" ca="1" si="26"/>
        <v>29334.816968227551</v>
      </c>
      <c r="G414" s="19">
        <f t="shared" ca="1" si="27"/>
        <v>2233714.094083738</v>
      </c>
    </row>
    <row r="415" spans="3:7" x14ac:dyDescent="0.3">
      <c r="C415" s="26">
        <v>396</v>
      </c>
      <c r="D415" s="28">
        <f t="shared" ca="1" si="24"/>
        <v>45</v>
      </c>
      <c r="E415" s="2">
        <f t="shared" ca="1" si="25"/>
        <v>83.411178107170969</v>
      </c>
      <c r="F415" s="30">
        <f t="shared" ca="1" si="26"/>
        <v>10046.267417155523</v>
      </c>
      <c r="G415" s="19">
        <f t="shared" ca="1" si="27"/>
        <v>211467.55225509894</v>
      </c>
    </row>
    <row r="416" spans="3:7" x14ac:dyDescent="0.3">
      <c r="C416" s="26">
        <v>397</v>
      </c>
      <c r="D416" s="28">
        <f t="shared" ca="1" si="24"/>
        <v>44</v>
      </c>
      <c r="E416" s="2">
        <f t="shared" ca="1" si="25"/>
        <v>82.481919864703798</v>
      </c>
      <c r="F416" s="30">
        <f t="shared" ca="1" si="26"/>
        <v>11918.079503939181</v>
      </c>
      <c r="G416" s="19">
        <f t="shared" ca="1" si="27"/>
        <v>460180.21972245187</v>
      </c>
    </row>
    <row r="417" spans="3:7" x14ac:dyDescent="0.3">
      <c r="C417" s="26">
        <v>398</v>
      </c>
      <c r="D417" s="28">
        <f t="shared" ca="1" si="24"/>
        <v>47</v>
      </c>
      <c r="E417" s="2">
        <f t="shared" ca="1" si="25"/>
        <v>92.128235787930933</v>
      </c>
      <c r="F417" s="30">
        <f t="shared" ca="1" si="26"/>
        <v>10584.028088743067</v>
      </c>
      <c r="G417" s="19">
        <f t="shared" ca="1" si="27"/>
        <v>162885.83858029428</v>
      </c>
    </row>
    <row r="418" spans="3:7" x14ac:dyDescent="0.3">
      <c r="C418" s="26">
        <v>399</v>
      </c>
      <c r="D418" s="28">
        <f t="shared" ca="1" si="24"/>
        <v>43</v>
      </c>
      <c r="E418" s="2">
        <f t="shared" ca="1" si="25"/>
        <v>80.290348185050235</v>
      </c>
      <c r="F418" s="30">
        <f t="shared" ca="1" si="26"/>
        <v>15310.62833897527</v>
      </c>
      <c r="G418" s="19">
        <f t="shared" ca="1" si="27"/>
        <v>924693.75756068388</v>
      </c>
    </row>
    <row r="419" spans="3:7" x14ac:dyDescent="0.3">
      <c r="C419" s="26">
        <v>400</v>
      </c>
      <c r="D419" s="28">
        <f t="shared" ca="1" si="24"/>
        <v>44</v>
      </c>
      <c r="E419" s="2">
        <f t="shared" ca="1" si="25"/>
        <v>82.486899581413525</v>
      </c>
      <c r="F419" s="30">
        <f t="shared" ca="1" si="26"/>
        <v>15755.995472861203</v>
      </c>
      <c r="G419" s="19">
        <f t="shared" ca="1" si="27"/>
        <v>930315.85556143848</v>
      </c>
    </row>
    <row r="420" spans="3:7" x14ac:dyDescent="0.3">
      <c r="C420" s="26">
        <v>401</v>
      </c>
      <c r="D420" s="28">
        <f t="shared" ca="1" si="24"/>
        <v>45</v>
      </c>
      <c r="E420" s="2">
        <f t="shared" ca="1" si="25"/>
        <v>84.346779735858405</v>
      </c>
      <c r="F420" s="30">
        <f t="shared" ca="1" si="26"/>
        <v>15479.878795058446</v>
      </c>
      <c r="G420" s="19">
        <f t="shared" ca="1" si="27"/>
        <v>852217.34712734306</v>
      </c>
    </row>
    <row r="421" spans="3:7" x14ac:dyDescent="0.3">
      <c r="C421" s="26">
        <v>402</v>
      </c>
      <c r="D421" s="28">
        <f t="shared" ca="1" si="24"/>
        <v>44</v>
      </c>
      <c r="E421" s="2">
        <f t="shared" ca="1" si="25"/>
        <v>81.140692653617208</v>
      </c>
      <c r="F421" s="30">
        <f t="shared" ca="1" si="26"/>
        <v>13955.101579704868</v>
      </c>
      <c r="G421" s="19">
        <f t="shared" ca="1" si="27"/>
        <v>728469.21561065712</v>
      </c>
    </row>
    <row r="422" spans="3:7" x14ac:dyDescent="0.3">
      <c r="C422" s="26">
        <v>403</v>
      </c>
      <c r="D422" s="28">
        <f t="shared" ca="1" si="24"/>
        <v>43</v>
      </c>
      <c r="E422" s="2">
        <f t="shared" ca="1" si="25"/>
        <v>99.111103200246333</v>
      </c>
      <c r="F422" s="30">
        <f t="shared" ca="1" si="26"/>
        <v>7302.4654104581514</v>
      </c>
      <c r="G422" s="19">
        <f t="shared" ca="1" si="27"/>
        <v>-219447.52835776785</v>
      </c>
    </row>
    <row r="423" spans="3:7" x14ac:dyDescent="0.3">
      <c r="C423" s="26">
        <v>404</v>
      </c>
      <c r="D423" s="28">
        <f t="shared" ca="1" si="24"/>
        <v>45</v>
      </c>
      <c r="E423" s="2">
        <f t="shared" ca="1" si="25"/>
        <v>88.22691574372665</v>
      </c>
      <c r="F423" s="30">
        <f t="shared" ca="1" si="26"/>
        <v>19048.709335191656</v>
      </c>
      <c r="G423" s="19">
        <f t="shared" ca="1" si="27"/>
        <v>1205327.8308364041</v>
      </c>
    </row>
    <row r="424" spans="3:7" x14ac:dyDescent="0.3">
      <c r="C424" s="26">
        <v>405</v>
      </c>
      <c r="D424" s="28">
        <f t="shared" ca="1" si="24"/>
        <v>45</v>
      </c>
      <c r="E424" s="2">
        <f t="shared" ca="1" si="25"/>
        <v>85.577675974628718</v>
      </c>
      <c r="F424" s="30">
        <f t="shared" ca="1" si="26"/>
        <v>13971.57918282092</v>
      </c>
      <c r="G424" s="19">
        <f t="shared" ca="1" si="27"/>
        <v>654546.87713415106</v>
      </c>
    </row>
    <row r="425" spans="3:7" x14ac:dyDescent="0.3">
      <c r="C425" s="26">
        <v>406</v>
      </c>
      <c r="D425" s="28">
        <f t="shared" ca="1" si="24"/>
        <v>45</v>
      </c>
      <c r="E425" s="2">
        <f t="shared" ca="1" si="25"/>
        <v>91.958200846756085</v>
      </c>
      <c r="F425" s="30">
        <f t="shared" ca="1" si="26"/>
        <v>15972.495494308434</v>
      </c>
      <c r="G425" s="19">
        <f t="shared" ca="1" si="27"/>
        <v>789587.13214939903</v>
      </c>
    </row>
    <row r="426" spans="3:7" x14ac:dyDescent="0.3">
      <c r="C426" s="26">
        <v>407</v>
      </c>
      <c r="D426" s="28">
        <f t="shared" ca="1" si="24"/>
        <v>46</v>
      </c>
      <c r="E426" s="2">
        <f t="shared" ca="1" si="25"/>
        <v>95.870452022320279</v>
      </c>
      <c r="F426" s="30">
        <f t="shared" ca="1" si="26"/>
        <v>11847.196044017162</v>
      </c>
      <c r="G426" s="19">
        <f t="shared" ca="1" si="27"/>
        <v>269184.75699851406</v>
      </c>
    </row>
    <row r="427" spans="3:7" x14ac:dyDescent="0.3">
      <c r="C427" s="26">
        <v>408</v>
      </c>
      <c r="D427" s="28">
        <f t="shared" ca="1" si="24"/>
        <v>45</v>
      </c>
      <c r="E427" s="2">
        <f t="shared" ca="1" si="25"/>
        <v>99.305907583906418</v>
      </c>
      <c r="F427" s="30">
        <f t="shared" ca="1" si="26"/>
        <v>15755.542775082267</v>
      </c>
      <c r="G427" s="19">
        <f t="shared" ca="1" si="27"/>
        <v>649512.25136017846</v>
      </c>
    </row>
    <row r="428" spans="3:7" x14ac:dyDescent="0.3">
      <c r="C428" s="26">
        <v>409</v>
      </c>
      <c r="D428" s="28">
        <f t="shared" ca="1" si="24"/>
        <v>44</v>
      </c>
      <c r="E428" s="2">
        <f t="shared" ca="1" si="25"/>
        <v>92.856733012807723</v>
      </c>
      <c r="F428" s="30">
        <f t="shared" ca="1" si="26"/>
        <v>14338.342807893603</v>
      </c>
      <c r="G428" s="19">
        <f t="shared" ca="1" si="27"/>
        <v>607948.60565950046</v>
      </c>
    </row>
    <row r="429" spans="3:7" x14ac:dyDescent="0.3">
      <c r="C429" s="26">
        <v>410</v>
      </c>
      <c r="D429" s="28">
        <f t="shared" ca="1" si="24"/>
        <v>46</v>
      </c>
      <c r="E429" s="2">
        <f t="shared" ca="1" si="25"/>
        <v>99.362669792874073</v>
      </c>
      <c r="F429" s="30">
        <f t="shared" ca="1" si="26"/>
        <v>17989.552344575393</v>
      </c>
      <c r="G429" s="19">
        <f t="shared" ca="1" si="27"/>
        <v>864389.17661313643</v>
      </c>
    </row>
    <row r="430" spans="3:7" x14ac:dyDescent="0.3">
      <c r="C430" s="26">
        <v>411</v>
      </c>
      <c r="D430" s="28">
        <f t="shared" ca="1" si="24"/>
        <v>43</v>
      </c>
      <c r="E430" s="2">
        <f t="shared" ca="1" si="25"/>
        <v>86.008698344190194</v>
      </c>
      <c r="F430" s="30">
        <f t="shared" ca="1" si="26"/>
        <v>8684.8494309270427</v>
      </c>
      <c r="G430" s="19">
        <f t="shared" ca="1" si="27"/>
        <v>42106.387901654933</v>
      </c>
    </row>
    <row r="431" spans="3:7" x14ac:dyDescent="0.3">
      <c r="C431" s="26">
        <v>412</v>
      </c>
      <c r="D431" s="28">
        <f t="shared" ca="1" si="24"/>
        <v>44</v>
      </c>
      <c r="E431" s="2">
        <f t="shared" ca="1" si="25"/>
        <v>99.02125948964931</v>
      </c>
      <c r="F431" s="30">
        <f t="shared" ca="1" si="26"/>
        <v>9136.1556258431719</v>
      </c>
      <c r="G431" s="19">
        <f t="shared" ca="1" si="27"/>
        <v>-31761.733666585875</v>
      </c>
    </row>
    <row r="432" spans="3:7" x14ac:dyDescent="0.3">
      <c r="C432" s="26">
        <v>413</v>
      </c>
      <c r="D432" s="28">
        <f t="shared" ca="1" si="24"/>
        <v>46</v>
      </c>
      <c r="E432" s="2">
        <f t="shared" ca="1" si="25"/>
        <v>82.645881295662662</v>
      </c>
      <c r="F432" s="30">
        <f t="shared" ca="1" si="26"/>
        <v>21115.303807373421</v>
      </c>
      <c r="G432" s="19">
        <f t="shared" ca="1" si="27"/>
        <v>1541313.7809107667</v>
      </c>
    </row>
    <row r="433" spans="3:7" x14ac:dyDescent="0.3">
      <c r="C433" s="26">
        <v>414</v>
      </c>
      <c r="D433" s="28">
        <f t="shared" ca="1" si="24"/>
        <v>47</v>
      </c>
      <c r="E433" s="2">
        <f t="shared" ca="1" si="25"/>
        <v>86.334813705302722</v>
      </c>
      <c r="F433" s="30">
        <f t="shared" ca="1" si="26"/>
        <v>16803.670385114154</v>
      </c>
      <c r="G433" s="19">
        <f t="shared" ca="1" si="27"/>
        <v>943599.66552891606</v>
      </c>
    </row>
    <row r="434" spans="3:7" x14ac:dyDescent="0.3">
      <c r="C434" s="26">
        <v>415</v>
      </c>
      <c r="D434" s="28">
        <f t="shared" ca="1" si="24"/>
        <v>44</v>
      </c>
      <c r="E434" s="2">
        <f t="shared" ca="1" si="25"/>
        <v>99.854958027478844</v>
      </c>
      <c r="F434" s="30">
        <f t="shared" ca="1" si="26"/>
        <v>9238.8983839182656</v>
      </c>
      <c r="G434" s="19">
        <f t="shared" ca="1" si="27"/>
        <v>-28575.641643056064</v>
      </c>
    </row>
    <row r="435" spans="3:7" x14ac:dyDescent="0.3">
      <c r="C435" s="26">
        <v>416</v>
      </c>
      <c r="D435" s="28">
        <f t="shared" ca="1" si="24"/>
        <v>45</v>
      </c>
      <c r="E435" s="2">
        <f t="shared" ca="1" si="25"/>
        <v>86.599793122893558</v>
      </c>
      <c r="F435" s="30">
        <f t="shared" ca="1" si="26"/>
        <v>13535.835714783227</v>
      </c>
      <c r="G435" s="19">
        <f t="shared" ca="1" si="27"/>
        <v>589109.91317007667</v>
      </c>
    </row>
    <row r="436" spans="3:7" x14ac:dyDescent="0.3">
      <c r="C436" s="26">
        <v>417</v>
      </c>
      <c r="D436" s="28">
        <f t="shared" ca="1" si="24"/>
        <v>43</v>
      </c>
      <c r="E436" s="2">
        <f t="shared" ca="1" si="25"/>
        <v>91.967301605677164</v>
      </c>
      <c r="F436" s="30">
        <f t="shared" ca="1" si="26"/>
        <v>18151.840266105064</v>
      </c>
      <c r="G436" s="19">
        <f t="shared" ca="1" si="27"/>
        <v>1069903.3263666835</v>
      </c>
    </row>
    <row r="437" spans="3:7" x14ac:dyDescent="0.3">
      <c r="C437" s="26">
        <v>418</v>
      </c>
      <c r="D437" s="28">
        <f t="shared" ca="1" si="24"/>
        <v>46</v>
      </c>
      <c r="E437" s="2">
        <f t="shared" ca="1" si="25"/>
        <v>99.249055406547058</v>
      </c>
      <c r="F437" s="30">
        <f t="shared" ca="1" si="26"/>
        <v>12625.353033883424</v>
      </c>
      <c r="G437" s="19">
        <f t="shared" ca="1" si="27"/>
        <v>309892.30309122219</v>
      </c>
    </row>
    <row r="438" spans="3:7" x14ac:dyDescent="0.3">
      <c r="C438" s="26">
        <v>419</v>
      </c>
      <c r="D438" s="28">
        <f t="shared" ca="1" si="24"/>
        <v>44</v>
      </c>
      <c r="E438" s="2">
        <f t="shared" ca="1" si="25"/>
        <v>82.531759574676428</v>
      </c>
      <c r="F438" s="30">
        <f t="shared" ca="1" si="26"/>
        <v>19650.96975844153</v>
      </c>
      <c r="G438" s="19">
        <f t="shared" ca="1" si="27"/>
        <v>1406619.68896758</v>
      </c>
    </row>
    <row r="439" spans="3:7" x14ac:dyDescent="0.3">
      <c r="C439" s="26">
        <v>420</v>
      </c>
      <c r="D439" s="28">
        <f t="shared" ca="1" si="24"/>
        <v>43</v>
      </c>
      <c r="E439" s="2">
        <f t="shared" ca="1" si="25"/>
        <v>84.627888108307744</v>
      </c>
      <c r="F439" s="30">
        <f t="shared" ca="1" si="26"/>
        <v>20438.935724755462</v>
      </c>
      <c r="G439" s="19">
        <f t="shared" ca="1" si="27"/>
        <v>1480716.7937321262</v>
      </c>
    </row>
    <row r="440" spans="3:7" x14ac:dyDescent="0.3">
      <c r="C440" s="26">
        <v>421</v>
      </c>
      <c r="D440" s="28">
        <f t="shared" ca="1" si="24"/>
        <v>47</v>
      </c>
      <c r="E440" s="2">
        <f t="shared" ca="1" si="25"/>
        <v>83.285011960550079</v>
      </c>
      <c r="F440" s="30">
        <f t="shared" ca="1" si="26"/>
        <v>7613.5166389919523</v>
      </c>
      <c r="G440" s="19">
        <f t="shared" ca="1" si="27"/>
        <v>-96161.463263917482</v>
      </c>
    </row>
    <row r="441" spans="3:7" x14ac:dyDescent="0.3">
      <c r="C441" s="26">
        <v>422</v>
      </c>
      <c r="D441" s="28">
        <f t="shared" ca="1" si="24"/>
        <v>47</v>
      </c>
      <c r="E441" s="2">
        <f t="shared" ca="1" si="25"/>
        <v>81.550963414085032</v>
      </c>
      <c r="F441" s="30">
        <f t="shared" ca="1" si="26"/>
        <v>17369.318590806084</v>
      </c>
      <c r="G441" s="19">
        <f t="shared" ca="1" si="27"/>
        <v>1092117.690416415</v>
      </c>
    </row>
    <row r="442" spans="3:7" x14ac:dyDescent="0.3">
      <c r="C442" s="26">
        <v>423</v>
      </c>
      <c r="D442" s="28">
        <f t="shared" ca="1" si="24"/>
        <v>46</v>
      </c>
      <c r="E442" s="2">
        <f t="shared" ca="1" si="25"/>
        <v>93.510125308587916</v>
      </c>
      <c r="F442" s="30">
        <f t="shared" ca="1" si="26"/>
        <v>13517.552591049505</v>
      </c>
      <c r="G442" s="19">
        <f t="shared" ca="1" si="27"/>
        <v>480035.13932858314</v>
      </c>
    </row>
    <row r="443" spans="3:7" x14ac:dyDescent="0.3">
      <c r="C443" s="26">
        <v>424</v>
      </c>
      <c r="D443" s="28">
        <f t="shared" ca="1" si="24"/>
        <v>45</v>
      </c>
      <c r="E443" s="2">
        <f t="shared" ca="1" si="25"/>
        <v>90.675076167279329</v>
      </c>
      <c r="F443" s="30">
        <f t="shared" ca="1" si="26"/>
        <v>18172.560712627263</v>
      </c>
      <c r="G443" s="19">
        <f t="shared" ca="1" si="27"/>
        <v>1059404.0586039766</v>
      </c>
    </row>
    <row r="444" spans="3:7" x14ac:dyDescent="0.3">
      <c r="C444" s="26">
        <v>425</v>
      </c>
      <c r="D444" s="28">
        <f t="shared" ca="1" si="24"/>
        <v>46</v>
      </c>
      <c r="E444" s="2">
        <f t="shared" ca="1" si="25"/>
        <v>86.856591381410652</v>
      </c>
      <c r="F444" s="30">
        <f t="shared" ca="1" si="26"/>
        <v>11978.349190039673</v>
      </c>
      <c r="G444" s="19">
        <f t="shared" ca="1" si="27"/>
        <v>391206.30455492646</v>
      </c>
    </row>
    <row r="445" spans="3:7" x14ac:dyDescent="0.3">
      <c r="C445" s="26">
        <v>426</v>
      </c>
      <c r="D445" s="28">
        <f t="shared" ca="1" si="24"/>
        <v>45</v>
      </c>
      <c r="E445" s="2">
        <f t="shared" ca="1" si="25"/>
        <v>99.440231781994413</v>
      </c>
      <c r="F445" s="30">
        <f t="shared" ca="1" si="26"/>
        <v>20293.761691924323</v>
      </c>
      <c r="G445" s="19">
        <f t="shared" ca="1" si="27"/>
        <v>1121911.0187790482</v>
      </c>
    </row>
    <row r="446" spans="3:7" x14ac:dyDescent="0.3">
      <c r="C446" s="26">
        <v>427</v>
      </c>
      <c r="D446" s="28">
        <f t="shared" ca="1" si="24"/>
        <v>47</v>
      </c>
      <c r="E446" s="2">
        <f t="shared" ca="1" si="25"/>
        <v>96.6760734832216</v>
      </c>
      <c r="F446" s="30">
        <f t="shared" ca="1" si="26"/>
        <v>22894.907133932214</v>
      </c>
      <c r="G446" s="19">
        <f t="shared" ca="1" si="27"/>
        <v>1411381.5165827423</v>
      </c>
    </row>
    <row r="447" spans="3:7" x14ac:dyDescent="0.3">
      <c r="C447" s="26">
        <v>428</v>
      </c>
      <c r="D447" s="28">
        <f t="shared" ca="1" si="24"/>
        <v>46</v>
      </c>
      <c r="E447" s="2">
        <f t="shared" ca="1" si="25"/>
        <v>91.275545949024249</v>
      </c>
      <c r="F447" s="30">
        <f t="shared" ca="1" si="26"/>
        <v>19214.102549370677</v>
      </c>
      <c r="G447" s="19">
        <f t="shared" ca="1" si="27"/>
        <v>1146685.1174079003</v>
      </c>
    </row>
    <row r="448" spans="3:7" x14ac:dyDescent="0.3">
      <c r="C448" s="26">
        <v>429</v>
      </c>
      <c r="D448" s="28">
        <f t="shared" ca="1" si="24"/>
        <v>44</v>
      </c>
      <c r="E448" s="2">
        <f t="shared" ca="1" si="25"/>
        <v>99.888502442305935</v>
      </c>
      <c r="F448" s="30">
        <f t="shared" ca="1" si="26"/>
        <v>10476.154373666493</v>
      </c>
      <c r="G448" s="19">
        <f t="shared" ca="1" si="27"/>
        <v>101164.27486167173</v>
      </c>
    </row>
    <row r="449" spans="3:7" x14ac:dyDescent="0.3">
      <c r="C449" s="26">
        <v>430</v>
      </c>
      <c r="D449" s="28">
        <f t="shared" ca="1" si="24"/>
        <v>45</v>
      </c>
      <c r="E449" s="2">
        <f t="shared" ca="1" si="25"/>
        <v>98.62278037180451</v>
      </c>
      <c r="F449" s="30">
        <f t="shared" ca="1" si="26"/>
        <v>10460.569230131037</v>
      </c>
      <c r="G449" s="19">
        <f t="shared" ca="1" si="27"/>
        <v>102305.70119946217</v>
      </c>
    </row>
    <row r="450" spans="3:7" x14ac:dyDescent="0.3">
      <c r="C450" s="26">
        <v>431</v>
      </c>
      <c r="D450" s="28">
        <f t="shared" ca="1" si="24"/>
        <v>45</v>
      </c>
      <c r="E450" s="2">
        <f t="shared" ca="1" si="25"/>
        <v>85.361596091323435</v>
      </c>
      <c r="F450" s="30">
        <f t="shared" ca="1" si="26"/>
        <v>16087.827359310715</v>
      </c>
      <c r="G450" s="19">
        <f t="shared" ca="1" si="27"/>
        <v>908634.16026696214</v>
      </c>
    </row>
    <row r="451" spans="3:7" x14ac:dyDescent="0.3">
      <c r="C451" s="26">
        <v>432</v>
      </c>
      <c r="D451" s="28">
        <f t="shared" ca="1" si="24"/>
        <v>44</v>
      </c>
      <c r="E451" s="2">
        <f t="shared" ca="1" si="25"/>
        <v>94.210188598364084</v>
      </c>
      <c r="F451" s="30">
        <f t="shared" ca="1" si="26"/>
        <v>14431.285916254406</v>
      </c>
      <c r="G451" s="19">
        <f t="shared" ca="1" si="27"/>
        <v>598839.44494491024</v>
      </c>
    </row>
    <row r="452" spans="3:7" x14ac:dyDescent="0.3">
      <c r="C452" s="26">
        <v>433</v>
      </c>
      <c r="D452" s="28">
        <f t="shared" ca="1" si="24"/>
        <v>45</v>
      </c>
      <c r="E452" s="2">
        <f t="shared" ca="1" si="25"/>
        <v>96.268555858806181</v>
      </c>
      <c r="F452" s="30">
        <f t="shared" ca="1" si="26"/>
        <v>14980.509599007573</v>
      </c>
      <c r="G452" s="19">
        <f t="shared" ca="1" si="27"/>
        <v>613871.93307210226</v>
      </c>
    </row>
    <row r="453" spans="3:7" x14ac:dyDescent="0.3">
      <c r="C453" s="26">
        <v>434</v>
      </c>
      <c r="D453" s="28">
        <f t="shared" ca="1" si="24"/>
        <v>43</v>
      </c>
      <c r="E453" s="2">
        <f t="shared" ca="1" si="25"/>
        <v>83.416419761338091</v>
      </c>
      <c r="F453" s="30">
        <f t="shared" ca="1" si="26"/>
        <v>11375.975755014455</v>
      </c>
      <c r="G453" s="19">
        <f t="shared" ca="1" si="27"/>
        <v>394507.83675788692</v>
      </c>
    </row>
    <row r="454" spans="3:7" x14ac:dyDescent="0.3">
      <c r="C454" s="26">
        <v>435</v>
      </c>
      <c r="D454" s="28">
        <f t="shared" ca="1" si="24"/>
        <v>44</v>
      </c>
      <c r="E454" s="2">
        <f t="shared" ca="1" si="25"/>
        <v>91.155619625261693</v>
      </c>
      <c r="F454" s="30">
        <f t="shared" ca="1" si="26"/>
        <v>15752.574642511054</v>
      </c>
      <c r="G454" s="19">
        <f t="shared" ca="1" si="27"/>
        <v>793342.0994834858</v>
      </c>
    </row>
    <row r="455" spans="3:7" x14ac:dyDescent="0.3">
      <c r="C455" s="26">
        <v>436</v>
      </c>
      <c r="D455" s="28">
        <f t="shared" ca="1" si="24"/>
        <v>44</v>
      </c>
      <c r="E455" s="2">
        <f t="shared" ca="1" si="25"/>
        <v>99.727687929612216</v>
      </c>
      <c r="F455" s="30">
        <f t="shared" ca="1" si="26"/>
        <v>12778.682592348096</v>
      </c>
      <c r="G455" s="19">
        <f t="shared" ca="1" si="27"/>
        <v>345241.46171010076</v>
      </c>
    </row>
    <row r="456" spans="3:7" x14ac:dyDescent="0.3">
      <c r="C456" s="26">
        <v>437</v>
      </c>
      <c r="D456" s="28">
        <f t="shared" ca="1" si="24"/>
        <v>44</v>
      </c>
      <c r="E456" s="2">
        <f t="shared" ca="1" si="25"/>
        <v>91.182699648807272</v>
      </c>
      <c r="F456" s="30">
        <f t="shared" ca="1" si="26"/>
        <v>19540.833124666642</v>
      </c>
      <c r="G456" s="19">
        <f t="shared" ca="1" si="27"/>
        <v>1224084.872862719</v>
      </c>
    </row>
    <row r="457" spans="3:7" x14ac:dyDescent="0.3">
      <c r="C457" s="26">
        <v>438</v>
      </c>
      <c r="D457" s="28">
        <f t="shared" ca="1" si="24"/>
        <v>45</v>
      </c>
      <c r="E457" s="2">
        <f t="shared" ca="1" si="25"/>
        <v>87.344379146529306</v>
      </c>
      <c r="F457" s="30">
        <f t="shared" ca="1" si="26"/>
        <v>9105.392726307382</v>
      </c>
      <c r="G457" s="19">
        <f t="shared" ca="1" si="27"/>
        <v>62195.241602063878</v>
      </c>
    </row>
    <row r="458" spans="3:7" x14ac:dyDescent="0.3">
      <c r="C458" s="26">
        <v>439</v>
      </c>
      <c r="D458" s="28">
        <f t="shared" ca="1" si="24"/>
        <v>45</v>
      </c>
      <c r="E458" s="2">
        <f t="shared" ca="1" si="25"/>
        <v>87.346896662619116</v>
      </c>
      <c r="F458" s="30">
        <f t="shared" ca="1" si="26"/>
        <v>14732.5078011034</v>
      </c>
      <c r="G458" s="19">
        <f t="shared" ca="1" si="27"/>
        <v>718592.75494088489</v>
      </c>
    </row>
    <row r="459" spans="3:7" x14ac:dyDescent="0.3">
      <c r="C459" s="26">
        <v>440</v>
      </c>
      <c r="D459" s="28">
        <f t="shared" ca="1" si="24"/>
        <v>45</v>
      </c>
      <c r="E459" s="2">
        <f t="shared" ca="1" si="25"/>
        <v>98.221427620406999</v>
      </c>
      <c r="F459" s="30">
        <f t="shared" ca="1" si="26"/>
        <v>17640.459544373749</v>
      </c>
      <c r="G459" s="19">
        <f t="shared" ca="1" si="27"/>
        <v>865982.62672382081</v>
      </c>
    </row>
    <row r="460" spans="3:7" x14ac:dyDescent="0.3">
      <c r="C460" s="26">
        <v>441</v>
      </c>
      <c r="D460" s="28">
        <f t="shared" ca="1" si="24"/>
        <v>44</v>
      </c>
      <c r="E460" s="2">
        <f t="shared" ca="1" si="25"/>
        <v>92.031289104136675</v>
      </c>
      <c r="F460" s="30">
        <f t="shared" ca="1" si="26"/>
        <v>11664.070773957539</v>
      </c>
      <c r="G460" s="19">
        <f t="shared" ca="1" si="27"/>
        <v>317675.03913209797</v>
      </c>
    </row>
    <row r="461" spans="3:7" x14ac:dyDescent="0.3">
      <c r="C461" s="26">
        <v>442</v>
      </c>
      <c r="D461" s="28">
        <f t="shared" ca="1" si="24"/>
        <v>45</v>
      </c>
      <c r="E461" s="2">
        <f t="shared" ca="1" si="25"/>
        <v>94.416038874831358</v>
      </c>
      <c r="F461" s="30">
        <f t="shared" ca="1" si="26"/>
        <v>19809.907166990492</v>
      </c>
      <c r="G461" s="19">
        <f t="shared" ca="1" si="27"/>
        <v>1170848.0968806855</v>
      </c>
    </row>
    <row r="462" spans="3:7" x14ac:dyDescent="0.3">
      <c r="C462" s="26">
        <v>443</v>
      </c>
      <c r="D462" s="28">
        <f t="shared" ca="1" si="24"/>
        <v>45</v>
      </c>
      <c r="E462" s="2">
        <f t="shared" ca="1" si="25"/>
        <v>83.814245300024155</v>
      </c>
      <c r="F462" s="30">
        <f t="shared" ca="1" si="26"/>
        <v>13308.628490108007</v>
      </c>
      <c r="G462" s="19">
        <f t="shared" ca="1" si="27"/>
        <v>599507.55910523096</v>
      </c>
    </row>
    <row r="463" spans="3:7" x14ac:dyDescent="0.3">
      <c r="C463" s="26">
        <v>444</v>
      </c>
      <c r="D463" s="28">
        <f t="shared" ca="1" si="24"/>
        <v>44</v>
      </c>
      <c r="E463" s="2">
        <f t="shared" ca="1" si="25"/>
        <v>89.524788407702147</v>
      </c>
      <c r="F463" s="30">
        <f t="shared" ca="1" si="26"/>
        <v>11248.426138325915</v>
      </c>
      <c r="G463" s="19">
        <f t="shared" ca="1" si="27"/>
        <v>298914.38840351882</v>
      </c>
    </row>
    <row r="464" spans="3:7" x14ac:dyDescent="0.3">
      <c r="C464" s="26">
        <v>445</v>
      </c>
      <c r="D464" s="28">
        <f t="shared" ca="1" si="24"/>
        <v>44</v>
      </c>
      <c r="E464" s="2">
        <f t="shared" ca="1" si="25"/>
        <v>97.95463862785482</v>
      </c>
      <c r="F464" s="30">
        <f t="shared" ca="1" si="26"/>
        <v>14356.253696959639</v>
      </c>
      <c r="G464" s="19">
        <f t="shared" ca="1" si="27"/>
        <v>536770.36494123982</v>
      </c>
    </row>
    <row r="465" spans="3:7" x14ac:dyDescent="0.3">
      <c r="C465" s="26">
        <v>446</v>
      </c>
      <c r="D465" s="28">
        <f t="shared" ca="1" si="24"/>
        <v>45</v>
      </c>
      <c r="E465" s="2">
        <f t="shared" ca="1" si="25"/>
        <v>98.827913212511348</v>
      </c>
      <c r="F465" s="30">
        <f t="shared" ca="1" si="26"/>
        <v>7864.5265782725264</v>
      </c>
      <c r="G465" s="19">
        <f t="shared" ca="1" si="27"/>
        <v>-172871.32816741068</v>
      </c>
    </row>
    <row r="466" spans="3:7" x14ac:dyDescent="0.3">
      <c r="C466" s="26">
        <v>447</v>
      </c>
      <c r="D466" s="28">
        <f t="shared" ca="1" si="24"/>
        <v>46</v>
      </c>
      <c r="E466" s="2">
        <f t="shared" ca="1" si="25"/>
        <v>91.145785479976155</v>
      </c>
      <c r="F466" s="30">
        <f t="shared" ca="1" si="26"/>
        <v>21115.537742915891</v>
      </c>
      <c r="G466" s="19">
        <f t="shared" ca="1" si="27"/>
        <v>1361861.8884017742</v>
      </c>
    </row>
    <row r="467" spans="3:7" x14ac:dyDescent="0.3">
      <c r="C467" s="26">
        <v>448</v>
      </c>
      <c r="D467" s="28">
        <f t="shared" ca="1" si="24"/>
        <v>46</v>
      </c>
      <c r="E467" s="2">
        <f t="shared" ca="1" si="25"/>
        <v>89.263157968013033</v>
      </c>
      <c r="F467" s="30">
        <f t="shared" ca="1" si="26"/>
        <v>14993.061997397861</v>
      </c>
      <c r="G467" s="19">
        <f t="shared" ca="1" si="27"/>
        <v>705263.52397382748</v>
      </c>
    </row>
    <row r="468" spans="3:7" x14ac:dyDescent="0.3">
      <c r="C468" s="26">
        <v>449</v>
      </c>
      <c r="D468" s="28">
        <f t="shared" ca="1" si="24"/>
        <v>45</v>
      </c>
      <c r="E468" s="2">
        <f t="shared" ca="1" si="25"/>
        <v>88.690642632447805</v>
      </c>
      <c r="F468" s="30">
        <f t="shared" ca="1" si="26"/>
        <v>13090.456047694746</v>
      </c>
      <c r="G468" s="19">
        <f t="shared" ca="1" si="27"/>
        <v>509452.07450786838</v>
      </c>
    </row>
    <row r="469" spans="3:7" x14ac:dyDescent="0.3">
      <c r="C469" s="26">
        <v>450</v>
      </c>
      <c r="D469" s="28">
        <f t="shared" ref="D469:D519" ca="1" si="28">VLOOKUP(RAND(),$D$11:$F$15,3)</f>
        <v>46</v>
      </c>
      <c r="E469" s="2">
        <f t="shared" ref="E469:E519" ca="1" si="29">$H$9+($H$10-$H$9)*RAND()</f>
        <v>85.835375104524189</v>
      </c>
      <c r="F469" s="30">
        <f t="shared" ref="F469:F519" ca="1" si="30">NORMINV(RAND(),$H$14,$H$15)</f>
        <v>12499.432889734517</v>
      </c>
      <c r="G469" s="19">
        <f t="shared" ref="G469:G519" ca="1" si="31">(($E$5-D469-E469)*(F469)-$E$6-$E$7)</f>
        <v>464491.36593191791</v>
      </c>
    </row>
    <row r="470" spans="3:7" x14ac:dyDescent="0.3">
      <c r="C470" s="26">
        <v>451</v>
      </c>
      <c r="D470" s="28">
        <f t="shared" ca="1" si="28"/>
        <v>46</v>
      </c>
      <c r="E470" s="2">
        <f t="shared" ca="1" si="29"/>
        <v>84.58141523966853</v>
      </c>
      <c r="F470" s="30">
        <f t="shared" ca="1" si="30"/>
        <v>11159.606710310181</v>
      </c>
      <c r="G470" s="19">
        <f t="shared" ca="1" si="31"/>
        <v>321504.83311683009</v>
      </c>
    </row>
    <row r="471" spans="3:7" x14ac:dyDescent="0.3">
      <c r="C471" s="26">
        <v>452</v>
      </c>
      <c r="D471" s="28">
        <f t="shared" ca="1" si="28"/>
        <v>45</v>
      </c>
      <c r="E471" s="2">
        <f t="shared" ca="1" si="29"/>
        <v>90.16534378245467</v>
      </c>
      <c r="F471" s="30">
        <f t="shared" ca="1" si="30"/>
        <v>18222.508749944474</v>
      </c>
      <c r="G471" s="19">
        <f t="shared" ca="1" si="31"/>
        <v>1074353.018971141</v>
      </c>
    </row>
    <row r="472" spans="3:7" x14ac:dyDescent="0.3">
      <c r="C472" s="26">
        <v>453</v>
      </c>
      <c r="D472" s="28">
        <f t="shared" ca="1" si="28"/>
        <v>45</v>
      </c>
      <c r="E472" s="2">
        <f t="shared" ca="1" si="29"/>
        <v>90.098870310366067</v>
      </c>
      <c r="F472" s="30">
        <f t="shared" ca="1" si="30"/>
        <v>10770.196866072714</v>
      </c>
      <c r="G472" s="19">
        <f t="shared" ca="1" si="31"/>
        <v>226737.5900254373</v>
      </c>
    </row>
    <row r="473" spans="3:7" x14ac:dyDescent="0.3">
      <c r="C473" s="26">
        <v>454</v>
      </c>
      <c r="D473" s="28">
        <f t="shared" ca="1" si="28"/>
        <v>45</v>
      </c>
      <c r="E473" s="2">
        <f t="shared" ca="1" si="29"/>
        <v>90.803880046691191</v>
      </c>
      <c r="F473" s="30">
        <f t="shared" ca="1" si="30"/>
        <v>8067.8558705062715</v>
      </c>
      <c r="G473" s="19">
        <f t="shared" ca="1" si="31"/>
        <v>-86750.019116165466</v>
      </c>
    </row>
    <row r="474" spans="3:7" x14ac:dyDescent="0.3">
      <c r="C474" s="26">
        <v>455</v>
      </c>
      <c r="D474" s="28">
        <f t="shared" ca="1" si="28"/>
        <v>44</v>
      </c>
      <c r="E474" s="2">
        <f t="shared" ca="1" si="29"/>
        <v>89.114093458958791</v>
      </c>
      <c r="F474" s="30">
        <f t="shared" ca="1" si="30"/>
        <v>19372.749818978009</v>
      </c>
      <c r="G474" s="19">
        <f t="shared" ca="1" si="31"/>
        <v>1245028.6749650585</v>
      </c>
    </row>
    <row r="475" spans="3:7" x14ac:dyDescent="0.3">
      <c r="C475" s="26">
        <v>456</v>
      </c>
      <c r="D475" s="28">
        <f t="shared" ca="1" si="28"/>
        <v>44</v>
      </c>
      <c r="E475" s="2">
        <f t="shared" ca="1" si="29"/>
        <v>91.025191254062946</v>
      </c>
      <c r="F475" s="30">
        <f t="shared" ca="1" si="30"/>
        <v>14190.268863445473</v>
      </c>
      <c r="G475" s="19">
        <f t="shared" ca="1" si="31"/>
        <v>617333.17976462352</v>
      </c>
    </row>
    <row r="476" spans="3:7" x14ac:dyDescent="0.3">
      <c r="C476" s="26">
        <v>457</v>
      </c>
      <c r="D476" s="28">
        <f t="shared" ca="1" si="28"/>
        <v>46</v>
      </c>
      <c r="E476" s="2">
        <f t="shared" ca="1" si="29"/>
        <v>83.282315241528394</v>
      </c>
      <c r="F476" s="30">
        <f t="shared" ca="1" si="30"/>
        <v>6244.1811273979074</v>
      </c>
      <c r="G476" s="19">
        <f t="shared" ca="1" si="31"/>
        <v>-252461.09221537947</v>
      </c>
    </row>
    <row r="477" spans="3:7" x14ac:dyDescent="0.3">
      <c r="C477" s="26">
        <v>458</v>
      </c>
      <c r="D477" s="28">
        <f t="shared" ca="1" si="28"/>
        <v>44</v>
      </c>
      <c r="E477" s="2">
        <f t="shared" ca="1" si="29"/>
        <v>95.013168840975197</v>
      </c>
      <c r="F477" s="30">
        <f t="shared" ca="1" si="30"/>
        <v>21223.227543226512</v>
      </c>
      <c r="G477" s="19">
        <f t="shared" ca="1" si="31"/>
        <v>1334275.544446419</v>
      </c>
    </row>
    <row r="478" spans="3:7" x14ac:dyDescent="0.3">
      <c r="C478" s="26">
        <v>459</v>
      </c>
      <c r="D478" s="28">
        <f t="shared" ca="1" si="28"/>
        <v>46</v>
      </c>
      <c r="E478" s="2">
        <f t="shared" ca="1" si="29"/>
        <v>96.988896490068498</v>
      </c>
      <c r="F478" s="30">
        <f t="shared" ca="1" si="30"/>
        <v>11037.960711394004</v>
      </c>
      <c r="G478" s="19">
        <f t="shared" ca="1" si="31"/>
        <v>170146.39551414689</v>
      </c>
    </row>
    <row r="479" spans="3:7" x14ac:dyDescent="0.3">
      <c r="C479" s="26">
        <v>460</v>
      </c>
      <c r="D479" s="28">
        <f t="shared" ca="1" si="28"/>
        <v>44</v>
      </c>
      <c r="E479" s="2">
        <f t="shared" ca="1" si="29"/>
        <v>80.243778474346456</v>
      </c>
      <c r="F479" s="30">
        <f t="shared" ca="1" si="30"/>
        <v>18233.985786995141</v>
      </c>
      <c r="G479" s="19">
        <f t="shared" ca="1" si="31"/>
        <v>1274803.1701379842</v>
      </c>
    </row>
    <row r="480" spans="3:7" x14ac:dyDescent="0.3">
      <c r="C480" s="26">
        <v>461</v>
      </c>
      <c r="D480" s="28">
        <f t="shared" ca="1" si="28"/>
        <v>45</v>
      </c>
      <c r="E480" s="2">
        <f t="shared" ca="1" si="29"/>
        <v>87.044656226808584</v>
      </c>
      <c r="F480" s="30">
        <f t="shared" ca="1" si="30"/>
        <v>9475.4791264674277</v>
      </c>
      <c r="G480" s="19">
        <f t="shared" ca="1" si="31"/>
        <v>108207.91865169746</v>
      </c>
    </row>
    <row r="481" spans="3:7" x14ac:dyDescent="0.3">
      <c r="C481" s="26">
        <v>462</v>
      </c>
      <c r="D481" s="28">
        <f t="shared" ca="1" si="28"/>
        <v>44</v>
      </c>
      <c r="E481" s="2">
        <f t="shared" ca="1" si="29"/>
        <v>85.215413341759827</v>
      </c>
      <c r="F481" s="30">
        <f t="shared" ca="1" si="30"/>
        <v>20076.107262362857</v>
      </c>
      <c r="G481" s="19">
        <f t="shared" ca="1" si="31"/>
        <v>1404808.2101286286</v>
      </c>
    </row>
    <row r="482" spans="3:7" x14ac:dyDescent="0.3">
      <c r="C482" s="26">
        <v>463</v>
      </c>
      <c r="D482" s="28">
        <f t="shared" ca="1" si="28"/>
        <v>45</v>
      </c>
      <c r="E482" s="2">
        <f t="shared" ca="1" si="29"/>
        <v>95.150605241512409</v>
      </c>
      <c r="F482" s="30">
        <f t="shared" ca="1" si="30"/>
        <v>18622.866490559241</v>
      </c>
      <c r="G482" s="19">
        <f t="shared" ca="1" si="31"/>
        <v>1027087.7461654933</v>
      </c>
    </row>
    <row r="483" spans="3:7" x14ac:dyDescent="0.3">
      <c r="C483" s="26">
        <v>464</v>
      </c>
      <c r="D483" s="28">
        <f t="shared" ca="1" si="28"/>
        <v>47</v>
      </c>
      <c r="E483" s="2">
        <f t="shared" ca="1" si="29"/>
        <v>80.8032289370597</v>
      </c>
      <c r="F483" s="30">
        <f t="shared" ca="1" si="30"/>
        <v>23567.067263514997</v>
      </c>
      <c r="G483" s="19">
        <f t="shared" ca="1" si="31"/>
        <v>1856252.4557611421</v>
      </c>
    </row>
    <row r="484" spans="3:7" x14ac:dyDescent="0.3">
      <c r="C484" s="26">
        <v>465</v>
      </c>
      <c r="D484" s="28">
        <f t="shared" ca="1" si="28"/>
        <v>46</v>
      </c>
      <c r="E484" s="2">
        <f t="shared" ca="1" si="29"/>
        <v>96.375813762744727</v>
      </c>
      <c r="F484" s="30">
        <f t="shared" ca="1" si="30"/>
        <v>16504.92316251617</v>
      </c>
      <c r="G484" s="19">
        <f t="shared" ca="1" si="31"/>
        <v>759824.00111171231</v>
      </c>
    </row>
    <row r="485" spans="3:7" x14ac:dyDescent="0.3">
      <c r="C485" s="26">
        <v>466</v>
      </c>
      <c r="D485" s="28">
        <f t="shared" ca="1" si="28"/>
        <v>44</v>
      </c>
      <c r="E485" s="2">
        <f t="shared" ca="1" si="29"/>
        <v>83.621224865825809</v>
      </c>
      <c r="F485" s="30">
        <f t="shared" ca="1" si="30"/>
        <v>14205.794478173531</v>
      </c>
      <c r="G485" s="19">
        <f t="shared" ca="1" si="31"/>
        <v>724281.93356851838</v>
      </c>
    </row>
    <row r="486" spans="3:7" x14ac:dyDescent="0.3">
      <c r="C486" s="26">
        <v>467</v>
      </c>
      <c r="D486" s="28">
        <f t="shared" ca="1" si="28"/>
        <v>45</v>
      </c>
      <c r="E486" s="2">
        <f t="shared" ca="1" si="29"/>
        <v>88.9843727766212</v>
      </c>
      <c r="F486" s="30">
        <f t="shared" ca="1" si="30"/>
        <v>17629.06423450221</v>
      </c>
      <c r="G486" s="19">
        <f t="shared" ca="1" si="31"/>
        <v>1027617.880292506</v>
      </c>
    </row>
    <row r="487" spans="3:7" x14ac:dyDescent="0.3">
      <c r="C487" s="26">
        <v>468</v>
      </c>
      <c r="D487" s="28">
        <f t="shared" ca="1" si="28"/>
        <v>47</v>
      </c>
      <c r="E487" s="2">
        <f t="shared" ca="1" si="29"/>
        <v>87.975507299287216</v>
      </c>
      <c r="F487" s="30">
        <f t="shared" ca="1" si="30"/>
        <v>22292.534062098224</v>
      </c>
      <c r="G487" s="19">
        <f t="shared" ca="1" si="31"/>
        <v>1541894.8874441101</v>
      </c>
    </row>
    <row r="488" spans="3:7" x14ac:dyDescent="0.3">
      <c r="C488" s="26">
        <v>469</v>
      </c>
      <c r="D488" s="28">
        <f t="shared" ca="1" si="28"/>
        <v>45</v>
      </c>
      <c r="E488" s="2">
        <f t="shared" ca="1" si="29"/>
        <v>86.980186368791436</v>
      </c>
      <c r="F488" s="30">
        <f t="shared" ca="1" si="30"/>
        <v>14000.932456656208</v>
      </c>
      <c r="G488" s="19">
        <f t="shared" ca="1" si="31"/>
        <v>638386.50674104854</v>
      </c>
    </row>
    <row r="489" spans="3:7" x14ac:dyDescent="0.3">
      <c r="C489" s="26">
        <v>470</v>
      </c>
      <c r="D489" s="28">
        <f t="shared" ca="1" si="28"/>
        <v>44</v>
      </c>
      <c r="E489" s="2">
        <f t="shared" ca="1" si="29"/>
        <v>92.013280252434768</v>
      </c>
      <c r="F489" s="30">
        <f t="shared" ca="1" si="30"/>
        <v>14607.112225749441</v>
      </c>
      <c r="G489" s="19">
        <f t="shared" ca="1" si="31"/>
        <v>650409.6953719859</v>
      </c>
    </row>
    <row r="490" spans="3:7" x14ac:dyDescent="0.3">
      <c r="C490" s="26">
        <v>471</v>
      </c>
      <c r="D490" s="28">
        <f t="shared" ca="1" si="28"/>
        <v>43</v>
      </c>
      <c r="E490" s="2">
        <f t="shared" ca="1" si="29"/>
        <v>84.133733592314471</v>
      </c>
      <c r="F490" s="30">
        <f t="shared" ca="1" si="30"/>
        <v>13205.204068822888</v>
      </c>
      <c r="G490" s="19">
        <f t="shared" ca="1" si="31"/>
        <v>609268.91701902309</v>
      </c>
    </row>
    <row r="491" spans="3:7" x14ac:dyDescent="0.3">
      <c r="C491" s="26">
        <v>472</v>
      </c>
      <c r="D491" s="28">
        <f t="shared" ca="1" si="28"/>
        <v>46</v>
      </c>
      <c r="E491" s="2">
        <f t="shared" ca="1" si="29"/>
        <v>84.031073161482013</v>
      </c>
      <c r="F491" s="30">
        <f t="shared" ca="1" si="30"/>
        <v>12433.851068634924</v>
      </c>
      <c r="G491" s="19">
        <f t="shared" ca="1" si="31"/>
        <v>479241.91810545698</v>
      </c>
    </row>
    <row r="492" spans="3:7" x14ac:dyDescent="0.3">
      <c r="C492" s="26">
        <v>473</v>
      </c>
      <c r="D492" s="28">
        <f t="shared" ca="1" si="28"/>
        <v>44</v>
      </c>
      <c r="E492" s="2">
        <f t="shared" ca="1" si="29"/>
        <v>95.166199752537381</v>
      </c>
      <c r="F492" s="30">
        <f t="shared" ca="1" si="30"/>
        <v>14325.148336892631</v>
      </c>
      <c r="G492" s="19">
        <f t="shared" ca="1" si="31"/>
        <v>573385.48094953666</v>
      </c>
    </row>
    <row r="493" spans="3:7" x14ac:dyDescent="0.3">
      <c r="C493" s="26">
        <v>474</v>
      </c>
      <c r="D493" s="28">
        <f t="shared" ca="1" si="28"/>
        <v>46</v>
      </c>
      <c r="E493" s="2">
        <f t="shared" ca="1" si="29"/>
        <v>85.84124364085595</v>
      </c>
      <c r="F493" s="30">
        <f t="shared" ca="1" si="30"/>
        <v>16363.667808538803</v>
      </c>
      <c r="G493" s="19">
        <f t="shared" ca="1" si="31"/>
        <v>917146.96992256632</v>
      </c>
    </row>
    <row r="494" spans="3:7" x14ac:dyDescent="0.3">
      <c r="C494" s="26">
        <v>475</v>
      </c>
      <c r="D494" s="28">
        <f t="shared" ca="1" si="28"/>
        <v>43</v>
      </c>
      <c r="E494" s="2">
        <f t="shared" ca="1" si="29"/>
        <v>80.981753235131535</v>
      </c>
      <c r="F494" s="30">
        <f t="shared" ca="1" si="30"/>
        <v>17103.143556804655</v>
      </c>
      <c r="G494" s="19">
        <f t="shared" ca="1" si="31"/>
        <v>1138205.0216395743</v>
      </c>
    </row>
    <row r="495" spans="3:7" x14ac:dyDescent="0.3">
      <c r="C495" s="26">
        <v>476</v>
      </c>
      <c r="D495" s="28">
        <f t="shared" ca="1" si="28"/>
        <v>46</v>
      </c>
      <c r="E495" s="2">
        <f t="shared" ca="1" si="29"/>
        <v>80.969086298872753</v>
      </c>
      <c r="F495" s="30">
        <f t="shared" ca="1" si="30"/>
        <v>15478.128104554416</v>
      </c>
      <c r="G495" s="19">
        <f t="shared" ca="1" si="31"/>
        <v>888810.11498187226</v>
      </c>
    </row>
    <row r="496" spans="3:7" x14ac:dyDescent="0.3">
      <c r="C496" s="26">
        <v>477</v>
      </c>
      <c r="D496" s="28">
        <f t="shared" ca="1" si="28"/>
        <v>45</v>
      </c>
      <c r="E496" s="2">
        <f t="shared" ca="1" si="29"/>
        <v>98.749235572747324</v>
      </c>
      <c r="F496" s="30">
        <f t="shared" ca="1" si="30"/>
        <v>13397.307392496532</v>
      </c>
      <c r="G496" s="19">
        <f t="shared" ca="1" si="31"/>
        <v>410076.84432714339</v>
      </c>
    </row>
    <row r="497" spans="3:7" x14ac:dyDescent="0.3">
      <c r="C497" s="26">
        <v>478</v>
      </c>
      <c r="D497" s="28">
        <f t="shared" ca="1" si="28"/>
        <v>46</v>
      </c>
      <c r="E497" s="2">
        <f t="shared" ca="1" si="29"/>
        <v>90.076788929082866</v>
      </c>
      <c r="F497" s="30">
        <f t="shared" ca="1" si="30"/>
        <v>12066.397059268777</v>
      </c>
      <c r="G497" s="19">
        <f t="shared" ca="1" si="31"/>
        <v>362576.30198930181</v>
      </c>
    </row>
    <row r="498" spans="3:7" x14ac:dyDescent="0.3">
      <c r="C498" s="26">
        <v>479</v>
      </c>
      <c r="D498" s="28">
        <f t="shared" ca="1" si="28"/>
        <v>45</v>
      </c>
      <c r="E498" s="2">
        <f t="shared" ca="1" si="29"/>
        <v>80.313297596323849</v>
      </c>
      <c r="F498" s="30">
        <f t="shared" ca="1" si="30"/>
        <v>17077.481981508616</v>
      </c>
      <c r="G498" s="19">
        <f t="shared" ca="1" si="31"/>
        <v>1112257.4316509981</v>
      </c>
    </row>
    <row r="499" spans="3:7" x14ac:dyDescent="0.3">
      <c r="C499" s="26">
        <v>480</v>
      </c>
      <c r="D499" s="28">
        <f t="shared" ca="1" si="28"/>
        <v>45</v>
      </c>
      <c r="E499" s="2">
        <f t="shared" ca="1" si="29"/>
        <v>81.711076654241239</v>
      </c>
      <c r="F499" s="30">
        <f t="shared" ca="1" si="30"/>
        <v>10451.639754350781</v>
      </c>
      <c r="G499" s="19">
        <f t="shared" ca="1" si="31"/>
        <v>278119.7727572876</v>
      </c>
    </row>
    <row r="500" spans="3:7" x14ac:dyDescent="0.3">
      <c r="C500" s="26">
        <v>481</v>
      </c>
      <c r="D500" s="28">
        <f t="shared" ca="1" si="28"/>
        <v>47</v>
      </c>
      <c r="E500" s="2">
        <f t="shared" ca="1" si="29"/>
        <v>92.851390067994814</v>
      </c>
      <c r="F500" s="30">
        <f t="shared" ca="1" si="30"/>
        <v>13279.103495622414</v>
      </c>
      <c r="G500" s="19">
        <f t="shared" ca="1" si="31"/>
        <v>449395.68769041728</v>
      </c>
    </row>
    <row r="501" spans="3:7" x14ac:dyDescent="0.3">
      <c r="C501" s="26">
        <v>482</v>
      </c>
      <c r="D501" s="28">
        <f t="shared" ca="1" si="28"/>
        <v>43</v>
      </c>
      <c r="E501" s="2">
        <f t="shared" ca="1" si="29"/>
        <v>96.088313574795308</v>
      </c>
      <c r="F501" s="30">
        <f t="shared" ca="1" si="30"/>
        <v>24787.761622270675</v>
      </c>
      <c r="G501" s="19">
        <f t="shared" ca="1" si="31"/>
        <v>1724464.6826097374</v>
      </c>
    </row>
    <row r="502" spans="3:7" x14ac:dyDescent="0.3">
      <c r="C502" s="26">
        <v>483</v>
      </c>
      <c r="D502" s="28">
        <f t="shared" ca="1" si="28"/>
        <v>45</v>
      </c>
      <c r="E502" s="2">
        <f t="shared" ca="1" si="29"/>
        <v>88.142868214908688</v>
      </c>
      <c r="F502" s="30">
        <f t="shared" ca="1" si="30"/>
        <v>23065.291816798679</v>
      </c>
      <c r="G502" s="19">
        <f t="shared" ca="1" si="31"/>
        <v>1672278.553680433</v>
      </c>
    </row>
    <row r="503" spans="3:7" x14ac:dyDescent="0.3">
      <c r="C503" s="26">
        <v>484</v>
      </c>
      <c r="D503" s="28">
        <f t="shared" ca="1" si="28"/>
        <v>44</v>
      </c>
      <c r="E503" s="2">
        <f t="shared" ca="1" si="29"/>
        <v>88.583552527109035</v>
      </c>
      <c r="F503" s="30">
        <f t="shared" ca="1" si="30"/>
        <v>12707.714395340647</v>
      </c>
      <c r="G503" s="19">
        <f t="shared" ca="1" si="31"/>
        <v>479386.96540567465</v>
      </c>
    </row>
    <row r="504" spans="3:7" x14ac:dyDescent="0.3">
      <c r="C504" s="26">
        <v>485</v>
      </c>
      <c r="D504" s="28">
        <f t="shared" ca="1" si="28"/>
        <v>46</v>
      </c>
      <c r="E504" s="2">
        <f t="shared" ca="1" si="29"/>
        <v>99.230825582482737</v>
      </c>
      <c r="F504" s="30">
        <f t="shared" ca="1" si="30"/>
        <v>14515.552053269144</v>
      </c>
      <c r="G504" s="19">
        <f t="shared" ca="1" si="31"/>
        <v>506266.85278223664</v>
      </c>
    </row>
    <row r="505" spans="3:7" x14ac:dyDescent="0.3">
      <c r="C505" s="26">
        <v>486</v>
      </c>
      <c r="D505" s="28">
        <f t="shared" ca="1" si="28"/>
        <v>45</v>
      </c>
      <c r="E505" s="2">
        <f t="shared" ca="1" si="29"/>
        <v>82.638217841676322</v>
      </c>
      <c r="F505" s="30">
        <f t="shared" ca="1" si="30"/>
        <v>12313.983652860699</v>
      </c>
      <c r="G505" s="19">
        <f t="shared" ca="1" si="31"/>
        <v>494447.00157963904</v>
      </c>
    </row>
    <row r="506" spans="3:7" x14ac:dyDescent="0.3">
      <c r="C506" s="26">
        <v>487</v>
      </c>
      <c r="D506" s="28">
        <f t="shared" ca="1" si="28"/>
        <v>45</v>
      </c>
      <c r="E506" s="2">
        <f t="shared" ca="1" si="29"/>
        <v>98.235949241219288</v>
      </c>
      <c r="F506" s="30">
        <f t="shared" ca="1" si="30"/>
        <v>11841.727420146213</v>
      </c>
      <c r="G506" s="19">
        <f t="shared" ca="1" si="31"/>
        <v>252429.05993598956</v>
      </c>
    </row>
    <row r="507" spans="3:7" x14ac:dyDescent="0.3">
      <c r="C507" s="26">
        <v>488</v>
      </c>
      <c r="D507" s="28">
        <f t="shared" ca="1" si="28"/>
        <v>44</v>
      </c>
      <c r="E507" s="2">
        <f t="shared" ca="1" si="29"/>
        <v>98.29904725401731</v>
      </c>
      <c r="F507" s="30">
        <f t="shared" ca="1" si="30"/>
        <v>22277.51306489524</v>
      </c>
      <c r="G507" s="19">
        <f t="shared" ca="1" si="31"/>
        <v>1377031.8688353989</v>
      </c>
    </row>
    <row r="508" spans="3:7" x14ac:dyDescent="0.3">
      <c r="C508" s="26">
        <v>489</v>
      </c>
      <c r="D508" s="28">
        <f t="shared" ca="1" si="28"/>
        <v>45</v>
      </c>
      <c r="E508" s="2">
        <f t="shared" ca="1" si="29"/>
        <v>80.904795032299873</v>
      </c>
      <c r="F508" s="30">
        <f t="shared" ca="1" si="30"/>
        <v>15469.489353540905</v>
      </c>
      <c r="G508" s="19">
        <f t="shared" ca="1" si="31"/>
        <v>904219.96271977248</v>
      </c>
    </row>
    <row r="509" spans="3:7" x14ac:dyDescent="0.3">
      <c r="C509" s="26">
        <v>490</v>
      </c>
      <c r="D509" s="28">
        <f t="shared" ca="1" si="28"/>
        <v>44</v>
      </c>
      <c r="E509" s="2">
        <f t="shared" ca="1" si="29"/>
        <v>95.512671199925535</v>
      </c>
      <c r="F509" s="30">
        <f t="shared" ca="1" si="30"/>
        <v>18235.44893731688</v>
      </c>
      <c r="G509" s="19">
        <f t="shared" ca="1" si="31"/>
        <v>996550.59361698176</v>
      </c>
    </row>
    <row r="510" spans="3:7" x14ac:dyDescent="0.3">
      <c r="C510" s="26">
        <v>491</v>
      </c>
      <c r="D510" s="28">
        <f t="shared" ca="1" si="28"/>
        <v>44</v>
      </c>
      <c r="E510" s="2">
        <f t="shared" ca="1" si="29"/>
        <v>84.36589763501604</v>
      </c>
      <c r="F510" s="30">
        <f t="shared" ca="1" si="30"/>
        <v>18868.157980012067</v>
      </c>
      <c r="G510" s="19">
        <f t="shared" ca="1" si="31"/>
        <v>1276143.3011994646</v>
      </c>
    </row>
    <row r="511" spans="3:7" x14ac:dyDescent="0.3">
      <c r="C511" s="26">
        <v>492</v>
      </c>
      <c r="D511" s="28">
        <f t="shared" ca="1" si="28"/>
        <v>43</v>
      </c>
      <c r="E511" s="2">
        <f t="shared" ca="1" si="29"/>
        <v>85.844924703866241</v>
      </c>
      <c r="F511" s="30">
        <f t="shared" ca="1" si="30"/>
        <v>8772.2860733363741</v>
      </c>
      <c r="G511" s="19">
        <f t="shared" ca="1" si="31"/>
        <v>54034.693660957506</v>
      </c>
    </row>
    <row r="512" spans="3:7" x14ac:dyDescent="0.3">
      <c r="C512" s="26">
        <v>493</v>
      </c>
      <c r="D512" s="28">
        <f t="shared" ca="1" si="28"/>
        <v>45</v>
      </c>
      <c r="E512" s="2">
        <f t="shared" ca="1" si="29"/>
        <v>95.454425345187332</v>
      </c>
      <c r="F512" s="30">
        <f t="shared" ca="1" si="30"/>
        <v>13199.327563522262</v>
      </c>
      <c r="G512" s="19">
        <f t="shared" ca="1" si="31"/>
        <v>432728.59543963219</v>
      </c>
    </row>
    <row r="513" spans="3:7" x14ac:dyDescent="0.3">
      <c r="C513" s="26">
        <v>494</v>
      </c>
      <c r="D513" s="28">
        <f t="shared" ca="1" si="28"/>
        <v>45</v>
      </c>
      <c r="E513" s="2">
        <f t="shared" ca="1" si="29"/>
        <v>92.472991146555202</v>
      </c>
      <c r="F513" s="30">
        <f t="shared" ca="1" si="30"/>
        <v>13391.888711270447</v>
      </c>
      <c r="G513" s="19">
        <f t="shared" ca="1" si="31"/>
        <v>493557.29086620663</v>
      </c>
    </row>
    <row r="514" spans="3:7" x14ac:dyDescent="0.3">
      <c r="C514" s="26">
        <v>495</v>
      </c>
      <c r="D514" s="28">
        <f t="shared" ca="1" si="28"/>
        <v>46</v>
      </c>
      <c r="E514" s="2">
        <f t="shared" ca="1" si="29"/>
        <v>83.14074073706098</v>
      </c>
      <c r="F514" s="30">
        <f t="shared" ca="1" si="30"/>
        <v>15841.89417678921</v>
      </c>
      <c r="G514" s="19">
        <f t="shared" ca="1" si="31"/>
        <v>898797.70135182189</v>
      </c>
    </row>
    <row r="515" spans="3:7" x14ac:dyDescent="0.3">
      <c r="C515" s="26">
        <v>496</v>
      </c>
      <c r="D515" s="28">
        <f t="shared" ca="1" si="28"/>
        <v>46</v>
      </c>
      <c r="E515" s="2">
        <f t="shared" ca="1" si="29"/>
        <v>91.298293987323021</v>
      </c>
      <c r="F515" s="30">
        <f t="shared" ca="1" si="30"/>
        <v>14853.887340111671</v>
      </c>
      <c r="G515" s="19">
        <f t="shared" ca="1" si="31"/>
        <v>659204.55681057833</v>
      </c>
    </row>
    <row r="516" spans="3:7" x14ac:dyDescent="0.3">
      <c r="C516" s="26">
        <v>497</v>
      </c>
      <c r="D516" s="28">
        <f t="shared" ca="1" si="28"/>
        <v>44</v>
      </c>
      <c r="E516" s="2">
        <f t="shared" ca="1" si="29"/>
        <v>96.186903646709666</v>
      </c>
      <c r="F516" s="30">
        <f t="shared" ca="1" si="30"/>
        <v>12613.308782917815</v>
      </c>
      <c r="G516" s="19">
        <f t="shared" ca="1" si="31"/>
        <v>372493.1839294394</v>
      </c>
    </row>
    <row r="517" spans="3:7" x14ac:dyDescent="0.3">
      <c r="C517" s="26">
        <v>498</v>
      </c>
      <c r="D517" s="28">
        <f t="shared" ca="1" si="28"/>
        <v>45</v>
      </c>
      <c r="E517" s="2">
        <f t="shared" ca="1" si="29"/>
        <v>83.253848067915214</v>
      </c>
      <c r="F517" s="30">
        <f t="shared" ca="1" si="30"/>
        <v>15358.40143858271</v>
      </c>
      <c r="G517" s="19">
        <f t="shared" ca="1" si="31"/>
        <v>854467.87353705755</v>
      </c>
    </row>
    <row r="518" spans="3:7" x14ac:dyDescent="0.3">
      <c r="C518" s="26">
        <v>499</v>
      </c>
      <c r="D518" s="28">
        <f t="shared" ca="1" si="28"/>
        <v>45</v>
      </c>
      <c r="E518" s="2">
        <f t="shared" ca="1" si="29"/>
        <v>82.166338205531204</v>
      </c>
      <c r="F518" s="30">
        <f t="shared" ca="1" si="30"/>
        <v>19551.577410766917</v>
      </c>
      <c r="G518" s="19">
        <f t="shared" ca="1" si="31"/>
        <v>1382040.2698117523</v>
      </c>
    </row>
    <row r="519" spans="3:7" x14ac:dyDescent="0.3">
      <c r="C519" s="32">
        <v>500</v>
      </c>
      <c r="D519" s="33">
        <f t="shared" ca="1" si="28"/>
        <v>45</v>
      </c>
      <c r="E519" s="34">
        <f t="shared" ca="1" si="29"/>
        <v>86.332840778882982</v>
      </c>
      <c r="F519" s="35">
        <f t="shared" ca="1" si="30"/>
        <v>18412.943570411084</v>
      </c>
      <c r="G519" s="36">
        <f t="shared" ca="1" si="31"/>
        <v>1166598.7628290039</v>
      </c>
    </row>
  </sheetData>
  <mergeCells count="1">
    <mergeCell ref="D9:F9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21F4E-A811-4E57-9A4D-50BC5FCEA491}">
  <dimension ref="C3:O318"/>
  <sheetViews>
    <sheetView zoomScale="70" zoomScaleNormal="70" workbookViewId="0">
      <selection activeCell="C4" sqref="C4:D6"/>
    </sheetView>
  </sheetViews>
  <sheetFormatPr defaultRowHeight="14.4" x14ac:dyDescent="0.3"/>
  <cols>
    <col min="3" max="3" width="28.33203125" bestFit="1" customWidth="1"/>
    <col min="4" max="4" width="11" bestFit="1" customWidth="1"/>
    <col min="5" max="5" width="13.109375" style="27" customWidth="1"/>
    <col min="6" max="6" width="26.77734375" style="27" customWidth="1"/>
    <col min="7" max="7" width="26.33203125" style="27" customWidth="1"/>
    <col min="8" max="8" width="13.21875" style="27" customWidth="1"/>
    <col min="9" max="9" width="13.77734375" style="27" customWidth="1"/>
    <col min="10" max="10" width="15.109375" style="27" customWidth="1"/>
    <col min="11" max="11" width="13.109375" style="27" customWidth="1"/>
    <col min="14" max="14" width="18" bestFit="1" customWidth="1"/>
  </cols>
  <sheetData>
    <row r="3" spans="3:15" ht="15" thickBot="1" x14ac:dyDescent="0.35"/>
    <row r="4" spans="3:15" x14ac:dyDescent="0.3">
      <c r="C4" s="11" t="s">
        <v>26</v>
      </c>
      <c r="D4" s="8">
        <v>50</v>
      </c>
    </row>
    <row r="5" spans="3:15" x14ac:dyDescent="0.3">
      <c r="C5" s="12" t="s">
        <v>27</v>
      </c>
      <c r="D5" s="9">
        <v>15</v>
      </c>
    </row>
    <row r="6" spans="3:15" ht="15" thickBot="1" x14ac:dyDescent="0.35">
      <c r="C6" s="13" t="s">
        <v>28</v>
      </c>
      <c r="D6" s="10">
        <v>30</v>
      </c>
    </row>
    <row r="9" spans="3:15" ht="15" thickBot="1" x14ac:dyDescent="0.35"/>
    <row r="10" spans="3:15" x14ac:dyDescent="0.3">
      <c r="C10" s="25" t="s">
        <v>25</v>
      </c>
      <c r="D10" s="44">
        <v>100</v>
      </c>
    </row>
    <row r="11" spans="3:15" x14ac:dyDescent="0.3">
      <c r="C11" s="3"/>
      <c r="D11" s="4"/>
    </row>
    <row r="12" spans="3:15" x14ac:dyDescent="0.3">
      <c r="C12" s="3"/>
      <c r="D12" s="4"/>
    </row>
    <row r="13" spans="3:15" ht="15" thickBot="1" x14ac:dyDescent="0.35">
      <c r="C13" s="24" t="s">
        <v>10</v>
      </c>
      <c r="D13" s="4"/>
      <c r="N13" s="31" t="s">
        <v>19</v>
      </c>
      <c r="O13" s="1"/>
    </row>
    <row r="14" spans="3:15" ht="15" thickBot="1" x14ac:dyDescent="0.35">
      <c r="C14" s="3" t="s">
        <v>11</v>
      </c>
      <c r="D14" s="44">
        <v>100</v>
      </c>
      <c r="N14" s="1" t="s">
        <v>20</v>
      </c>
      <c r="O14" s="1">
        <f ca="1">AVERAGE(Table3[Net Profit])</f>
        <v>2534.2736226881275</v>
      </c>
    </row>
    <row r="15" spans="3:15" ht="15" thickBot="1" x14ac:dyDescent="0.35">
      <c r="C15" s="6" t="s">
        <v>12</v>
      </c>
      <c r="D15" s="44">
        <v>20</v>
      </c>
      <c r="N15" s="1" t="s">
        <v>12</v>
      </c>
      <c r="O15" s="1">
        <f ca="1">_xlfn.STDEV.S(Table3[Net Profit])</f>
        <v>1335.9480137141175</v>
      </c>
    </row>
    <row r="16" spans="3:15" x14ac:dyDescent="0.3">
      <c r="N16" s="1" t="s">
        <v>21</v>
      </c>
      <c r="O16" s="1">
        <f ca="1">MIN(Table3[Net Profit])</f>
        <v>192.83096507619484</v>
      </c>
    </row>
    <row r="17" spans="5:15" x14ac:dyDescent="0.3">
      <c r="N17" s="1" t="s">
        <v>22</v>
      </c>
      <c r="O17" s="1">
        <f ca="1">MAX(Table3[Net Profit])</f>
        <v>4953.3250950087604</v>
      </c>
    </row>
    <row r="18" spans="5:15" ht="15" thickBot="1" x14ac:dyDescent="0.35">
      <c r="E18" s="40" t="s">
        <v>29</v>
      </c>
      <c r="F18" s="40" t="s">
        <v>14</v>
      </c>
      <c r="G18" s="40" t="s">
        <v>30</v>
      </c>
      <c r="H18" s="40" t="s">
        <v>31</v>
      </c>
      <c r="I18" s="40" t="s">
        <v>32</v>
      </c>
      <c r="J18" s="40" t="s">
        <v>33</v>
      </c>
      <c r="K18" s="40" t="s">
        <v>34</v>
      </c>
      <c r="N18" s="1" t="s">
        <v>23</v>
      </c>
      <c r="O18" s="1">
        <f ca="1">COUNTIF(Table3[Net Profit],"&lt;0")</f>
        <v>0</v>
      </c>
    </row>
    <row r="19" spans="5:15" x14ac:dyDescent="0.3">
      <c r="E19" s="42">
        <v>1</v>
      </c>
      <c r="F19" s="43">
        <f ca="1">NORMINV(RAND(),$D$14,$D$15)</f>
        <v>69.721707563080741</v>
      </c>
      <c r="G19" s="45">
        <f ca="1">IF(F19&lt;$D$10,F19,$D$10)</f>
        <v>69.721707563080741</v>
      </c>
      <c r="H19" s="59">
        <f ca="1">$D$4*G19</f>
        <v>3486.0853781540372</v>
      </c>
      <c r="I19" s="59">
        <f ca="1">IF(F19&lt;=$D$10,(($D$10-F19)*$D$5),0)</f>
        <v>454.17438655378885</v>
      </c>
      <c r="J19" s="59">
        <f ca="1">IF(F19&lt;$D$10,0,(F19-D10)*$D$6)</f>
        <v>0</v>
      </c>
      <c r="K19" s="59">
        <f ca="1">H19-J19-I19</f>
        <v>3031.9109916002485</v>
      </c>
      <c r="N19" s="1" t="s">
        <v>24</v>
      </c>
      <c r="O19" s="1">
        <f ca="1">O18/300</f>
        <v>0</v>
      </c>
    </row>
    <row r="20" spans="5:15" x14ac:dyDescent="0.3">
      <c r="E20" s="41">
        <v>2</v>
      </c>
      <c r="F20" s="43">
        <f t="shared" ref="F20:F83" ca="1" si="0">NORMINV(RAND(),$D$14,$D$15)</f>
        <v>88.968899255957552</v>
      </c>
      <c r="G20" s="45">
        <f t="shared" ref="G20:G83" ca="1" si="1">IF(F20&lt;$D$10,F20,$D$10)</f>
        <v>88.968899255957552</v>
      </c>
      <c r="H20" s="59">
        <f t="shared" ref="H20:H83" ca="1" si="2">$D$4*G20</f>
        <v>4448.4449627978775</v>
      </c>
      <c r="I20" s="59">
        <f t="shared" ref="I20:I83" ca="1" si="3">IF(F20&lt;=$D$10,(($D$10-F20)*$D$5),0)</f>
        <v>165.46651116063671</v>
      </c>
      <c r="J20" s="59">
        <f t="shared" ref="J20:J83" ca="1" si="4">IF(F20&lt;$D$10,0,(F20-D11)*$D$6)</f>
        <v>0</v>
      </c>
      <c r="K20" s="59">
        <f t="shared" ref="K20:K83" ca="1" si="5">H20-J20-I20</f>
        <v>4282.9784516372411</v>
      </c>
    </row>
    <row r="21" spans="5:15" x14ac:dyDescent="0.3">
      <c r="E21" s="41">
        <v>3</v>
      </c>
      <c r="F21" s="43">
        <f t="shared" ca="1" si="0"/>
        <v>116.17017738813104</v>
      </c>
      <c r="G21" s="45">
        <f t="shared" ca="1" si="1"/>
        <v>100</v>
      </c>
      <c r="H21" s="59">
        <f t="shared" ca="1" si="2"/>
        <v>5000</v>
      </c>
      <c r="I21" s="59">
        <f t="shared" ca="1" si="3"/>
        <v>0</v>
      </c>
      <c r="J21" s="59">
        <f t="shared" ca="1" si="4"/>
        <v>3485.1053216439313</v>
      </c>
      <c r="K21" s="59">
        <f t="shared" ca="1" si="5"/>
        <v>1514.8946783560687</v>
      </c>
    </row>
    <row r="22" spans="5:15" x14ac:dyDescent="0.3">
      <c r="E22" s="41">
        <v>4</v>
      </c>
      <c r="F22" s="43">
        <f t="shared" ca="1" si="0"/>
        <v>63.260880220030316</v>
      </c>
      <c r="G22" s="45">
        <f t="shared" ca="1" si="1"/>
        <v>63.260880220030316</v>
      </c>
      <c r="H22" s="59">
        <f t="shared" ca="1" si="2"/>
        <v>3163.0440110015156</v>
      </c>
      <c r="I22" s="59">
        <f t="shared" ca="1" si="3"/>
        <v>551.08679669954529</v>
      </c>
      <c r="J22" s="59">
        <f t="shared" ca="1" si="4"/>
        <v>0</v>
      </c>
      <c r="K22" s="59">
        <f t="shared" ca="1" si="5"/>
        <v>2611.9572143019705</v>
      </c>
    </row>
    <row r="23" spans="5:15" x14ac:dyDescent="0.3">
      <c r="E23" s="41">
        <v>5</v>
      </c>
      <c r="F23" s="43">
        <f t="shared" ca="1" si="0"/>
        <v>125.24760420173344</v>
      </c>
      <c r="G23" s="45">
        <f t="shared" ca="1" si="1"/>
        <v>100</v>
      </c>
      <c r="H23" s="59">
        <f t="shared" ca="1" si="2"/>
        <v>5000</v>
      </c>
      <c r="I23" s="59">
        <f t="shared" ca="1" si="3"/>
        <v>0</v>
      </c>
      <c r="J23" s="59">
        <f t="shared" ca="1" si="4"/>
        <v>757.42812605200311</v>
      </c>
      <c r="K23" s="59">
        <f t="shared" ca="1" si="5"/>
        <v>4242.5718739479971</v>
      </c>
    </row>
    <row r="24" spans="5:15" x14ac:dyDescent="0.3">
      <c r="E24" s="41">
        <v>6</v>
      </c>
      <c r="F24" s="43">
        <f t="shared" ca="1" si="0"/>
        <v>106.54902102797162</v>
      </c>
      <c r="G24" s="45">
        <f t="shared" ca="1" si="1"/>
        <v>100</v>
      </c>
      <c r="H24" s="59">
        <f t="shared" ca="1" si="2"/>
        <v>5000</v>
      </c>
      <c r="I24" s="59">
        <f t="shared" ca="1" si="3"/>
        <v>0</v>
      </c>
      <c r="J24" s="59">
        <f t="shared" ca="1" si="4"/>
        <v>2596.4706308391487</v>
      </c>
      <c r="K24" s="59">
        <f t="shared" ca="1" si="5"/>
        <v>2403.5293691608513</v>
      </c>
    </row>
    <row r="25" spans="5:15" x14ac:dyDescent="0.3">
      <c r="E25" s="41">
        <v>7</v>
      </c>
      <c r="F25" s="43">
        <f t="shared" ca="1" si="0"/>
        <v>84.007381524654875</v>
      </c>
      <c r="G25" s="45">
        <f t="shared" ca="1" si="1"/>
        <v>84.007381524654875</v>
      </c>
      <c r="H25" s="59">
        <f t="shared" ca="1" si="2"/>
        <v>4200.3690762327442</v>
      </c>
      <c r="I25" s="59">
        <f t="shared" ca="1" si="3"/>
        <v>239.88927713017688</v>
      </c>
      <c r="J25" s="59">
        <f t="shared" ca="1" si="4"/>
        <v>0</v>
      </c>
      <c r="K25" s="59">
        <f t="shared" ca="1" si="5"/>
        <v>3960.4797991025671</v>
      </c>
    </row>
    <row r="26" spans="5:15" x14ac:dyDescent="0.3">
      <c r="E26" s="41">
        <v>8</v>
      </c>
      <c r="F26" s="43">
        <f t="shared" ca="1" si="0"/>
        <v>84.046820885362507</v>
      </c>
      <c r="G26" s="45">
        <f t="shared" ca="1" si="1"/>
        <v>84.046820885362507</v>
      </c>
      <c r="H26" s="59">
        <f t="shared" ca="1" si="2"/>
        <v>4202.3410442681252</v>
      </c>
      <c r="I26" s="59">
        <f t="shared" ca="1" si="3"/>
        <v>239.29768671956239</v>
      </c>
      <c r="J26" s="59">
        <f t="shared" ca="1" si="4"/>
        <v>0</v>
      </c>
      <c r="K26" s="59">
        <f t="shared" ca="1" si="5"/>
        <v>3963.0433575485627</v>
      </c>
    </row>
    <row r="27" spans="5:15" x14ac:dyDescent="0.3">
      <c r="E27" s="41">
        <v>9</v>
      </c>
      <c r="F27" s="43">
        <f t="shared" ca="1" si="0"/>
        <v>115.48734909427725</v>
      </c>
      <c r="G27" s="45">
        <f t="shared" ca="1" si="1"/>
        <v>100</v>
      </c>
      <c r="H27" s="59">
        <f t="shared" ca="1" si="2"/>
        <v>5000</v>
      </c>
      <c r="I27" s="59">
        <f t="shared" ca="1" si="3"/>
        <v>0</v>
      </c>
      <c r="J27" s="59">
        <f t="shared" ca="1" si="4"/>
        <v>3464.6204728283174</v>
      </c>
      <c r="K27" s="59">
        <f t="shared" ca="1" si="5"/>
        <v>1535.3795271716826</v>
      </c>
    </row>
    <row r="28" spans="5:15" x14ac:dyDescent="0.3">
      <c r="E28" s="41">
        <v>10</v>
      </c>
      <c r="F28" s="43">
        <f t="shared" ca="1" si="0"/>
        <v>108.77946819316776</v>
      </c>
      <c r="G28" s="45">
        <f t="shared" ca="1" si="1"/>
        <v>100</v>
      </c>
      <c r="H28" s="59">
        <f t="shared" ca="1" si="2"/>
        <v>5000</v>
      </c>
      <c r="I28" s="59">
        <f t="shared" ca="1" si="3"/>
        <v>0</v>
      </c>
      <c r="J28" s="59">
        <f t="shared" ca="1" si="4"/>
        <v>3263.3840457950328</v>
      </c>
      <c r="K28" s="59">
        <f t="shared" ca="1" si="5"/>
        <v>1736.6159542049672</v>
      </c>
    </row>
    <row r="29" spans="5:15" x14ac:dyDescent="0.3">
      <c r="E29" s="41">
        <v>11</v>
      </c>
      <c r="F29" s="43">
        <f t="shared" ca="1" si="0"/>
        <v>116.00277423356059</v>
      </c>
      <c r="G29" s="45">
        <f t="shared" ca="1" si="1"/>
        <v>100</v>
      </c>
      <c r="H29" s="59">
        <f t="shared" ca="1" si="2"/>
        <v>5000</v>
      </c>
      <c r="I29" s="59">
        <f t="shared" ca="1" si="3"/>
        <v>0</v>
      </c>
      <c r="J29" s="59">
        <f t="shared" ca="1" si="4"/>
        <v>3480.0832270068177</v>
      </c>
      <c r="K29" s="59">
        <f t="shared" ca="1" si="5"/>
        <v>1519.9167729931823</v>
      </c>
    </row>
    <row r="30" spans="5:15" x14ac:dyDescent="0.3">
      <c r="E30" s="41">
        <v>12</v>
      </c>
      <c r="F30" s="43">
        <f t="shared" ca="1" si="0"/>
        <v>112.80951363855245</v>
      </c>
      <c r="G30" s="45">
        <f t="shared" ca="1" si="1"/>
        <v>100</v>
      </c>
      <c r="H30" s="59">
        <f t="shared" ca="1" si="2"/>
        <v>5000</v>
      </c>
      <c r="I30" s="59">
        <f t="shared" ca="1" si="3"/>
        <v>0</v>
      </c>
      <c r="J30" s="59">
        <f t="shared" ca="1" si="4"/>
        <v>3384.2854091565732</v>
      </c>
      <c r="K30" s="59">
        <f t="shared" ca="1" si="5"/>
        <v>1615.7145908434268</v>
      </c>
    </row>
    <row r="31" spans="5:15" x14ac:dyDescent="0.3">
      <c r="E31" s="41">
        <v>13</v>
      </c>
      <c r="F31" s="43">
        <f t="shared" ca="1" si="0"/>
        <v>95.932966726266187</v>
      </c>
      <c r="G31" s="45">
        <f t="shared" ca="1" si="1"/>
        <v>95.932966726266187</v>
      </c>
      <c r="H31" s="59">
        <f t="shared" ca="1" si="2"/>
        <v>4796.6483363133093</v>
      </c>
      <c r="I31" s="59">
        <f t="shared" ca="1" si="3"/>
        <v>61.005499106007193</v>
      </c>
      <c r="J31" s="59">
        <f t="shared" ca="1" si="4"/>
        <v>0</v>
      </c>
      <c r="K31" s="59">
        <f t="shared" ca="1" si="5"/>
        <v>4735.6428372073024</v>
      </c>
    </row>
    <row r="32" spans="5:15" x14ac:dyDescent="0.3">
      <c r="E32" s="41">
        <v>14</v>
      </c>
      <c r="F32" s="43">
        <f t="shared" ca="1" si="0"/>
        <v>105.47930009533113</v>
      </c>
      <c r="G32" s="45">
        <f t="shared" ca="1" si="1"/>
        <v>100</v>
      </c>
      <c r="H32" s="59">
        <f t="shared" ca="1" si="2"/>
        <v>5000</v>
      </c>
      <c r="I32" s="59">
        <f t="shared" ca="1" si="3"/>
        <v>0</v>
      </c>
      <c r="J32" s="59">
        <f t="shared" ca="1" si="4"/>
        <v>3164.3790028599337</v>
      </c>
      <c r="K32" s="59">
        <f t="shared" ca="1" si="5"/>
        <v>1835.6209971400663</v>
      </c>
    </row>
    <row r="33" spans="5:11" x14ac:dyDescent="0.3">
      <c r="E33" s="41">
        <v>15</v>
      </c>
      <c r="F33" s="43">
        <f t="shared" ca="1" si="0"/>
        <v>72.286520121818057</v>
      </c>
      <c r="G33" s="45">
        <f t="shared" ca="1" si="1"/>
        <v>72.286520121818057</v>
      </c>
      <c r="H33" s="59">
        <f t="shared" ca="1" si="2"/>
        <v>3614.3260060909029</v>
      </c>
      <c r="I33" s="59">
        <f t="shared" ca="1" si="3"/>
        <v>415.70219817272914</v>
      </c>
      <c r="J33" s="59">
        <f t="shared" ca="1" si="4"/>
        <v>0</v>
      </c>
      <c r="K33" s="59">
        <f t="shared" ca="1" si="5"/>
        <v>3198.623807918174</v>
      </c>
    </row>
    <row r="34" spans="5:11" x14ac:dyDescent="0.3">
      <c r="E34" s="41">
        <v>16</v>
      </c>
      <c r="F34" s="43">
        <f t="shared" ca="1" si="0"/>
        <v>70.880785399350515</v>
      </c>
      <c r="G34" s="45">
        <f t="shared" ca="1" si="1"/>
        <v>70.880785399350515</v>
      </c>
      <c r="H34" s="59">
        <f t="shared" ca="1" si="2"/>
        <v>3544.0392699675258</v>
      </c>
      <c r="I34" s="59">
        <f t="shared" ca="1" si="3"/>
        <v>436.78821900974231</v>
      </c>
      <c r="J34" s="59">
        <f t="shared" ca="1" si="4"/>
        <v>0</v>
      </c>
      <c r="K34" s="59">
        <f t="shared" ca="1" si="5"/>
        <v>3107.2510509577833</v>
      </c>
    </row>
    <row r="35" spans="5:11" x14ac:dyDescent="0.3">
      <c r="E35" s="41">
        <v>17</v>
      </c>
      <c r="F35" s="43">
        <f t="shared" ca="1" si="0"/>
        <v>118.83788630457383</v>
      </c>
      <c r="G35" s="45">
        <f t="shared" ca="1" si="1"/>
        <v>100</v>
      </c>
      <c r="H35" s="59">
        <f t="shared" ca="1" si="2"/>
        <v>5000</v>
      </c>
      <c r="I35" s="59">
        <f t="shared" ca="1" si="3"/>
        <v>0</v>
      </c>
      <c r="J35" s="59">
        <f t="shared" ca="1" si="4"/>
        <v>3565.1365891372147</v>
      </c>
      <c r="K35" s="59">
        <f t="shared" ca="1" si="5"/>
        <v>1434.8634108627853</v>
      </c>
    </row>
    <row r="36" spans="5:11" x14ac:dyDescent="0.3">
      <c r="E36" s="41">
        <v>18</v>
      </c>
      <c r="F36" s="43">
        <f t="shared" ca="1" si="0"/>
        <v>67.760601570831042</v>
      </c>
      <c r="G36" s="45">
        <f t="shared" ca="1" si="1"/>
        <v>67.760601570831042</v>
      </c>
      <c r="H36" s="59">
        <f t="shared" ca="1" si="2"/>
        <v>3388.030078541552</v>
      </c>
      <c r="I36" s="59">
        <f t="shared" ca="1" si="3"/>
        <v>483.59097643753438</v>
      </c>
      <c r="J36" s="59">
        <f t="shared" ca="1" si="4"/>
        <v>0</v>
      </c>
      <c r="K36" s="59">
        <f t="shared" ca="1" si="5"/>
        <v>2904.4391021040178</v>
      </c>
    </row>
    <row r="37" spans="5:11" x14ac:dyDescent="0.3">
      <c r="E37" s="41">
        <v>19</v>
      </c>
      <c r="F37" s="43">
        <f t="shared" ca="1" si="0"/>
        <v>87.391929868243466</v>
      </c>
      <c r="G37" s="45">
        <f t="shared" ca="1" si="1"/>
        <v>87.391929868243466</v>
      </c>
      <c r="H37" s="59">
        <f t="shared" ca="1" si="2"/>
        <v>4369.596493412173</v>
      </c>
      <c r="I37" s="59">
        <f t="shared" ca="1" si="3"/>
        <v>189.12105197634801</v>
      </c>
      <c r="J37" s="59">
        <f t="shared" ca="1" si="4"/>
        <v>0</v>
      </c>
      <c r="K37" s="59">
        <f t="shared" ca="1" si="5"/>
        <v>4180.4754414358249</v>
      </c>
    </row>
    <row r="38" spans="5:11" x14ac:dyDescent="0.3">
      <c r="E38" s="41">
        <v>20</v>
      </c>
      <c r="F38" s="43">
        <f t="shared" ca="1" si="0"/>
        <v>105.67608320308179</v>
      </c>
      <c r="G38" s="45">
        <f t="shared" ca="1" si="1"/>
        <v>100</v>
      </c>
      <c r="H38" s="59">
        <f t="shared" ca="1" si="2"/>
        <v>5000</v>
      </c>
      <c r="I38" s="59">
        <f t="shared" ca="1" si="3"/>
        <v>0</v>
      </c>
      <c r="J38" s="59">
        <f t="shared" ca="1" si="4"/>
        <v>3170.2824960924536</v>
      </c>
      <c r="K38" s="59">
        <f t="shared" ca="1" si="5"/>
        <v>1829.7175039075464</v>
      </c>
    </row>
    <row r="39" spans="5:11" x14ac:dyDescent="0.3">
      <c r="E39" s="41">
        <v>21</v>
      </c>
      <c r="F39" s="43">
        <f t="shared" ca="1" si="0"/>
        <v>114.86933521141448</v>
      </c>
      <c r="G39" s="45">
        <f t="shared" ca="1" si="1"/>
        <v>100</v>
      </c>
      <c r="H39" s="59">
        <f t="shared" ca="1" si="2"/>
        <v>5000</v>
      </c>
      <c r="I39" s="59">
        <f t="shared" ca="1" si="3"/>
        <v>0</v>
      </c>
      <c r="J39" s="59">
        <f t="shared" ca="1" si="4"/>
        <v>3446.0800563424345</v>
      </c>
      <c r="K39" s="59">
        <f t="shared" ca="1" si="5"/>
        <v>1553.9199436575655</v>
      </c>
    </row>
    <row r="40" spans="5:11" x14ac:dyDescent="0.3">
      <c r="E40" s="41">
        <v>22</v>
      </c>
      <c r="F40" s="43">
        <f t="shared" ca="1" si="0"/>
        <v>91.016418742857979</v>
      </c>
      <c r="G40" s="45">
        <f t="shared" ca="1" si="1"/>
        <v>91.016418742857979</v>
      </c>
      <c r="H40" s="59">
        <f t="shared" ca="1" si="2"/>
        <v>4550.8209371428993</v>
      </c>
      <c r="I40" s="59">
        <f t="shared" ca="1" si="3"/>
        <v>134.75371885713031</v>
      </c>
      <c r="J40" s="59">
        <f t="shared" ca="1" si="4"/>
        <v>0</v>
      </c>
      <c r="K40" s="59">
        <f t="shared" ca="1" si="5"/>
        <v>4416.0672182857688</v>
      </c>
    </row>
    <row r="41" spans="5:11" x14ac:dyDescent="0.3">
      <c r="E41" s="41">
        <v>23</v>
      </c>
      <c r="F41" s="43">
        <f t="shared" ca="1" si="0"/>
        <v>109.08545810981009</v>
      </c>
      <c r="G41" s="45">
        <f t="shared" ca="1" si="1"/>
        <v>100</v>
      </c>
      <c r="H41" s="59">
        <f t="shared" ca="1" si="2"/>
        <v>5000</v>
      </c>
      <c r="I41" s="59">
        <f t="shared" ca="1" si="3"/>
        <v>0</v>
      </c>
      <c r="J41" s="59">
        <f t="shared" ca="1" si="4"/>
        <v>3272.5637432943026</v>
      </c>
      <c r="K41" s="59">
        <f t="shared" ca="1" si="5"/>
        <v>1727.4362567056974</v>
      </c>
    </row>
    <row r="42" spans="5:11" x14ac:dyDescent="0.3">
      <c r="E42" s="41">
        <v>24</v>
      </c>
      <c r="F42" s="43">
        <f t="shared" ca="1" si="0"/>
        <v>115.59194758369497</v>
      </c>
      <c r="G42" s="45">
        <f t="shared" ca="1" si="1"/>
        <v>100</v>
      </c>
      <c r="H42" s="59">
        <f t="shared" ca="1" si="2"/>
        <v>5000</v>
      </c>
      <c r="I42" s="59">
        <f t="shared" ca="1" si="3"/>
        <v>0</v>
      </c>
      <c r="J42" s="59">
        <f t="shared" ca="1" si="4"/>
        <v>3467.7584275108493</v>
      </c>
      <c r="K42" s="59">
        <f t="shared" ca="1" si="5"/>
        <v>1532.2415724891507</v>
      </c>
    </row>
    <row r="43" spans="5:11" x14ac:dyDescent="0.3">
      <c r="E43" s="41">
        <v>25</v>
      </c>
      <c r="F43" s="43">
        <f t="shared" ca="1" si="0"/>
        <v>55.81795542101645</v>
      </c>
      <c r="G43" s="45">
        <f t="shared" ca="1" si="1"/>
        <v>55.81795542101645</v>
      </c>
      <c r="H43" s="59">
        <f t="shared" ca="1" si="2"/>
        <v>2790.8977710508225</v>
      </c>
      <c r="I43" s="59">
        <f t="shared" ca="1" si="3"/>
        <v>662.73066868475325</v>
      </c>
      <c r="J43" s="59">
        <f t="shared" ca="1" si="4"/>
        <v>0</v>
      </c>
      <c r="K43" s="59">
        <f t="shared" ca="1" si="5"/>
        <v>2128.1671023660692</v>
      </c>
    </row>
    <row r="44" spans="5:11" x14ac:dyDescent="0.3">
      <c r="E44" s="41">
        <v>26</v>
      </c>
      <c r="F44" s="43">
        <f t="shared" ca="1" si="0"/>
        <v>115.95373158103315</v>
      </c>
      <c r="G44" s="45">
        <f t="shared" ca="1" si="1"/>
        <v>100</v>
      </c>
      <c r="H44" s="59">
        <f t="shared" ca="1" si="2"/>
        <v>5000</v>
      </c>
      <c r="I44" s="59">
        <f t="shared" ca="1" si="3"/>
        <v>0</v>
      </c>
      <c r="J44" s="59">
        <f t="shared" ca="1" si="4"/>
        <v>3478.6119474309944</v>
      </c>
      <c r="K44" s="59">
        <f t="shared" ca="1" si="5"/>
        <v>1521.3880525690056</v>
      </c>
    </row>
    <row r="45" spans="5:11" x14ac:dyDescent="0.3">
      <c r="E45" s="41">
        <v>27</v>
      </c>
      <c r="F45" s="43">
        <f t="shared" ca="1" si="0"/>
        <v>103.21005405113935</v>
      </c>
      <c r="G45" s="45">
        <f t="shared" ca="1" si="1"/>
        <v>100</v>
      </c>
      <c r="H45" s="59">
        <f t="shared" ca="1" si="2"/>
        <v>5000</v>
      </c>
      <c r="I45" s="59">
        <f t="shared" ca="1" si="3"/>
        <v>0</v>
      </c>
      <c r="J45" s="59">
        <f t="shared" ca="1" si="4"/>
        <v>3096.3016215341804</v>
      </c>
      <c r="K45" s="59">
        <f t="shared" ca="1" si="5"/>
        <v>1903.6983784658196</v>
      </c>
    </row>
    <row r="46" spans="5:11" x14ac:dyDescent="0.3">
      <c r="E46" s="41">
        <v>28</v>
      </c>
      <c r="F46" s="43">
        <f t="shared" ca="1" si="0"/>
        <v>111.0160009813865</v>
      </c>
      <c r="G46" s="45">
        <f t="shared" ca="1" si="1"/>
        <v>100</v>
      </c>
      <c r="H46" s="59">
        <f t="shared" ca="1" si="2"/>
        <v>5000</v>
      </c>
      <c r="I46" s="59">
        <f t="shared" ca="1" si="3"/>
        <v>0</v>
      </c>
      <c r="J46" s="59">
        <f t="shared" ca="1" si="4"/>
        <v>3330.480029441595</v>
      </c>
      <c r="K46" s="59">
        <f t="shared" ca="1" si="5"/>
        <v>1669.519970558405</v>
      </c>
    </row>
    <row r="47" spans="5:11" x14ac:dyDescent="0.3">
      <c r="E47" s="41">
        <v>29</v>
      </c>
      <c r="F47" s="43">
        <f t="shared" ca="1" si="0"/>
        <v>139.07466788404867</v>
      </c>
      <c r="G47" s="45">
        <f t="shared" ca="1" si="1"/>
        <v>100</v>
      </c>
      <c r="H47" s="59">
        <f t="shared" ca="1" si="2"/>
        <v>5000</v>
      </c>
      <c r="I47" s="59">
        <f t="shared" ca="1" si="3"/>
        <v>0</v>
      </c>
      <c r="J47" s="59">
        <f t="shared" ca="1" si="4"/>
        <v>4172.2400365214598</v>
      </c>
      <c r="K47" s="59">
        <f t="shared" ca="1" si="5"/>
        <v>827.75996347854016</v>
      </c>
    </row>
    <row r="48" spans="5:11" x14ac:dyDescent="0.3">
      <c r="E48" s="41">
        <v>30</v>
      </c>
      <c r="F48" s="43">
        <f t="shared" ca="1" si="0"/>
        <v>61.623121537504183</v>
      </c>
      <c r="G48" s="45">
        <f t="shared" ca="1" si="1"/>
        <v>61.623121537504183</v>
      </c>
      <c r="H48" s="59">
        <f t="shared" ca="1" si="2"/>
        <v>3081.1560768752092</v>
      </c>
      <c r="I48" s="59">
        <f t="shared" ca="1" si="3"/>
        <v>575.65317693743725</v>
      </c>
      <c r="J48" s="59">
        <f t="shared" ca="1" si="4"/>
        <v>0</v>
      </c>
      <c r="K48" s="59">
        <f t="shared" ca="1" si="5"/>
        <v>2505.5028999377719</v>
      </c>
    </row>
    <row r="49" spans="5:11" x14ac:dyDescent="0.3">
      <c r="E49" s="41">
        <v>31</v>
      </c>
      <c r="F49" s="43">
        <f t="shared" ca="1" si="0"/>
        <v>117.39998586822415</v>
      </c>
      <c r="G49" s="45">
        <f t="shared" ca="1" si="1"/>
        <v>100</v>
      </c>
      <c r="H49" s="59">
        <f t="shared" ca="1" si="2"/>
        <v>5000</v>
      </c>
      <c r="I49" s="59">
        <f t="shared" ca="1" si="3"/>
        <v>0</v>
      </c>
      <c r="J49" s="59">
        <f t="shared" ca="1" si="4"/>
        <v>3521.9995760467245</v>
      </c>
      <c r="K49" s="59">
        <f t="shared" ca="1" si="5"/>
        <v>1478.0004239532755</v>
      </c>
    </row>
    <row r="50" spans="5:11" x14ac:dyDescent="0.3">
      <c r="E50" s="41">
        <v>32</v>
      </c>
      <c r="F50" s="43">
        <f t="shared" ca="1" si="0"/>
        <v>119.84416224538532</v>
      </c>
      <c r="G50" s="45">
        <f t="shared" ca="1" si="1"/>
        <v>100</v>
      </c>
      <c r="H50" s="59">
        <f t="shared" ca="1" si="2"/>
        <v>5000</v>
      </c>
      <c r="I50" s="59">
        <f t="shared" ca="1" si="3"/>
        <v>0</v>
      </c>
      <c r="J50" s="59">
        <f t="shared" ca="1" si="4"/>
        <v>3595.3248673615594</v>
      </c>
      <c r="K50" s="59">
        <f t="shared" ca="1" si="5"/>
        <v>1404.6751326384406</v>
      </c>
    </row>
    <row r="51" spans="5:11" x14ac:dyDescent="0.3">
      <c r="E51" s="41">
        <v>33</v>
      </c>
      <c r="F51" s="43">
        <f t="shared" ca="1" si="0"/>
        <v>107.87145656110491</v>
      </c>
      <c r="G51" s="45">
        <f t="shared" ca="1" si="1"/>
        <v>100</v>
      </c>
      <c r="H51" s="59">
        <f t="shared" ca="1" si="2"/>
        <v>5000</v>
      </c>
      <c r="I51" s="59">
        <f t="shared" ca="1" si="3"/>
        <v>0</v>
      </c>
      <c r="J51" s="59">
        <f t="shared" ca="1" si="4"/>
        <v>3236.1436968331473</v>
      </c>
      <c r="K51" s="59">
        <f t="shared" ca="1" si="5"/>
        <v>1763.8563031668527</v>
      </c>
    </row>
    <row r="52" spans="5:11" x14ac:dyDescent="0.3">
      <c r="E52" s="41">
        <v>34</v>
      </c>
      <c r="F52" s="43">
        <f t="shared" ca="1" si="0"/>
        <v>102.33376732561906</v>
      </c>
      <c r="G52" s="45">
        <f t="shared" ca="1" si="1"/>
        <v>100</v>
      </c>
      <c r="H52" s="59">
        <f t="shared" ca="1" si="2"/>
        <v>5000</v>
      </c>
      <c r="I52" s="59">
        <f t="shared" ca="1" si="3"/>
        <v>0</v>
      </c>
      <c r="J52" s="59">
        <f t="shared" ca="1" si="4"/>
        <v>3070.0130197685721</v>
      </c>
      <c r="K52" s="59">
        <f t="shared" ca="1" si="5"/>
        <v>1929.9869802314279</v>
      </c>
    </row>
    <row r="53" spans="5:11" x14ac:dyDescent="0.3">
      <c r="E53" s="41">
        <v>35</v>
      </c>
      <c r="F53" s="43">
        <f t="shared" ca="1" si="0"/>
        <v>126.06730635805317</v>
      </c>
      <c r="G53" s="45">
        <f t="shared" ca="1" si="1"/>
        <v>100</v>
      </c>
      <c r="H53" s="59">
        <f t="shared" ca="1" si="2"/>
        <v>5000</v>
      </c>
      <c r="I53" s="59">
        <f t="shared" ca="1" si="3"/>
        <v>0</v>
      </c>
      <c r="J53" s="59">
        <f t="shared" ca="1" si="4"/>
        <v>3782.0191907415951</v>
      </c>
      <c r="K53" s="59">
        <f t="shared" ca="1" si="5"/>
        <v>1217.9808092584049</v>
      </c>
    </row>
    <row r="54" spans="5:11" x14ac:dyDescent="0.3">
      <c r="E54" s="41">
        <v>36</v>
      </c>
      <c r="F54" s="43">
        <f t="shared" ca="1" si="0"/>
        <v>81.466255772944294</v>
      </c>
      <c r="G54" s="45">
        <f t="shared" ca="1" si="1"/>
        <v>81.466255772944294</v>
      </c>
      <c r="H54" s="59">
        <f t="shared" ca="1" si="2"/>
        <v>4073.3127886472148</v>
      </c>
      <c r="I54" s="59">
        <f t="shared" ca="1" si="3"/>
        <v>278.00616340583559</v>
      </c>
      <c r="J54" s="59">
        <f t="shared" ca="1" si="4"/>
        <v>0</v>
      </c>
      <c r="K54" s="59">
        <f t="shared" ca="1" si="5"/>
        <v>3795.3066252413792</v>
      </c>
    </row>
    <row r="55" spans="5:11" x14ac:dyDescent="0.3">
      <c r="E55" s="41">
        <v>37</v>
      </c>
      <c r="F55" s="43">
        <f t="shared" ca="1" si="0"/>
        <v>101.1131849842937</v>
      </c>
      <c r="G55" s="45">
        <f t="shared" ca="1" si="1"/>
        <v>100</v>
      </c>
      <c r="H55" s="59">
        <f t="shared" ca="1" si="2"/>
        <v>5000</v>
      </c>
      <c r="I55" s="59">
        <f t="shared" ca="1" si="3"/>
        <v>0</v>
      </c>
      <c r="J55" s="59">
        <f t="shared" ca="1" si="4"/>
        <v>3033.395549528811</v>
      </c>
      <c r="K55" s="59">
        <f t="shared" ca="1" si="5"/>
        <v>1966.604450471189</v>
      </c>
    </row>
    <row r="56" spans="5:11" x14ac:dyDescent="0.3">
      <c r="E56" s="41">
        <v>38</v>
      </c>
      <c r="F56" s="43">
        <f t="shared" ca="1" si="0"/>
        <v>132.48321423559071</v>
      </c>
      <c r="G56" s="45">
        <f t="shared" ca="1" si="1"/>
        <v>100</v>
      </c>
      <c r="H56" s="59">
        <f t="shared" ca="1" si="2"/>
        <v>5000</v>
      </c>
      <c r="I56" s="59">
        <f t="shared" ca="1" si="3"/>
        <v>0</v>
      </c>
      <c r="J56" s="59">
        <f t="shared" ca="1" si="4"/>
        <v>3974.496427067721</v>
      </c>
      <c r="K56" s="59">
        <f t="shared" ca="1" si="5"/>
        <v>1025.503572932279</v>
      </c>
    </row>
    <row r="57" spans="5:11" x14ac:dyDescent="0.3">
      <c r="E57" s="41">
        <v>39</v>
      </c>
      <c r="F57" s="43">
        <f t="shared" ca="1" si="0"/>
        <v>110.91659512648565</v>
      </c>
      <c r="G57" s="45">
        <f t="shared" ca="1" si="1"/>
        <v>100</v>
      </c>
      <c r="H57" s="59">
        <f t="shared" ca="1" si="2"/>
        <v>5000</v>
      </c>
      <c r="I57" s="59">
        <f t="shared" ca="1" si="3"/>
        <v>0</v>
      </c>
      <c r="J57" s="59">
        <f t="shared" ca="1" si="4"/>
        <v>3327.4978537945694</v>
      </c>
      <c r="K57" s="59">
        <f t="shared" ca="1" si="5"/>
        <v>1672.5021462054306</v>
      </c>
    </row>
    <row r="58" spans="5:11" x14ac:dyDescent="0.3">
      <c r="E58" s="41">
        <v>40</v>
      </c>
      <c r="F58" s="43">
        <f t="shared" ca="1" si="0"/>
        <v>114.68885528839367</v>
      </c>
      <c r="G58" s="45">
        <f t="shared" ca="1" si="1"/>
        <v>100</v>
      </c>
      <c r="H58" s="59">
        <f t="shared" ca="1" si="2"/>
        <v>5000</v>
      </c>
      <c r="I58" s="59">
        <f t="shared" ca="1" si="3"/>
        <v>0</v>
      </c>
      <c r="J58" s="59">
        <f t="shared" ca="1" si="4"/>
        <v>3440.6656586518102</v>
      </c>
      <c r="K58" s="59">
        <f t="shared" ca="1" si="5"/>
        <v>1559.3343413481898</v>
      </c>
    </row>
    <row r="59" spans="5:11" x14ac:dyDescent="0.3">
      <c r="E59" s="41">
        <v>41</v>
      </c>
      <c r="F59" s="43">
        <f t="shared" ca="1" si="0"/>
        <v>83.051132421643587</v>
      </c>
      <c r="G59" s="45">
        <f t="shared" ca="1" si="1"/>
        <v>83.051132421643587</v>
      </c>
      <c r="H59" s="59">
        <f t="shared" ca="1" si="2"/>
        <v>4152.5566210821789</v>
      </c>
      <c r="I59" s="59">
        <f t="shared" ca="1" si="3"/>
        <v>254.2330136753462</v>
      </c>
      <c r="J59" s="59">
        <f t="shared" ca="1" si="4"/>
        <v>0</v>
      </c>
      <c r="K59" s="59">
        <f t="shared" ca="1" si="5"/>
        <v>3898.3236074068327</v>
      </c>
    </row>
    <row r="60" spans="5:11" x14ac:dyDescent="0.3">
      <c r="E60" s="41">
        <v>42</v>
      </c>
      <c r="F60" s="43">
        <f t="shared" ca="1" si="0"/>
        <v>107.97434900889729</v>
      </c>
      <c r="G60" s="45">
        <f t="shared" ca="1" si="1"/>
        <v>100</v>
      </c>
      <c r="H60" s="59">
        <f t="shared" ca="1" si="2"/>
        <v>5000</v>
      </c>
      <c r="I60" s="59">
        <f t="shared" ca="1" si="3"/>
        <v>0</v>
      </c>
      <c r="J60" s="59">
        <f t="shared" ca="1" si="4"/>
        <v>3239.2304702669189</v>
      </c>
      <c r="K60" s="59">
        <f t="shared" ca="1" si="5"/>
        <v>1760.7695297330811</v>
      </c>
    </row>
    <row r="61" spans="5:11" x14ac:dyDescent="0.3">
      <c r="E61" s="41">
        <v>43</v>
      </c>
      <c r="F61" s="43">
        <f t="shared" ca="1" si="0"/>
        <v>100.76417448814118</v>
      </c>
      <c r="G61" s="45">
        <f t="shared" ca="1" si="1"/>
        <v>100</v>
      </c>
      <c r="H61" s="59">
        <f t="shared" ca="1" si="2"/>
        <v>5000</v>
      </c>
      <c r="I61" s="59">
        <f t="shared" ca="1" si="3"/>
        <v>0</v>
      </c>
      <c r="J61" s="59">
        <f t="shared" ca="1" si="4"/>
        <v>3022.9252346442354</v>
      </c>
      <c r="K61" s="59">
        <f t="shared" ca="1" si="5"/>
        <v>1977.0747653557646</v>
      </c>
    </row>
    <row r="62" spans="5:11" x14ac:dyDescent="0.3">
      <c r="E62" s="41">
        <v>44</v>
      </c>
      <c r="F62" s="43">
        <f t="shared" ca="1" si="0"/>
        <v>91.969457393784495</v>
      </c>
      <c r="G62" s="45">
        <f t="shared" ca="1" si="1"/>
        <v>91.969457393784495</v>
      </c>
      <c r="H62" s="59">
        <f t="shared" ca="1" si="2"/>
        <v>4598.4728696892244</v>
      </c>
      <c r="I62" s="59">
        <f t="shared" ca="1" si="3"/>
        <v>120.45813909323257</v>
      </c>
      <c r="J62" s="59">
        <f t="shared" ca="1" si="4"/>
        <v>0</v>
      </c>
      <c r="K62" s="59">
        <f t="shared" ca="1" si="5"/>
        <v>4478.0147305959918</v>
      </c>
    </row>
    <row r="63" spans="5:11" x14ac:dyDescent="0.3">
      <c r="E63" s="41">
        <v>45</v>
      </c>
      <c r="F63" s="43">
        <f t="shared" ca="1" si="0"/>
        <v>102.45620855799116</v>
      </c>
      <c r="G63" s="45">
        <f t="shared" ca="1" si="1"/>
        <v>100</v>
      </c>
      <c r="H63" s="59">
        <f t="shared" ca="1" si="2"/>
        <v>5000</v>
      </c>
      <c r="I63" s="59">
        <f t="shared" ca="1" si="3"/>
        <v>0</v>
      </c>
      <c r="J63" s="59">
        <f t="shared" ca="1" si="4"/>
        <v>3073.6862567397347</v>
      </c>
      <c r="K63" s="59">
        <f t="shared" ca="1" si="5"/>
        <v>1926.3137432602653</v>
      </c>
    </row>
    <row r="64" spans="5:11" x14ac:dyDescent="0.3">
      <c r="E64" s="41">
        <v>46</v>
      </c>
      <c r="F64" s="43">
        <f t="shared" ca="1" si="0"/>
        <v>87.572090930798765</v>
      </c>
      <c r="G64" s="45">
        <f t="shared" ca="1" si="1"/>
        <v>87.572090930798765</v>
      </c>
      <c r="H64" s="59">
        <f t="shared" ca="1" si="2"/>
        <v>4378.6045465399384</v>
      </c>
      <c r="I64" s="59">
        <f t="shared" ca="1" si="3"/>
        <v>186.41863603801852</v>
      </c>
      <c r="J64" s="59">
        <f t="shared" ca="1" si="4"/>
        <v>0</v>
      </c>
      <c r="K64" s="59">
        <f t="shared" ca="1" si="5"/>
        <v>4192.1859105019203</v>
      </c>
    </row>
    <row r="65" spans="5:11" x14ac:dyDescent="0.3">
      <c r="E65" s="41">
        <v>47</v>
      </c>
      <c r="F65" s="43">
        <f t="shared" ca="1" si="0"/>
        <v>126.89391567095721</v>
      </c>
      <c r="G65" s="45">
        <f t="shared" ca="1" si="1"/>
        <v>100</v>
      </c>
      <c r="H65" s="59">
        <f t="shared" ca="1" si="2"/>
        <v>5000</v>
      </c>
      <c r="I65" s="59">
        <f t="shared" ca="1" si="3"/>
        <v>0</v>
      </c>
      <c r="J65" s="59">
        <f t="shared" ca="1" si="4"/>
        <v>3806.8174701287162</v>
      </c>
      <c r="K65" s="59">
        <f t="shared" ca="1" si="5"/>
        <v>1193.1825298712838</v>
      </c>
    </row>
    <row r="66" spans="5:11" x14ac:dyDescent="0.3">
      <c r="E66" s="41">
        <v>48</v>
      </c>
      <c r="F66" s="43">
        <f t="shared" ca="1" si="0"/>
        <v>124.94108831871654</v>
      </c>
      <c r="G66" s="45">
        <f t="shared" ca="1" si="1"/>
        <v>100</v>
      </c>
      <c r="H66" s="59">
        <f t="shared" ca="1" si="2"/>
        <v>5000</v>
      </c>
      <c r="I66" s="59">
        <f t="shared" ca="1" si="3"/>
        <v>0</v>
      </c>
      <c r="J66" s="59">
        <f t="shared" ca="1" si="4"/>
        <v>3748.2326495614961</v>
      </c>
      <c r="K66" s="59">
        <f t="shared" ca="1" si="5"/>
        <v>1251.7673504385039</v>
      </c>
    </row>
    <row r="67" spans="5:11" x14ac:dyDescent="0.3">
      <c r="E67" s="41">
        <v>49</v>
      </c>
      <c r="F67" s="43">
        <f t="shared" ca="1" si="0"/>
        <v>81.554245861405875</v>
      </c>
      <c r="G67" s="45">
        <f t="shared" ca="1" si="1"/>
        <v>81.554245861405875</v>
      </c>
      <c r="H67" s="59">
        <f t="shared" ca="1" si="2"/>
        <v>4077.7122930702935</v>
      </c>
      <c r="I67" s="59">
        <f t="shared" ca="1" si="3"/>
        <v>276.6863120789119</v>
      </c>
      <c r="J67" s="59">
        <f t="shared" ca="1" si="4"/>
        <v>0</v>
      </c>
      <c r="K67" s="59">
        <f t="shared" ca="1" si="5"/>
        <v>3801.0259809913814</v>
      </c>
    </row>
    <row r="68" spans="5:11" x14ac:dyDescent="0.3">
      <c r="E68" s="41">
        <v>50</v>
      </c>
      <c r="F68" s="43">
        <f t="shared" ca="1" si="0"/>
        <v>106.58852178382024</v>
      </c>
      <c r="G68" s="45">
        <f t="shared" ca="1" si="1"/>
        <v>100</v>
      </c>
      <c r="H68" s="59">
        <f t="shared" ca="1" si="2"/>
        <v>5000</v>
      </c>
      <c r="I68" s="59">
        <f t="shared" ca="1" si="3"/>
        <v>0</v>
      </c>
      <c r="J68" s="59">
        <f t="shared" ca="1" si="4"/>
        <v>3197.6556535146074</v>
      </c>
      <c r="K68" s="59">
        <f t="shared" ca="1" si="5"/>
        <v>1802.3443464853926</v>
      </c>
    </row>
    <row r="69" spans="5:11" x14ac:dyDescent="0.3">
      <c r="E69" s="41">
        <v>51</v>
      </c>
      <c r="F69" s="43">
        <f t="shared" ca="1" si="0"/>
        <v>134.51715882792269</v>
      </c>
      <c r="G69" s="45">
        <f t="shared" ca="1" si="1"/>
        <v>100</v>
      </c>
      <c r="H69" s="59">
        <f t="shared" ca="1" si="2"/>
        <v>5000</v>
      </c>
      <c r="I69" s="59">
        <f t="shared" ca="1" si="3"/>
        <v>0</v>
      </c>
      <c r="J69" s="59">
        <f t="shared" ca="1" si="4"/>
        <v>4035.5147648376806</v>
      </c>
      <c r="K69" s="59">
        <f t="shared" ca="1" si="5"/>
        <v>964.48523516231944</v>
      </c>
    </row>
    <row r="70" spans="5:11" x14ac:dyDescent="0.3">
      <c r="E70" s="41">
        <v>52</v>
      </c>
      <c r="F70" s="43">
        <f t="shared" ca="1" si="0"/>
        <v>110.23789546645578</v>
      </c>
      <c r="G70" s="45">
        <f t="shared" ca="1" si="1"/>
        <v>100</v>
      </c>
      <c r="H70" s="59">
        <f t="shared" ca="1" si="2"/>
        <v>5000</v>
      </c>
      <c r="I70" s="59">
        <f t="shared" ca="1" si="3"/>
        <v>0</v>
      </c>
      <c r="J70" s="59">
        <f t="shared" ca="1" si="4"/>
        <v>3307.1368639936736</v>
      </c>
      <c r="K70" s="59">
        <f t="shared" ca="1" si="5"/>
        <v>1692.8631360063264</v>
      </c>
    </row>
    <row r="71" spans="5:11" x14ac:dyDescent="0.3">
      <c r="E71" s="41">
        <v>53</v>
      </c>
      <c r="F71" s="43">
        <f t="shared" ca="1" si="0"/>
        <v>95.942345867387274</v>
      </c>
      <c r="G71" s="45">
        <f t="shared" ca="1" si="1"/>
        <v>95.942345867387274</v>
      </c>
      <c r="H71" s="59">
        <f t="shared" ca="1" si="2"/>
        <v>4797.1172933693633</v>
      </c>
      <c r="I71" s="59">
        <f t="shared" ca="1" si="3"/>
        <v>60.864811989190883</v>
      </c>
      <c r="J71" s="59">
        <f t="shared" ca="1" si="4"/>
        <v>0</v>
      </c>
      <c r="K71" s="59">
        <f t="shared" ca="1" si="5"/>
        <v>4736.2524813801729</v>
      </c>
    </row>
    <row r="72" spans="5:11" x14ac:dyDescent="0.3">
      <c r="E72" s="41">
        <v>54</v>
      </c>
      <c r="F72" s="43">
        <f t="shared" ca="1" si="0"/>
        <v>149.33932155369993</v>
      </c>
      <c r="G72" s="45">
        <f t="shared" ca="1" si="1"/>
        <v>100</v>
      </c>
      <c r="H72" s="59">
        <f t="shared" ca="1" si="2"/>
        <v>5000</v>
      </c>
      <c r="I72" s="59">
        <f t="shared" ca="1" si="3"/>
        <v>0</v>
      </c>
      <c r="J72" s="59">
        <f t="shared" ca="1" si="4"/>
        <v>4480.1796466109981</v>
      </c>
      <c r="K72" s="59">
        <f t="shared" ca="1" si="5"/>
        <v>519.82035338900187</v>
      </c>
    </row>
    <row r="73" spans="5:11" x14ac:dyDescent="0.3">
      <c r="E73" s="41">
        <v>55</v>
      </c>
      <c r="F73" s="43">
        <f t="shared" ca="1" si="0"/>
        <v>135.13301262459944</v>
      </c>
      <c r="G73" s="45">
        <f t="shared" ca="1" si="1"/>
        <v>100</v>
      </c>
      <c r="H73" s="59">
        <f t="shared" ca="1" si="2"/>
        <v>5000</v>
      </c>
      <c r="I73" s="59">
        <f t="shared" ca="1" si="3"/>
        <v>0</v>
      </c>
      <c r="J73" s="59">
        <f t="shared" ca="1" si="4"/>
        <v>4053.9903787379835</v>
      </c>
      <c r="K73" s="59">
        <f t="shared" ca="1" si="5"/>
        <v>946.00962126201648</v>
      </c>
    </row>
    <row r="74" spans="5:11" x14ac:dyDescent="0.3">
      <c r="E74" s="41">
        <v>56</v>
      </c>
      <c r="F74" s="43">
        <f t="shared" ca="1" si="0"/>
        <v>104.13516767552159</v>
      </c>
      <c r="G74" s="45">
        <f t="shared" ca="1" si="1"/>
        <v>100</v>
      </c>
      <c r="H74" s="59">
        <f t="shared" ca="1" si="2"/>
        <v>5000</v>
      </c>
      <c r="I74" s="59">
        <f t="shared" ca="1" si="3"/>
        <v>0</v>
      </c>
      <c r="J74" s="59">
        <f t="shared" ca="1" si="4"/>
        <v>3124.0550302656475</v>
      </c>
      <c r="K74" s="59">
        <f t="shared" ca="1" si="5"/>
        <v>1875.9449697343525</v>
      </c>
    </row>
    <row r="75" spans="5:11" x14ac:dyDescent="0.3">
      <c r="E75" s="41">
        <v>57</v>
      </c>
      <c r="F75" s="43">
        <f t="shared" ca="1" si="0"/>
        <v>74.867945549216969</v>
      </c>
      <c r="G75" s="45">
        <f t="shared" ca="1" si="1"/>
        <v>74.867945549216969</v>
      </c>
      <c r="H75" s="59">
        <f t="shared" ca="1" si="2"/>
        <v>3743.3972774608483</v>
      </c>
      <c r="I75" s="59">
        <f t="shared" ca="1" si="3"/>
        <v>376.98081676174547</v>
      </c>
      <c r="J75" s="59">
        <f t="shared" ca="1" si="4"/>
        <v>0</v>
      </c>
      <c r="K75" s="59">
        <f t="shared" ca="1" si="5"/>
        <v>3366.4164606991026</v>
      </c>
    </row>
    <row r="76" spans="5:11" x14ac:dyDescent="0.3">
      <c r="E76" s="41">
        <v>58</v>
      </c>
      <c r="F76" s="43">
        <f t="shared" ca="1" si="0"/>
        <v>64.914421812237066</v>
      </c>
      <c r="G76" s="45">
        <f t="shared" ca="1" si="1"/>
        <v>64.914421812237066</v>
      </c>
      <c r="H76" s="59">
        <f t="shared" ca="1" si="2"/>
        <v>3245.7210906118535</v>
      </c>
      <c r="I76" s="59">
        <f t="shared" ca="1" si="3"/>
        <v>526.28367281644398</v>
      </c>
      <c r="J76" s="59">
        <f t="shared" ca="1" si="4"/>
        <v>0</v>
      </c>
      <c r="K76" s="59">
        <f t="shared" ca="1" si="5"/>
        <v>2719.4374177954096</v>
      </c>
    </row>
    <row r="77" spans="5:11" x14ac:dyDescent="0.3">
      <c r="E77" s="41">
        <v>59</v>
      </c>
      <c r="F77" s="43">
        <f t="shared" ca="1" si="0"/>
        <v>103.28774160123422</v>
      </c>
      <c r="G77" s="45">
        <f t="shared" ca="1" si="1"/>
        <v>100</v>
      </c>
      <c r="H77" s="59">
        <f t="shared" ca="1" si="2"/>
        <v>5000</v>
      </c>
      <c r="I77" s="59">
        <f t="shared" ca="1" si="3"/>
        <v>0</v>
      </c>
      <c r="J77" s="59">
        <f t="shared" ca="1" si="4"/>
        <v>3098.6322480370263</v>
      </c>
      <c r="K77" s="59">
        <f t="shared" ca="1" si="5"/>
        <v>1901.3677519629737</v>
      </c>
    </row>
    <row r="78" spans="5:11" x14ac:dyDescent="0.3">
      <c r="E78" s="41">
        <v>60</v>
      </c>
      <c r="F78" s="43">
        <f t="shared" ca="1" si="0"/>
        <v>86.650817601640583</v>
      </c>
      <c r="G78" s="45">
        <f t="shared" ca="1" si="1"/>
        <v>86.650817601640583</v>
      </c>
      <c r="H78" s="59">
        <f t="shared" ca="1" si="2"/>
        <v>4332.5408800820287</v>
      </c>
      <c r="I78" s="59">
        <f t="shared" ca="1" si="3"/>
        <v>200.23773597539127</v>
      </c>
      <c r="J78" s="59">
        <f t="shared" ca="1" si="4"/>
        <v>0</v>
      </c>
      <c r="K78" s="59">
        <f t="shared" ca="1" si="5"/>
        <v>4132.3031441066378</v>
      </c>
    </row>
    <row r="79" spans="5:11" x14ac:dyDescent="0.3">
      <c r="E79" s="41">
        <v>61</v>
      </c>
      <c r="F79" s="43">
        <f t="shared" ca="1" si="0"/>
        <v>126.49545949836381</v>
      </c>
      <c r="G79" s="45">
        <f t="shared" ca="1" si="1"/>
        <v>100</v>
      </c>
      <c r="H79" s="59">
        <f t="shared" ca="1" si="2"/>
        <v>5000</v>
      </c>
      <c r="I79" s="59">
        <f t="shared" ca="1" si="3"/>
        <v>0</v>
      </c>
      <c r="J79" s="59">
        <f t="shared" ca="1" si="4"/>
        <v>3794.8637849509146</v>
      </c>
      <c r="K79" s="59">
        <f t="shared" ca="1" si="5"/>
        <v>1205.1362150490854</v>
      </c>
    </row>
    <row r="80" spans="5:11" x14ac:dyDescent="0.3">
      <c r="E80" s="41">
        <v>62</v>
      </c>
      <c r="F80" s="43">
        <f t="shared" ca="1" si="0"/>
        <v>95.652734500904586</v>
      </c>
      <c r="G80" s="45">
        <f t="shared" ca="1" si="1"/>
        <v>95.652734500904586</v>
      </c>
      <c r="H80" s="59">
        <f t="shared" ca="1" si="2"/>
        <v>4782.6367250452295</v>
      </c>
      <c r="I80" s="59">
        <f t="shared" ca="1" si="3"/>
        <v>65.208982486431211</v>
      </c>
      <c r="J80" s="59">
        <f t="shared" ca="1" si="4"/>
        <v>0</v>
      </c>
      <c r="K80" s="59">
        <f t="shared" ca="1" si="5"/>
        <v>4717.4277425587979</v>
      </c>
    </row>
    <row r="81" spans="5:11" x14ac:dyDescent="0.3">
      <c r="E81" s="41">
        <v>63</v>
      </c>
      <c r="F81" s="43">
        <f t="shared" ca="1" si="0"/>
        <v>95.045937521307664</v>
      </c>
      <c r="G81" s="45">
        <f t="shared" ca="1" si="1"/>
        <v>95.045937521307664</v>
      </c>
      <c r="H81" s="59">
        <f t="shared" ca="1" si="2"/>
        <v>4752.296876065383</v>
      </c>
      <c r="I81" s="59">
        <f t="shared" ca="1" si="3"/>
        <v>74.310937180385039</v>
      </c>
      <c r="J81" s="59">
        <f t="shared" ca="1" si="4"/>
        <v>0</v>
      </c>
      <c r="K81" s="59">
        <f t="shared" ca="1" si="5"/>
        <v>4677.9859388849982</v>
      </c>
    </row>
    <row r="82" spans="5:11" x14ac:dyDescent="0.3">
      <c r="E82" s="41">
        <v>64</v>
      </c>
      <c r="F82" s="43">
        <f t="shared" ca="1" si="0"/>
        <v>112.83264203552517</v>
      </c>
      <c r="G82" s="45">
        <f t="shared" ca="1" si="1"/>
        <v>100</v>
      </c>
      <c r="H82" s="59">
        <f t="shared" ca="1" si="2"/>
        <v>5000</v>
      </c>
      <c r="I82" s="59">
        <f t="shared" ca="1" si="3"/>
        <v>0</v>
      </c>
      <c r="J82" s="59">
        <f t="shared" ca="1" si="4"/>
        <v>3384.9792610657551</v>
      </c>
      <c r="K82" s="59">
        <f t="shared" ca="1" si="5"/>
        <v>1615.0207389342449</v>
      </c>
    </row>
    <row r="83" spans="5:11" x14ac:dyDescent="0.3">
      <c r="E83" s="41">
        <v>65</v>
      </c>
      <c r="F83" s="43">
        <f t="shared" ca="1" si="0"/>
        <v>77.460314479711599</v>
      </c>
      <c r="G83" s="45">
        <f t="shared" ca="1" si="1"/>
        <v>77.460314479711599</v>
      </c>
      <c r="H83" s="59">
        <f t="shared" ca="1" si="2"/>
        <v>3873.0157239855798</v>
      </c>
      <c r="I83" s="59">
        <f t="shared" ca="1" si="3"/>
        <v>338.09528280432602</v>
      </c>
      <c r="J83" s="59">
        <f t="shared" ca="1" si="4"/>
        <v>0</v>
      </c>
      <c r="K83" s="59">
        <f t="shared" ca="1" si="5"/>
        <v>3534.9204411812539</v>
      </c>
    </row>
    <row r="84" spans="5:11" x14ac:dyDescent="0.3">
      <c r="E84" s="41">
        <v>66</v>
      </c>
      <c r="F84" s="43">
        <f t="shared" ref="F84:F147" ca="1" si="6">NORMINV(RAND(),$D$14,$D$15)</f>
        <v>90.927621194973668</v>
      </c>
      <c r="G84" s="45">
        <f t="shared" ref="G84:G147" ca="1" si="7">IF(F84&lt;$D$10,F84,$D$10)</f>
        <v>90.927621194973668</v>
      </c>
      <c r="H84" s="59">
        <f t="shared" ref="H84:H147" ca="1" si="8">$D$4*G84</f>
        <v>4546.3810597486836</v>
      </c>
      <c r="I84" s="59">
        <f t="shared" ref="I84:I147" ca="1" si="9">IF(F84&lt;=$D$10,(($D$10-F84)*$D$5),0)</f>
        <v>136.08568207539497</v>
      </c>
      <c r="J84" s="59">
        <f t="shared" ref="J84:J147" ca="1" si="10">IF(F84&lt;$D$10,0,(F84-D75)*$D$6)</f>
        <v>0</v>
      </c>
      <c r="K84" s="59">
        <f t="shared" ref="K84:K147" ca="1" si="11">H84-J84-I84</f>
        <v>4410.2953776732884</v>
      </c>
    </row>
    <row r="85" spans="5:11" x14ac:dyDescent="0.3">
      <c r="E85" s="41">
        <v>67</v>
      </c>
      <c r="F85" s="43">
        <f t="shared" ca="1" si="6"/>
        <v>101.11205627503193</v>
      </c>
      <c r="G85" s="45">
        <f t="shared" ca="1" si="7"/>
        <v>100</v>
      </c>
      <c r="H85" s="59">
        <f t="shared" ca="1" si="8"/>
        <v>5000</v>
      </c>
      <c r="I85" s="59">
        <f t="shared" ca="1" si="9"/>
        <v>0</v>
      </c>
      <c r="J85" s="59">
        <f t="shared" ca="1" si="10"/>
        <v>3033.3616882509577</v>
      </c>
      <c r="K85" s="59">
        <f t="shared" ca="1" si="11"/>
        <v>1966.6383117490423</v>
      </c>
    </row>
    <row r="86" spans="5:11" x14ac:dyDescent="0.3">
      <c r="E86" s="41">
        <v>68</v>
      </c>
      <c r="F86" s="43">
        <f t="shared" ca="1" si="6"/>
        <v>101.42995520125362</v>
      </c>
      <c r="G86" s="45">
        <f t="shared" ca="1" si="7"/>
        <v>100</v>
      </c>
      <c r="H86" s="59">
        <f t="shared" ca="1" si="8"/>
        <v>5000</v>
      </c>
      <c r="I86" s="59">
        <f t="shared" ca="1" si="9"/>
        <v>0</v>
      </c>
      <c r="J86" s="59">
        <f t="shared" ca="1" si="10"/>
        <v>3042.8986560376088</v>
      </c>
      <c r="K86" s="59">
        <f t="shared" ca="1" si="11"/>
        <v>1957.1013439623912</v>
      </c>
    </row>
    <row r="87" spans="5:11" x14ac:dyDescent="0.3">
      <c r="E87" s="41">
        <v>69</v>
      </c>
      <c r="F87" s="43">
        <f t="shared" ca="1" si="6"/>
        <v>118.677425639167</v>
      </c>
      <c r="G87" s="45">
        <f t="shared" ca="1" si="7"/>
        <v>100</v>
      </c>
      <c r="H87" s="59">
        <f t="shared" ca="1" si="8"/>
        <v>5000</v>
      </c>
      <c r="I87" s="59">
        <f t="shared" ca="1" si="9"/>
        <v>0</v>
      </c>
      <c r="J87" s="59">
        <f t="shared" ca="1" si="10"/>
        <v>3560.3227691750099</v>
      </c>
      <c r="K87" s="59">
        <f t="shared" ca="1" si="11"/>
        <v>1439.6772308249901</v>
      </c>
    </row>
    <row r="88" spans="5:11" x14ac:dyDescent="0.3">
      <c r="E88" s="41">
        <v>70</v>
      </c>
      <c r="F88" s="43">
        <f t="shared" ca="1" si="6"/>
        <v>102.21846925390795</v>
      </c>
      <c r="G88" s="45">
        <f t="shared" ca="1" si="7"/>
        <v>100</v>
      </c>
      <c r="H88" s="59">
        <f t="shared" ca="1" si="8"/>
        <v>5000</v>
      </c>
      <c r="I88" s="59">
        <f t="shared" ca="1" si="9"/>
        <v>0</v>
      </c>
      <c r="J88" s="59">
        <f t="shared" ca="1" si="10"/>
        <v>3066.5540776172388</v>
      </c>
      <c r="K88" s="59">
        <f t="shared" ca="1" si="11"/>
        <v>1933.4459223827612</v>
      </c>
    </row>
    <row r="89" spans="5:11" x14ac:dyDescent="0.3">
      <c r="E89" s="41">
        <v>71</v>
      </c>
      <c r="F89" s="43">
        <f t="shared" ca="1" si="6"/>
        <v>135.16448420594892</v>
      </c>
      <c r="G89" s="45">
        <f t="shared" ca="1" si="7"/>
        <v>100</v>
      </c>
      <c r="H89" s="59">
        <f t="shared" ca="1" si="8"/>
        <v>5000</v>
      </c>
      <c r="I89" s="59">
        <f t="shared" ca="1" si="9"/>
        <v>0</v>
      </c>
      <c r="J89" s="59">
        <f t="shared" ca="1" si="10"/>
        <v>4054.9345261784679</v>
      </c>
      <c r="K89" s="59">
        <f t="shared" ca="1" si="11"/>
        <v>945.06547382153212</v>
      </c>
    </row>
    <row r="90" spans="5:11" x14ac:dyDescent="0.3">
      <c r="E90" s="41">
        <v>72</v>
      </c>
      <c r="F90" s="43">
        <f t="shared" ca="1" si="6"/>
        <v>99.116530049742238</v>
      </c>
      <c r="G90" s="45">
        <f t="shared" ca="1" si="7"/>
        <v>99.116530049742238</v>
      </c>
      <c r="H90" s="59">
        <f t="shared" ca="1" si="8"/>
        <v>4955.8265024871116</v>
      </c>
      <c r="I90" s="59">
        <f t="shared" ca="1" si="9"/>
        <v>13.252049253866431</v>
      </c>
      <c r="J90" s="59">
        <f t="shared" ca="1" si="10"/>
        <v>0</v>
      </c>
      <c r="K90" s="59">
        <f t="shared" ca="1" si="11"/>
        <v>4942.5744532332455</v>
      </c>
    </row>
    <row r="91" spans="5:11" x14ac:dyDescent="0.3">
      <c r="E91" s="41">
        <v>73</v>
      </c>
      <c r="F91" s="43">
        <f t="shared" ca="1" si="6"/>
        <v>97.743268834867777</v>
      </c>
      <c r="G91" s="45">
        <f t="shared" ca="1" si="7"/>
        <v>97.743268834867777</v>
      </c>
      <c r="H91" s="59">
        <f t="shared" ca="1" si="8"/>
        <v>4887.1634417433888</v>
      </c>
      <c r="I91" s="59">
        <f t="shared" ca="1" si="9"/>
        <v>33.850967476983342</v>
      </c>
      <c r="J91" s="59">
        <f t="shared" ca="1" si="10"/>
        <v>0</v>
      </c>
      <c r="K91" s="59">
        <f t="shared" ca="1" si="11"/>
        <v>4853.3124742664058</v>
      </c>
    </row>
    <row r="92" spans="5:11" x14ac:dyDescent="0.3">
      <c r="E92" s="41">
        <v>74</v>
      </c>
      <c r="F92" s="43">
        <f t="shared" ca="1" si="6"/>
        <v>130.34620560226818</v>
      </c>
      <c r="G92" s="45">
        <f t="shared" ca="1" si="7"/>
        <v>100</v>
      </c>
      <c r="H92" s="59">
        <f t="shared" ca="1" si="8"/>
        <v>5000</v>
      </c>
      <c r="I92" s="59">
        <f t="shared" ca="1" si="9"/>
        <v>0</v>
      </c>
      <c r="J92" s="59">
        <f t="shared" ca="1" si="10"/>
        <v>3910.3861680680457</v>
      </c>
      <c r="K92" s="59">
        <f t="shared" ca="1" si="11"/>
        <v>1089.6138319319543</v>
      </c>
    </row>
    <row r="93" spans="5:11" x14ac:dyDescent="0.3">
      <c r="E93" s="41">
        <v>75</v>
      </c>
      <c r="F93" s="43">
        <f t="shared" ca="1" si="6"/>
        <v>83.353058519254873</v>
      </c>
      <c r="G93" s="45">
        <f t="shared" ca="1" si="7"/>
        <v>83.353058519254873</v>
      </c>
      <c r="H93" s="59">
        <f t="shared" ca="1" si="8"/>
        <v>4167.6529259627432</v>
      </c>
      <c r="I93" s="59">
        <f t="shared" ca="1" si="9"/>
        <v>249.70412221117692</v>
      </c>
      <c r="J93" s="59">
        <f t="shared" ca="1" si="10"/>
        <v>0</v>
      </c>
      <c r="K93" s="59">
        <f t="shared" ca="1" si="11"/>
        <v>3917.9488037515662</v>
      </c>
    </row>
    <row r="94" spans="5:11" x14ac:dyDescent="0.3">
      <c r="E94" s="41">
        <v>76</v>
      </c>
      <c r="F94" s="43">
        <f t="shared" ca="1" si="6"/>
        <v>97.912321729467891</v>
      </c>
      <c r="G94" s="45">
        <f t="shared" ca="1" si="7"/>
        <v>97.912321729467891</v>
      </c>
      <c r="H94" s="59">
        <f t="shared" ca="1" si="8"/>
        <v>4895.6160864733947</v>
      </c>
      <c r="I94" s="59">
        <f t="shared" ca="1" si="9"/>
        <v>31.315174057981636</v>
      </c>
      <c r="J94" s="59">
        <f t="shared" ca="1" si="10"/>
        <v>0</v>
      </c>
      <c r="K94" s="59">
        <f t="shared" ca="1" si="11"/>
        <v>4864.3009124154132</v>
      </c>
    </row>
    <row r="95" spans="5:11" x14ac:dyDescent="0.3">
      <c r="E95" s="41">
        <v>77</v>
      </c>
      <c r="F95" s="43">
        <f t="shared" ca="1" si="6"/>
        <v>130.18015092633158</v>
      </c>
      <c r="G95" s="45">
        <f t="shared" ca="1" si="7"/>
        <v>100</v>
      </c>
      <c r="H95" s="59">
        <f t="shared" ca="1" si="8"/>
        <v>5000</v>
      </c>
      <c r="I95" s="59">
        <f t="shared" ca="1" si="9"/>
        <v>0</v>
      </c>
      <c r="J95" s="59">
        <f t="shared" ca="1" si="10"/>
        <v>3905.4045277899472</v>
      </c>
      <c r="K95" s="59">
        <f t="shared" ca="1" si="11"/>
        <v>1094.5954722100528</v>
      </c>
    </row>
    <row r="96" spans="5:11" x14ac:dyDescent="0.3">
      <c r="E96" s="41">
        <v>78</v>
      </c>
      <c r="F96" s="43">
        <f t="shared" ca="1" si="6"/>
        <v>127.46795080451301</v>
      </c>
      <c r="G96" s="45">
        <f t="shared" ca="1" si="7"/>
        <v>100</v>
      </c>
      <c r="H96" s="59">
        <f t="shared" ca="1" si="8"/>
        <v>5000</v>
      </c>
      <c r="I96" s="59">
        <f t="shared" ca="1" si="9"/>
        <v>0</v>
      </c>
      <c r="J96" s="59">
        <f t="shared" ca="1" si="10"/>
        <v>3824.0385241353902</v>
      </c>
      <c r="K96" s="59">
        <f t="shared" ca="1" si="11"/>
        <v>1175.9614758646098</v>
      </c>
    </row>
    <row r="97" spans="5:11" x14ac:dyDescent="0.3">
      <c r="E97" s="41">
        <v>79</v>
      </c>
      <c r="F97" s="43">
        <f t="shared" ca="1" si="6"/>
        <v>108.15991909547748</v>
      </c>
      <c r="G97" s="45">
        <f t="shared" ca="1" si="7"/>
        <v>100</v>
      </c>
      <c r="H97" s="59">
        <f t="shared" ca="1" si="8"/>
        <v>5000</v>
      </c>
      <c r="I97" s="59">
        <f t="shared" ca="1" si="9"/>
        <v>0</v>
      </c>
      <c r="J97" s="59">
        <f t="shared" ca="1" si="10"/>
        <v>3244.7975728643241</v>
      </c>
      <c r="K97" s="59">
        <f t="shared" ca="1" si="11"/>
        <v>1755.2024271356759</v>
      </c>
    </row>
    <row r="98" spans="5:11" x14ac:dyDescent="0.3">
      <c r="E98" s="41">
        <v>80</v>
      </c>
      <c r="F98" s="43">
        <f t="shared" ca="1" si="6"/>
        <v>108.22424304946151</v>
      </c>
      <c r="G98" s="45">
        <f t="shared" ca="1" si="7"/>
        <v>100</v>
      </c>
      <c r="H98" s="59">
        <f t="shared" ca="1" si="8"/>
        <v>5000</v>
      </c>
      <c r="I98" s="59">
        <f t="shared" ca="1" si="9"/>
        <v>0</v>
      </c>
      <c r="J98" s="59">
        <f t="shared" ca="1" si="10"/>
        <v>3246.727291483845</v>
      </c>
      <c r="K98" s="59">
        <f t="shared" ca="1" si="11"/>
        <v>1753.272708516155</v>
      </c>
    </row>
    <row r="99" spans="5:11" x14ac:dyDescent="0.3">
      <c r="E99" s="41">
        <v>81</v>
      </c>
      <c r="F99" s="43">
        <f t="shared" ca="1" si="6"/>
        <v>133.43177976755965</v>
      </c>
      <c r="G99" s="45">
        <f t="shared" ca="1" si="7"/>
        <v>100</v>
      </c>
      <c r="H99" s="59">
        <f t="shared" ca="1" si="8"/>
        <v>5000</v>
      </c>
      <c r="I99" s="59">
        <f t="shared" ca="1" si="9"/>
        <v>0</v>
      </c>
      <c r="J99" s="59">
        <f t="shared" ca="1" si="10"/>
        <v>4002.9533930267894</v>
      </c>
      <c r="K99" s="59">
        <f t="shared" ca="1" si="11"/>
        <v>997.0466069732106</v>
      </c>
    </row>
    <row r="100" spans="5:11" x14ac:dyDescent="0.3">
      <c r="E100" s="41">
        <v>82</v>
      </c>
      <c r="F100" s="43">
        <f t="shared" ca="1" si="6"/>
        <v>98.759495977273247</v>
      </c>
      <c r="G100" s="45">
        <f t="shared" ca="1" si="7"/>
        <v>98.759495977273247</v>
      </c>
      <c r="H100" s="59">
        <f t="shared" ca="1" si="8"/>
        <v>4937.9747988636627</v>
      </c>
      <c r="I100" s="59">
        <f t="shared" ca="1" si="9"/>
        <v>18.607560340901301</v>
      </c>
      <c r="J100" s="59">
        <f t="shared" ca="1" si="10"/>
        <v>0</v>
      </c>
      <c r="K100" s="59">
        <f t="shared" ca="1" si="11"/>
        <v>4919.367238522761</v>
      </c>
    </row>
    <row r="101" spans="5:11" x14ac:dyDescent="0.3">
      <c r="E101" s="41">
        <v>83</v>
      </c>
      <c r="F101" s="43">
        <f t="shared" ca="1" si="6"/>
        <v>95.846294774186859</v>
      </c>
      <c r="G101" s="45">
        <f t="shared" ca="1" si="7"/>
        <v>95.846294774186859</v>
      </c>
      <c r="H101" s="59">
        <f t="shared" ca="1" si="8"/>
        <v>4792.3147387093431</v>
      </c>
      <c r="I101" s="59">
        <f t="shared" ca="1" si="9"/>
        <v>62.305578387197116</v>
      </c>
      <c r="J101" s="59">
        <f t="shared" ca="1" si="10"/>
        <v>0</v>
      </c>
      <c r="K101" s="59">
        <f t="shared" ca="1" si="11"/>
        <v>4730.0091603221463</v>
      </c>
    </row>
    <row r="102" spans="5:11" x14ac:dyDescent="0.3">
      <c r="E102" s="41">
        <v>84</v>
      </c>
      <c r="F102" s="43">
        <f t="shared" ca="1" si="6"/>
        <v>73.604074400807477</v>
      </c>
      <c r="G102" s="45">
        <f t="shared" ca="1" si="7"/>
        <v>73.604074400807477</v>
      </c>
      <c r="H102" s="59">
        <f t="shared" ca="1" si="8"/>
        <v>3680.2037200403738</v>
      </c>
      <c r="I102" s="59">
        <f t="shared" ca="1" si="9"/>
        <v>395.93888398788783</v>
      </c>
      <c r="J102" s="59">
        <f t="shared" ca="1" si="10"/>
        <v>0</v>
      </c>
      <c r="K102" s="59">
        <f t="shared" ca="1" si="11"/>
        <v>3284.2648360524859</v>
      </c>
    </row>
    <row r="103" spans="5:11" x14ac:dyDescent="0.3">
      <c r="E103" s="41">
        <v>85</v>
      </c>
      <c r="F103" s="43">
        <f t="shared" ca="1" si="6"/>
        <v>107.17861085877442</v>
      </c>
      <c r="G103" s="45">
        <f t="shared" ca="1" si="7"/>
        <v>100</v>
      </c>
      <c r="H103" s="59">
        <f t="shared" ca="1" si="8"/>
        <v>5000</v>
      </c>
      <c r="I103" s="59">
        <f t="shared" ca="1" si="9"/>
        <v>0</v>
      </c>
      <c r="J103" s="59">
        <f t="shared" ca="1" si="10"/>
        <v>3215.3583257632326</v>
      </c>
      <c r="K103" s="59">
        <f t="shared" ca="1" si="11"/>
        <v>1784.6416742367674</v>
      </c>
    </row>
    <row r="104" spans="5:11" x14ac:dyDescent="0.3">
      <c r="E104" s="41">
        <v>86</v>
      </c>
      <c r="F104" s="43">
        <f t="shared" ca="1" si="6"/>
        <v>118.1041944870302</v>
      </c>
      <c r="G104" s="45">
        <f t="shared" ca="1" si="7"/>
        <v>100</v>
      </c>
      <c r="H104" s="59">
        <f t="shared" ca="1" si="8"/>
        <v>5000</v>
      </c>
      <c r="I104" s="59">
        <f t="shared" ca="1" si="9"/>
        <v>0</v>
      </c>
      <c r="J104" s="59">
        <f t="shared" ca="1" si="10"/>
        <v>3543.1258346109062</v>
      </c>
      <c r="K104" s="59">
        <f t="shared" ca="1" si="11"/>
        <v>1456.8741653890938</v>
      </c>
    </row>
    <row r="105" spans="5:11" x14ac:dyDescent="0.3">
      <c r="E105" s="41">
        <v>87</v>
      </c>
      <c r="F105" s="43">
        <f t="shared" ca="1" si="6"/>
        <v>100.10638040153486</v>
      </c>
      <c r="G105" s="45">
        <f t="shared" ca="1" si="7"/>
        <v>100</v>
      </c>
      <c r="H105" s="59">
        <f t="shared" ca="1" si="8"/>
        <v>5000</v>
      </c>
      <c r="I105" s="59">
        <f t="shared" ca="1" si="9"/>
        <v>0</v>
      </c>
      <c r="J105" s="59">
        <f t="shared" ca="1" si="10"/>
        <v>3003.191412046046</v>
      </c>
      <c r="K105" s="59">
        <f t="shared" ca="1" si="11"/>
        <v>1996.808587953954</v>
      </c>
    </row>
    <row r="106" spans="5:11" x14ac:dyDescent="0.3">
      <c r="E106" s="41">
        <v>88</v>
      </c>
      <c r="F106" s="43">
        <f t="shared" ca="1" si="6"/>
        <v>102.31964657944755</v>
      </c>
      <c r="G106" s="45">
        <f t="shared" ca="1" si="7"/>
        <v>100</v>
      </c>
      <c r="H106" s="59">
        <f t="shared" ca="1" si="8"/>
        <v>5000</v>
      </c>
      <c r="I106" s="59">
        <f t="shared" ca="1" si="9"/>
        <v>0</v>
      </c>
      <c r="J106" s="59">
        <f t="shared" ca="1" si="10"/>
        <v>3069.5893973834263</v>
      </c>
      <c r="K106" s="59">
        <f t="shared" ca="1" si="11"/>
        <v>1930.4106026165737</v>
      </c>
    </row>
    <row r="107" spans="5:11" x14ac:dyDescent="0.3">
      <c r="E107" s="41">
        <v>89</v>
      </c>
      <c r="F107" s="43">
        <f t="shared" ca="1" si="6"/>
        <v>102.66578867370498</v>
      </c>
      <c r="G107" s="45">
        <f t="shared" ca="1" si="7"/>
        <v>100</v>
      </c>
      <c r="H107" s="59">
        <f t="shared" ca="1" si="8"/>
        <v>5000</v>
      </c>
      <c r="I107" s="59">
        <f t="shared" ca="1" si="9"/>
        <v>0</v>
      </c>
      <c r="J107" s="59">
        <f t="shared" ca="1" si="10"/>
        <v>3079.9736602111493</v>
      </c>
      <c r="K107" s="59">
        <f t="shared" ca="1" si="11"/>
        <v>1920.0263397888507</v>
      </c>
    </row>
    <row r="108" spans="5:11" x14ac:dyDescent="0.3">
      <c r="E108" s="41">
        <v>90</v>
      </c>
      <c r="F108" s="43">
        <f t="shared" ca="1" si="6"/>
        <v>100.54256710606271</v>
      </c>
      <c r="G108" s="45">
        <f t="shared" ca="1" si="7"/>
        <v>100</v>
      </c>
      <c r="H108" s="59">
        <f t="shared" ca="1" si="8"/>
        <v>5000</v>
      </c>
      <c r="I108" s="59">
        <f t="shared" ca="1" si="9"/>
        <v>0</v>
      </c>
      <c r="J108" s="59">
        <f t="shared" ca="1" si="10"/>
        <v>3016.2770131818811</v>
      </c>
      <c r="K108" s="59">
        <f t="shared" ca="1" si="11"/>
        <v>1983.7229868181189</v>
      </c>
    </row>
    <row r="109" spans="5:11" x14ac:dyDescent="0.3">
      <c r="E109" s="41">
        <v>91</v>
      </c>
      <c r="F109" s="43">
        <f t="shared" ca="1" si="6"/>
        <v>105.67264358199633</v>
      </c>
      <c r="G109" s="45">
        <f t="shared" ca="1" si="7"/>
        <v>100</v>
      </c>
      <c r="H109" s="59">
        <f t="shared" ca="1" si="8"/>
        <v>5000</v>
      </c>
      <c r="I109" s="59">
        <f t="shared" ca="1" si="9"/>
        <v>0</v>
      </c>
      <c r="J109" s="59">
        <f t="shared" ca="1" si="10"/>
        <v>3170.17930745989</v>
      </c>
      <c r="K109" s="59">
        <f t="shared" ca="1" si="11"/>
        <v>1829.82069254011</v>
      </c>
    </row>
    <row r="110" spans="5:11" x14ac:dyDescent="0.3">
      <c r="E110" s="41">
        <v>92</v>
      </c>
      <c r="F110" s="43">
        <f t="shared" ca="1" si="6"/>
        <v>98.502527388642775</v>
      </c>
      <c r="G110" s="45">
        <f t="shared" ca="1" si="7"/>
        <v>98.502527388642775</v>
      </c>
      <c r="H110" s="59">
        <f t="shared" ca="1" si="8"/>
        <v>4925.1263694321387</v>
      </c>
      <c r="I110" s="59">
        <f t="shared" ca="1" si="9"/>
        <v>22.462089170358368</v>
      </c>
      <c r="J110" s="59">
        <f t="shared" ca="1" si="10"/>
        <v>0</v>
      </c>
      <c r="K110" s="59">
        <f t="shared" ca="1" si="11"/>
        <v>4902.6642802617807</v>
      </c>
    </row>
    <row r="111" spans="5:11" x14ac:dyDescent="0.3">
      <c r="E111" s="41">
        <v>93</v>
      </c>
      <c r="F111" s="43">
        <f t="shared" ca="1" si="6"/>
        <v>106.11915763350393</v>
      </c>
      <c r="G111" s="45">
        <f t="shared" ca="1" si="7"/>
        <v>100</v>
      </c>
      <c r="H111" s="59">
        <f t="shared" ca="1" si="8"/>
        <v>5000</v>
      </c>
      <c r="I111" s="59">
        <f t="shared" ca="1" si="9"/>
        <v>0</v>
      </c>
      <c r="J111" s="59">
        <f t="shared" ca="1" si="10"/>
        <v>3183.5747290051181</v>
      </c>
      <c r="K111" s="59">
        <f t="shared" ca="1" si="11"/>
        <v>1816.4252709948819</v>
      </c>
    </row>
    <row r="112" spans="5:11" x14ac:dyDescent="0.3">
      <c r="E112" s="41">
        <v>94</v>
      </c>
      <c r="F112" s="43">
        <f t="shared" ca="1" si="6"/>
        <v>132.17399202278631</v>
      </c>
      <c r="G112" s="45">
        <f t="shared" ca="1" si="7"/>
        <v>100</v>
      </c>
      <c r="H112" s="59">
        <f t="shared" ca="1" si="8"/>
        <v>5000</v>
      </c>
      <c r="I112" s="59">
        <f t="shared" ca="1" si="9"/>
        <v>0</v>
      </c>
      <c r="J112" s="59">
        <f t="shared" ca="1" si="10"/>
        <v>3965.2197606835894</v>
      </c>
      <c r="K112" s="59">
        <f t="shared" ca="1" si="11"/>
        <v>1034.7802393164106</v>
      </c>
    </row>
    <row r="113" spans="5:11" x14ac:dyDescent="0.3">
      <c r="E113" s="41">
        <v>95</v>
      </c>
      <c r="F113" s="43">
        <f t="shared" ca="1" si="6"/>
        <v>65.341635291886149</v>
      </c>
      <c r="G113" s="45">
        <f t="shared" ca="1" si="7"/>
        <v>65.341635291886149</v>
      </c>
      <c r="H113" s="59">
        <f t="shared" ca="1" si="8"/>
        <v>3267.0817645943075</v>
      </c>
      <c r="I113" s="59">
        <f t="shared" ca="1" si="9"/>
        <v>519.87547062170779</v>
      </c>
      <c r="J113" s="59">
        <f t="shared" ca="1" si="10"/>
        <v>0</v>
      </c>
      <c r="K113" s="59">
        <f t="shared" ca="1" si="11"/>
        <v>2747.2062939725997</v>
      </c>
    </row>
    <row r="114" spans="5:11" x14ac:dyDescent="0.3">
      <c r="E114" s="41">
        <v>96</v>
      </c>
      <c r="F114" s="43">
        <f t="shared" ca="1" si="6"/>
        <v>105.00382645065734</v>
      </c>
      <c r="G114" s="45">
        <f t="shared" ca="1" si="7"/>
        <v>100</v>
      </c>
      <c r="H114" s="59">
        <f t="shared" ca="1" si="8"/>
        <v>5000</v>
      </c>
      <c r="I114" s="59">
        <f t="shared" ca="1" si="9"/>
        <v>0</v>
      </c>
      <c r="J114" s="59">
        <f t="shared" ca="1" si="10"/>
        <v>3150.1147935197205</v>
      </c>
      <c r="K114" s="59">
        <f t="shared" ca="1" si="11"/>
        <v>1849.8852064802795</v>
      </c>
    </row>
    <row r="115" spans="5:11" x14ac:dyDescent="0.3">
      <c r="E115" s="41">
        <v>97</v>
      </c>
      <c r="F115" s="43">
        <f t="shared" ca="1" si="6"/>
        <v>152.43444613700791</v>
      </c>
      <c r="G115" s="45">
        <f t="shared" ca="1" si="7"/>
        <v>100</v>
      </c>
      <c r="H115" s="59">
        <f t="shared" ca="1" si="8"/>
        <v>5000</v>
      </c>
      <c r="I115" s="59">
        <f t="shared" ca="1" si="9"/>
        <v>0</v>
      </c>
      <c r="J115" s="59">
        <f t="shared" ca="1" si="10"/>
        <v>4573.0333841102374</v>
      </c>
      <c r="K115" s="59">
        <f t="shared" ca="1" si="11"/>
        <v>426.96661588976258</v>
      </c>
    </row>
    <row r="116" spans="5:11" x14ac:dyDescent="0.3">
      <c r="E116" s="41">
        <v>98</v>
      </c>
      <c r="F116" s="43">
        <f t="shared" ca="1" si="6"/>
        <v>69.529700778098004</v>
      </c>
      <c r="G116" s="45">
        <f t="shared" ca="1" si="7"/>
        <v>69.529700778098004</v>
      </c>
      <c r="H116" s="59">
        <f t="shared" ca="1" si="8"/>
        <v>3476.4850389049002</v>
      </c>
      <c r="I116" s="59">
        <f t="shared" ca="1" si="9"/>
        <v>457.05448832852994</v>
      </c>
      <c r="J116" s="59">
        <f t="shared" ca="1" si="10"/>
        <v>0</v>
      </c>
      <c r="K116" s="59">
        <f t="shared" ca="1" si="11"/>
        <v>3019.4305505763705</v>
      </c>
    </row>
    <row r="117" spans="5:11" x14ac:dyDescent="0.3">
      <c r="E117" s="41">
        <v>99</v>
      </c>
      <c r="F117" s="43">
        <f t="shared" ca="1" si="6"/>
        <v>117.67274391152682</v>
      </c>
      <c r="G117" s="45">
        <f t="shared" ca="1" si="7"/>
        <v>100</v>
      </c>
      <c r="H117" s="59">
        <f t="shared" ca="1" si="8"/>
        <v>5000</v>
      </c>
      <c r="I117" s="59">
        <f t="shared" ca="1" si="9"/>
        <v>0</v>
      </c>
      <c r="J117" s="59">
        <f t="shared" ca="1" si="10"/>
        <v>3530.1823173458047</v>
      </c>
      <c r="K117" s="59">
        <f t="shared" ca="1" si="11"/>
        <v>1469.8176826541953</v>
      </c>
    </row>
    <row r="118" spans="5:11" x14ac:dyDescent="0.3">
      <c r="E118" s="41">
        <v>100</v>
      </c>
      <c r="F118" s="43">
        <f t="shared" ca="1" si="6"/>
        <v>110.21879260587571</v>
      </c>
      <c r="G118" s="45">
        <f t="shared" ca="1" si="7"/>
        <v>100</v>
      </c>
      <c r="H118" s="59">
        <f t="shared" ca="1" si="8"/>
        <v>5000</v>
      </c>
      <c r="I118" s="59">
        <f t="shared" ca="1" si="9"/>
        <v>0</v>
      </c>
      <c r="J118" s="59">
        <f t="shared" ca="1" si="10"/>
        <v>3306.5637781762712</v>
      </c>
      <c r="K118" s="59">
        <f t="shared" ca="1" si="11"/>
        <v>1693.4362218237288</v>
      </c>
    </row>
    <row r="119" spans="5:11" x14ac:dyDescent="0.3">
      <c r="E119" s="41">
        <v>101</v>
      </c>
      <c r="F119" s="43">
        <f t="shared" ca="1" si="6"/>
        <v>121.19786633590815</v>
      </c>
      <c r="G119" s="45">
        <f t="shared" ca="1" si="7"/>
        <v>100</v>
      </c>
      <c r="H119" s="59">
        <f t="shared" ca="1" si="8"/>
        <v>5000</v>
      </c>
      <c r="I119" s="59">
        <f t="shared" ca="1" si="9"/>
        <v>0</v>
      </c>
      <c r="J119" s="59">
        <f t="shared" ca="1" si="10"/>
        <v>3635.9359900772442</v>
      </c>
      <c r="K119" s="59">
        <f t="shared" ca="1" si="11"/>
        <v>1364.0640099227558</v>
      </c>
    </row>
    <row r="120" spans="5:11" x14ac:dyDescent="0.3">
      <c r="E120" s="41">
        <v>102</v>
      </c>
      <c r="F120" s="43">
        <f t="shared" ca="1" si="6"/>
        <v>79.449972114297267</v>
      </c>
      <c r="G120" s="45">
        <f t="shared" ca="1" si="7"/>
        <v>79.449972114297267</v>
      </c>
      <c r="H120" s="59">
        <f t="shared" ca="1" si="8"/>
        <v>3972.4986057148635</v>
      </c>
      <c r="I120" s="59">
        <f t="shared" ca="1" si="9"/>
        <v>308.250418285541</v>
      </c>
      <c r="J120" s="59">
        <f t="shared" ca="1" si="10"/>
        <v>0</v>
      </c>
      <c r="K120" s="59">
        <f t="shared" ca="1" si="11"/>
        <v>3664.2481874293226</v>
      </c>
    </row>
    <row r="121" spans="5:11" x14ac:dyDescent="0.3">
      <c r="E121" s="41">
        <v>103</v>
      </c>
      <c r="F121" s="43">
        <f t="shared" ca="1" si="6"/>
        <v>97.847515187667838</v>
      </c>
      <c r="G121" s="45">
        <f t="shared" ca="1" si="7"/>
        <v>97.847515187667838</v>
      </c>
      <c r="H121" s="59">
        <f t="shared" ca="1" si="8"/>
        <v>4892.3757593833916</v>
      </c>
      <c r="I121" s="59">
        <f t="shared" ca="1" si="9"/>
        <v>32.287272184982427</v>
      </c>
      <c r="J121" s="59">
        <f t="shared" ca="1" si="10"/>
        <v>0</v>
      </c>
      <c r="K121" s="59">
        <f t="shared" ca="1" si="11"/>
        <v>4860.088487198409</v>
      </c>
    </row>
    <row r="122" spans="5:11" x14ac:dyDescent="0.3">
      <c r="E122" s="41">
        <v>104</v>
      </c>
      <c r="F122" s="43">
        <f t="shared" ca="1" si="6"/>
        <v>58.338986324860386</v>
      </c>
      <c r="G122" s="45">
        <f t="shared" ca="1" si="7"/>
        <v>58.338986324860386</v>
      </c>
      <c r="H122" s="59">
        <f t="shared" ca="1" si="8"/>
        <v>2916.9493162430194</v>
      </c>
      <c r="I122" s="59">
        <f t="shared" ca="1" si="9"/>
        <v>624.91520512709417</v>
      </c>
      <c r="J122" s="59">
        <f t="shared" ca="1" si="10"/>
        <v>0</v>
      </c>
      <c r="K122" s="59">
        <f t="shared" ca="1" si="11"/>
        <v>2292.034111115925</v>
      </c>
    </row>
    <row r="123" spans="5:11" x14ac:dyDescent="0.3">
      <c r="E123" s="41">
        <v>105</v>
      </c>
      <c r="F123" s="43">
        <f t="shared" ca="1" si="6"/>
        <v>96.374675828189595</v>
      </c>
      <c r="G123" s="45">
        <f t="shared" ca="1" si="7"/>
        <v>96.374675828189595</v>
      </c>
      <c r="H123" s="59">
        <f t="shared" ca="1" si="8"/>
        <v>4818.7337914094796</v>
      </c>
      <c r="I123" s="59">
        <f t="shared" ca="1" si="9"/>
        <v>54.379862577156075</v>
      </c>
      <c r="J123" s="59">
        <f t="shared" ca="1" si="10"/>
        <v>0</v>
      </c>
      <c r="K123" s="59">
        <f t="shared" ca="1" si="11"/>
        <v>4764.3539288323236</v>
      </c>
    </row>
    <row r="124" spans="5:11" x14ac:dyDescent="0.3">
      <c r="E124" s="41">
        <v>106</v>
      </c>
      <c r="F124" s="43">
        <f t="shared" ca="1" si="6"/>
        <v>85.550649478829229</v>
      </c>
      <c r="G124" s="45">
        <f t="shared" ca="1" si="7"/>
        <v>85.550649478829229</v>
      </c>
      <c r="H124" s="59">
        <f t="shared" ca="1" si="8"/>
        <v>4277.5324739414618</v>
      </c>
      <c r="I124" s="59">
        <f t="shared" ca="1" si="9"/>
        <v>216.74025781756157</v>
      </c>
      <c r="J124" s="59">
        <f t="shared" ca="1" si="10"/>
        <v>0</v>
      </c>
      <c r="K124" s="59">
        <f t="shared" ca="1" si="11"/>
        <v>4060.7922161239003</v>
      </c>
    </row>
    <row r="125" spans="5:11" x14ac:dyDescent="0.3">
      <c r="E125" s="41">
        <v>107</v>
      </c>
      <c r="F125" s="43">
        <f t="shared" ca="1" si="6"/>
        <v>75.542012416220317</v>
      </c>
      <c r="G125" s="45">
        <f t="shared" ca="1" si="7"/>
        <v>75.542012416220317</v>
      </c>
      <c r="H125" s="59">
        <f t="shared" ca="1" si="8"/>
        <v>3777.1006208110157</v>
      </c>
      <c r="I125" s="59">
        <f t="shared" ca="1" si="9"/>
        <v>366.86981375669524</v>
      </c>
      <c r="J125" s="59">
        <f t="shared" ca="1" si="10"/>
        <v>0</v>
      </c>
      <c r="K125" s="59">
        <f t="shared" ca="1" si="11"/>
        <v>3410.2308070543204</v>
      </c>
    </row>
    <row r="126" spans="5:11" x14ac:dyDescent="0.3">
      <c r="E126" s="41">
        <v>108</v>
      </c>
      <c r="F126" s="43">
        <f t="shared" ca="1" si="6"/>
        <v>95.926698872311349</v>
      </c>
      <c r="G126" s="45">
        <f t="shared" ca="1" si="7"/>
        <v>95.926698872311349</v>
      </c>
      <c r="H126" s="59">
        <f t="shared" ca="1" si="8"/>
        <v>4796.3349436155677</v>
      </c>
      <c r="I126" s="59">
        <f t="shared" ca="1" si="9"/>
        <v>61.099516915329772</v>
      </c>
      <c r="J126" s="59">
        <f t="shared" ca="1" si="10"/>
        <v>0</v>
      </c>
      <c r="K126" s="59">
        <f t="shared" ca="1" si="11"/>
        <v>4735.2354267002383</v>
      </c>
    </row>
    <row r="127" spans="5:11" x14ac:dyDescent="0.3">
      <c r="E127" s="41">
        <v>109</v>
      </c>
      <c r="F127" s="43">
        <f t="shared" ca="1" si="6"/>
        <v>102.01622929695125</v>
      </c>
      <c r="G127" s="45">
        <f t="shared" ca="1" si="7"/>
        <v>100</v>
      </c>
      <c r="H127" s="59">
        <f t="shared" ca="1" si="8"/>
        <v>5000</v>
      </c>
      <c r="I127" s="59">
        <f t="shared" ca="1" si="9"/>
        <v>0</v>
      </c>
      <c r="J127" s="59">
        <f t="shared" ca="1" si="10"/>
        <v>3060.4868789085376</v>
      </c>
      <c r="K127" s="59">
        <f t="shared" ca="1" si="11"/>
        <v>1939.5131210914624</v>
      </c>
    </row>
    <row r="128" spans="5:11" x14ac:dyDescent="0.3">
      <c r="E128" s="41">
        <v>110</v>
      </c>
      <c r="F128" s="43">
        <f t="shared" ca="1" si="6"/>
        <v>101.14577880011875</v>
      </c>
      <c r="G128" s="45">
        <f t="shared" ca="1" si="7"/>
        <v>100</v>
      </c>
      <c r="H128" s="59">
        <f t="shared" ca="1" si="8"/>
        <v>5000</v>
      </c>
      <c r="I128" s="59">
        <f t="shared" ca="1" si="9"/>
        <v>0</v>
      </c>
      <c r="J128" s="59">
        <f t="shared" ca="1" si="10"/>
        <v>3034.3733640035625</v>
      </c>
      <c r="K128" s="59">
        <f t="shared" ca="1" si="11"/>
        <v>1965.6266359964375</v>
      </c>
    </row>
    <row r="129" spans="5:11" x14ac:dyDescent="0.3">
      <c r="E129" s="41">
        <v>111</v>
      </c>
      <c r="F129" s="43">
        <f t="shared" ca="1" si="6"/>
        <v>87.75251318141828</v>
      </c>
      <c r="G129" s="45">
        <f t="shared" ca="1" si="7"/>
        <v>87.75251318141828</v>
      </c>
      <c r="H129" s="59">
        <f t="shared" ca="1" si="8"/>
        <v>4387.6256590709136</v>
      </c>
      <c r="I129" s="59">
        <f t="shared" ca="1" si="9"/>
        <v>183.71230227872582</v>
      </c>
      <c r="J129" s="59">
        <f t="shared" ca="1" si="10"/>
        <v>0</v>
      </c>
      <c r="K129" s="59">
        <f t="shared" ca="1" si="11"/>
        <v>4203.9133567921881</v>
      </c>
    </row>
    <row r="130" spans="5:11" x14ac:dyDescent="0.3">
      <c r="E130" s="41">
        <v>112</v>
      </c>
      <c r="F130" s="43">
        <f t="shared" ca="1" si="6"/>
        <v>119.57488866676576</v>
      </c>
      <c r="G130" s="45">
        <f t="shared" ca="1" si="7"/>
        <v>100</v>
      </c>
      <c r="H130" s="59">
        <f t="shared" ca="1" si="8"/>
        <v>5000</v>
      </c>
      <c r="I130" s="59">
        <f t="shared" ca="1" si="9"/>
        <v>0</v>
      </c>
      <c r="J130" s="59">
        <f t="shared" ca="1" si="10"/>
        <v>3587.2466600029729</v>
      </c>
      <c r="K130" s="59">
        <f t="shared" ca="1" si="11"/>
        <v>1412.7533399970271</v>
      </c>
    </row>
    <row r="131" spans="5:11" x14ac:dyDescent="0.3">
      <c r="E131" s="41">
        <v>113</v>
      </c>
      <c r="F131" s="43">
        <f t="shared" ca="1" si="6"/>
        <v>104.21838295247264</v>
      </c>
      <c r="G131" s="45">
        <f t="shared" ca="1" si="7"/>
        <v>100</v>
      </c>
      <c r="H131" s="59">
        <f t="shared" ca="1" si="8"/>
        <v>5000</v>
      </c>
      <c r="I131" s="59">
        <f t="shared" ca="1" si="9"/>
        <v>0</v>
      </c>
      <c r="J131" s="59">
        <f t="shared" ca="1" si="10"/>
        <v>3126.5514885741791</v>
      </c>
      <c r="K131" s="59">
        <f t="shared" ca="1" si="11"/>
        <v>1873.4485114258209</v>
      </c>
    </row>
    <row r="132" spans="5:11" x14ac:dyDescent="0.3">
      <c r="E132" s="41">
        <v>114</v>
      </c>
      <c r="F132" s="43">
        <f t="shared" ca="1" si="6"/>
        <v>94.082405290853131</v>
      </c>
      <c r="G132" s="45">
        <f t="shared" ca="1" si="7"/>
        <v>94.082405290853131</v>
      </c>
      <c r="H132" s="59">
        <f t="shared" ca="1" si="8"/>
        <v>4704.1202645426565</v>
      </c>
      <c r="I132" s="59">
        <f t="shared" ca="1" si="9"/>
        <v>88.763920637203029</v>
      </c>
      <c r="J132" s="59">
        <f t="shared" ca="1" si="10"/>
        <v>0</v>
      </c>
      <c r="K132" s="59">
        <f t="shared" ca="1" si="11"/>
        <v>4615.3563439054533</v>
      </c>
    </row>
    <row r="133" spans="5:11" x14ac:dyDescent="0.3">
      <c r="E133" s="41">
        <v>115</v>
      </c>
      <c r="F133" s="43">
        <f t="shared" ca="1" si="6"/>
        <v>81.574513191379708</v>
      </c>
      <c r="G133" s="45">
        <f t="shared" ca="1" si="7"/>
        <v>81.574513191379708</v>
      </c>
      <c r="H133" s="59">
        <f t="shared" ca="1" si="8"/>
        <v>4078.7256595689855</v>
      </c>
      <c r="I133" s="59">
        <f t="shared" ca="1" si="9"/>
        <v>276.38230212930438</v>
      </c>
      <c r="J133" s="59">
        <f t="shared" ca="1" si="10"/>
        <v>0</v>
      </c>
      <c r="K133" s="59">
        <f t="shared" ca="1" si="11"/>
        <v>3802.3433574396813</v>
      </c>
    </row>
    <row r="134" spans="5:11" x14ac:dyDescent="0.3">
      <c r="E134" s="41">
        <v>116</v>
      </c>
      <c r="F134" s="43">
        <f t="shared" ca="1" si="6"/>
        <v>88.567638002348176</v>
      </c>
      <c r="G134" s="45">
        <f t="shared" ca="1" si="7"/>
        <v>88.567638002348176</v>
      </c>
      <c r="H134" s="59">
        <f t="shared" ca="1" si="8"/>
        <v>4428.3819001174088</v>
      </c>
      <c r="I134" s="59">
        <f t="shared" ca="1" si="9"/>
        <v>171.48542996477738</v>
      </c>
      <c r="J134" s="59">
        <f t="shared" ca="1" si="10"/>
        <v>0</v>
      </c>
      <c r="K134" s="59">
        <f t="shared" ca="1" si="11"/>
        <v>4256.8964701526311</v>
      </c>
    </row>
    <row r="135" spans="5:11" x14ac:dyDescent="0.3">
      <c r="E135" s="41">
        <v>117</v>
      </c>
      <c r="F135" s="43">
        <f t="shared" ca="1" si="6"/>
        <v>121.89868947159549</v>
      </c>
      <c r="G135" s="45">
        <f t="shared" ca="1" si="7"/>
        <v>100</v>
      </c>
      <c r="H135" s="59">
        <f t="shared" ca="1" si="8"/>
        <v>5000</v>
      </c>
      <c r="I135" s="59">
        <f t="shared" ca="1" si="9"/>
        <v>0</v>
      </c>
      <c r="J135" s="59">
        <f t="shared" ca="1" si="10"/>
        <v>3656.9606841478649</v>
      </c>
      <c r="K135" s="59">
        <f t="shared" ca="1" si="11"/>
        <v>1343.0393158521351</v>
      </c>
    </row>
    <row r="136" spans="5:11" x14ac:dyDescent="0.3">
      <c r="E136" s="41">
        <v>118</v>
      </c>
      <c r="F136" s="43">
        <f t="shared" ca="1" si="6"/>
        <v>84.423106670811308</v>
      </c>
      <c r="G136" s="45">
        <f t="shared" ca="1" si="7"/>
        <v>84.423106670811308</v>
      </c>
      <c r="H136" s="59">
        <f t="shared" ca="1" si="8"/>
        <v>4221.1553335405652</v>
      </c>
      <c r="I136" s="59">
        <f t="shared" ca="1" si="9"/>
        <v>233.65339993783039</v>
      </c>
      <c r="J136" s="59">
        <f t="shared" ca="1" si="10"/>
        <v>0</v>
      </c>
      <c r="K136" s="59">
        <f t="shared" ca="1" si="11"/>
        <v>3987.5019336027349</v>
      </c>
    </row>
    <row r="137" spans="5:11" x14ac:dyDescent="0.3">
      <c r="E137" s="41">
        <v>119</v>
      </c>
      <c r="F137" s="43">
        <f t="shared" ca="1" si="6"/>
        <v>88.984655993866198</v>
      </c>
      <c r="G137" s="45">
        <f t="shared" ca="1" si="7"/>
        <v>88.984655993866198</v>
      </c>
      <c r="H137" s="59">
        <f t="shared" ca="1" si="8"/>
        <v>4449.23279969331</v>
      </c>
      <c r="I137" s="59">
        <f t="shared" ca="1" si="9"/>
        <v>165.23016009200703</v>
      </c>
      <c r="J137" s="59">
        <f t="shared" ca="1" si="10"/>
        <v>0</v>
      </c>
      <c r="K137" s="59">
        <f t="shared" ca="1" si="11"/>
        <v>4284.0026396013027</v>
      </c>
    </row>
    <row r="138" spans="5:11" x14ac:dyDescent="0.3">
      <c r="E138" s="41">
        <v>120</v>
      </c>
      <c r="F138" s="43">
        <f t="shared" ca="1" si="6"/>
        <v>76.8483581519002</v>
      </c>
      <c r="G138" s="45">
        <f t="shared" ca="1" si="7"/>
        <v>76.8483581519002</v>
      </c>
      <c r="H138" s="59">
        <f t="shared" ca="1" si="8"/>
        <v>3842.4179075950101</v>
      </c>
      <c r="I138" s="59">
        <f t="shared" ca="1" si="9"/>
        <v>347.27462772149698</v>
      </c>
      <c r="J138" s="59">
        <f t="shared" ca="1" si="10"/>
        <v>0</v>
      </c>
      <c r="K138" s="59">
        <f t="shared" ca="1" si="11"/>
        <v>3495.1432798735132</v>
      </c>
    </row>
    <row r="139" spans="5:11" x14ac:dyDescent="0.3">
      <c r="E139" s="41">
        <v>121</v>
      </c>
      <c r="F139" s="43">
        <f t="shared" ca="1" si="6"/>
        <v>108.62700518367504</v>
      </c>
      <c r="G139" s="45">
        <f t="shared" ca="1" si="7"/>
        <v>100</v>
      </c>
      <c r="H139" s="59">
        <f t="shared" ca="1" si="8"/>
        <v>5000</v>
      </c>
      <c r="I139" s="59">
        <f t="shared" ca="1" si="9"/>
        <v>0</v>
      </c>
      <c r="J139" s="59">
        <f t="shared" ca="1" si="10"/>
        <v>3258.8101555102512</v>
      </c>
      <c r="K139" s="59">
        <f t="shared" ca="1" si="11"/>
        <v>1741.1898444897488</v>
      </c>
    </row>
    <row r="140" spans="5:11" x14ac:dyDescent="0.3">
      <c r="E140" s="41">
        <v>122</v>
      </c>
      <c r="F140" s="43">
        <f t="shared" ca="1" si="6"/>
        <v>65.709961362550914</v>
      </c>
      <c r="G140" s="45">
        <f t="shared" ca="1" si="7"/>
        <v>65.709961362550914</v>
      </c>
      <c r="H140" s="59">
        <f t="shared" ca="1" si="8"/>
        <v>3285.4980681275456</v>
      </c>
      <c r="I140" s="59">
        <f t="shared" ca="1" si="9"/>
        <v>514.35057956173625</v>
      </c>
      <c r="J140" s="59">
        <f t="shared" ca="1" si="10"/>
        <v>0</v>
      </c>
      <c r="K140" s="59">
        <f t="shared" ca="1" si="11"/>
        <v>2771.1474885658095</v>
      </c>
    </row>
    <row r="141" spans="5:11" x14ac:dyDescent="0.3">
      <c r="E141" s="41">
        <v>123</v>
      </c>
      <c r="F141" s="43">
        <f t="shared" ca="1" si="6"/>
        <v>108.12461263812607</v>
      </c>
      <c r="G141" s="45">
        <f t="shared" ca="1" si="7"/>
        <v>100</v>
      </c>
      <c r="H141" s="59">
        <f t="shared" ca="1" si="8"/>
        <v>5000</v>
      </c>
      <c r="I141" s="59">
        <f t="shared" ca="1" si="9"/>
        <v>0</v>
      </c>
      <c r="J141" s="59">
        <f t="shared" ca="1" si="10"/>
        <v>3243.7383791437819</v>
      </c>
      <c r="K141" s="59">
        <f t="shared" ca="1" si="11"/>
        <v>1756.2616208562181</v>
      </c>
    </row>
    <row r="142" spans="5:11" x14ac:dyDescent="0.3">
      <c r="E142" s="41">
        <v>124</v>
      </c>
      <c r="F142" s="43">
        <f t="shared" ca="1" si="6"/>
        <v>128.74550851763598</v>
      </c>
      <c r="G142" s="45">
        <f t="shared" ca="1" si="7"/>
        <v>100</v>
      </c>
      <c r="H142" s="59">
        <f t="shared" ca="1" si="8"/>
        <v>5000</v>
      </c>
      <c r="I142" s="59">
        <f t="shared" ca="1" si="9"/>
        <v>0</v>
      </c>
      <c r="J142" s="59">
        <f t="shared" ca="1" si="10"/>
        <v>3862.3652555290796</v>
      </c>
      <c r="K142" s="59">
        <f t="shared" ca="1" si="11"/>
        <v>1137.6347444709204</v>
      </c>
    </row>
    <row r="143" spans="5:11" x14ac:dyDescent="0.3">
      <c r="E143" s="41">
        <v>125</v>
      </c>
      <c r="F143" s="43">
        <f t="shared" ca="1" si="6"/>
        <v>124.86441130640335</v>
      </c>
      <c r="G143" s="45">
        <f t="shared" ca="1" si="7"/>
        <v>100</v>
      </c>
      <c r="H143" s="59">
        <f t="shared" ca="1" si="8"/>
        <v>5000</v>
      </c>
      <c r="I143" s="59">
        <f t="shared" ca="1" si="9"/>
        <v>0</v>
      </c>
      <c r="J143" s="59">
        <f t="shared" ca="1" si="10"/>
        <v>3745.9323391921007</v>
      </c>
      <c r="K143" s="59">
        <f t="shared" ca="1" si="11"/>
        <v>1254.0676608078993</v>
      </c>
    </row>
    <row r="144" spans="5:11" x14ac:dyDescent="0.3">
      <c r="E144" s="41">
        <v>126</v>
      </c>
      <c r="F144" s="43">
        <f t="shared" ca="1" si="6"/>
        <v>116.08221188452646</v>
      </c>
      <c r="G144" s="45">
        <f t="shared" ca="1" si="7"/>
        <v>100</v>
      </c>
      <c r="H144" s="59">
        <f t="shared" ca="1" si="8"/>
        <v>5000</v>
      </c>
      <c r="I144" s="59">
        <f t="shared" ca="1" si="9"/>
        <v>0</v>
      </c>
      <c r="J144" s="59">
        <f t="shared" ca="1" si="10"/>
        <v>3482.4663565357937</v>
      </c>
      <c r="K144" s="59">
        <f t="shared" ca="1" si="11"/>
        <v>1517.5336434642063</v>
      </c>
    </row>
    <row r="145" spans="5:11" x14ac:dyDescent="0.3">
      <c r="E145" s="41">
        <v>127</v>
      </c>
      <c r="F145" s="43">
        <f t="shared" ca="1" si="6"/>
        <v>74.674350402144483</v>
      </c>
      <c r="G145" s="45">
        <f t="shared" ca="1" si="7"/>
        <v>74.674350402144483</v>
      </c>
      <c r="H145" s="59">
        <f t="shared" ca="1" si="8"/>
        <v>3733.7175201072241</v>
      </c>
      <c r="I145" s="59">
        <f t="shared" ca="1" si="9"/>
        <v>379.88474396783272</v>
      </c>
      <c r="J145" s="59">
        <f t="shared" ca="1" si="10"/>
        <v>0</v>
      </c>
      <c r="K145" s="59">
        <f t="shared" ca="1" si="11"/>
        <v>3353.8327761393912</v>
      </c>
    </row>
    <row r="146" spans="5:11" x14ac:dyDescent="0.3">
      <c r="E146" s="41">
        <v>128</v>
      </c>
      <c r="F146" s="43">
        <f t="shared" ca="1" si="6"/>
        <v>81.465239307786476</v>
      </c>
      <c r="G146" s="45">
        <f t="shared" ca="1" si="7"/>
        <v>81.465239307786476</v>
      </c>
      <c r="H146" s="59">
        <f t="shared" ca="1" si="8"/>
        <v>4073.2619653893239</v>
      </c>
      <c r="I146" s="59">
        <f t="shared" ca="1" si="9"/>
        <v>278.02141038320286</v>
      </c>
      <c r="J146" s="59">
        <f t="shared" ca="1" si="10"/>
        <v>0</v>
      </c>
      <c r="K146" s="59">
        <f t="shared" ca="1" si="11"/>
        <v>3795.2405550061212</v>
      </c>
    </row>
    <row r="147" spans="5:11" x14ac:dyDescent="0.3">
      <c r="E147" s="41">
        <v>129</v>
      </c>
      <c r="F147" s="43">
        <f t="shared" ca="1" si="6"/>
        <v>83.939434013089055</v>
      </c>
      <c r="G147" s="45">
        <f t="shared" ca="1" si="7"/>
        <v>83.939434013089055</v>
      </c>
      <c r="H147" s="59">
        <f t="shared" ca="1" si="8"/>
        <v>4196.9717006544524</v>
      </c>
      <c r="I147" s="59">
        <f t="shared" ca="1" si="9"/>
        <v>240.90848980366417</v>
      </c>
      <c r="J147" s="59">
        <f t="shared" ca="1" si="10"/>
        <v>0</v>
      </c>
      <c r="K147" s="59">
        <f t="shared" ca="1" si="11"/>
        <v>3956.0632108507884</v>
      </c>
    </row>
    <row r="148" spans="5:11" x14ac:dyDescent="0.3">
      <c r="E148" s="41">
        <v>130</v>
      </c>
      <c r="F148" s="43">
        <f t="shared" ref="F148:F211" ca="1" si="12">NORMINV(RAND(),$D$14,$D$15)</f>
        <v>105.2317572987326</v>
      </c>
      <c r="G148" s="45">
        <f t="shared" ref="G148:G211" ca="1" si="13">IF(F148&lt;$D$10,F148,$D$10)</f>
        <v>100</v>
      </c>
      <c r="H148" s="59">
        <f t="shared" ref="H148:H211" ca="1" si="14">$D$4*G148</f>
        <v>5000</v>
      </c>
      <c r="I148" s="59">
        <f t="shared" ref="I148:I211" ca="1" si="15">IF(F148&lt;=$D$10,(($D$10-F148)*$D$5),0)</f>
        <v>0</v>
      </c>
      <c r="J148" s="59">
        <f t="shared" ref="J148:J211" ca="1" si="16">IF(F148&lt;$D$10,0,(F148-D139)*$D$6)</f>
        <v>3156.952718961978</v>
      </c>
      <c r="K148" s="59">
        <f t="shared" ref="K148:K211" ca="1" si="17">H148-J148-I148</f>
        <v>1843.047281038022</v>
      </c>
    </row>
    <row r="149" spans="5:11" x14ac:dyDescent="0.3">
      <c r="E149" s="41">
        <v>131</v>
      </c>
      <c r="F149" s="43">
        <f t="shared" ca="1" si="12"/>
        <v>63.380861690532726</v>
      </c>
      <c r="G149" s="45">
        <f t="shared" ca="1" si="13"/>
        <v>63.380861690532726</v>
      </c>
      <c r="H149" s="59">
        <f t="shared" ca="1" si="14"/>
        <v>3169.0430845266364</v>
      </c>
      <c r="I149" s="59">
        <f t="shared" ca="1" si="15"/>
        <v>549.28707464200909</v>
      </c>
      <c r="J149" s="59">
        <f t="shared" ca="1" si="16"/>
        <v>0</v>
      </c>
      <c r="K149" s="59">
        <f t="shared" ca="1" si="17"/>
        <v>2619.7560098846275</v>
      </c>
    </row>
    <row r="150" spans="5:11" x14ac:dyDescent="0.3">
      <c r="E150" s="41">
        <v>132</v>
      </c>
      <c r="F150" s="43">
        <f t="shared" ca="1" si="12"/>
        <v>106.24843262993745</v>
      </c>
      <c r="G150" s="45">
        <f t="shared" ca="1" si="13"/>
        <v>100</v>
      </c>
      <c r="H150" s="59">
        <f t="shared" ca="1" si="14"/>
        <v>5000</v>
      </c>
      <c r="I150" s="59">
        <f t="shared" ca="1" si="15"/>
        <v>0</v>
      </c>
      <c r="J150" s="59">
        <f t="shared" ca="1" si="16"/>
        <v>3187.4529788981235</v>
      </c>
      <c r="K150" s="59">
        <f t="shared" ca="1" si="17"/>
        <v>1812.5470211018765</v>
      </c>
    </row>
    <row r="151" spans="5:11" x14ac:dyDescent="0.3">
      <c r="E151" s="41">
        <v>133</v>
      </c>
      <c r="F151" s="43">
        <f t="shared" ca="1" si="12"/>
        <v>120.23380638587719</v>
      </c>
      <c r="G151" s="45">
        <f t="shared" ca="1" si="13"/>
        <v>100</v>
      </c>
      <c r="H151" s="59">
        <f t="shared" ca="1" si="14"/>
        <v>5000</v>
      </c>
      <c r="I151" s="59">
        <f t="shared" ca="1" si="15"/>
        <v>0</v>
      </c>
      <c r="J151" s="59">
        <f t="shared" ca="1" si="16"/>
        <v>3607.0141915763156</v>
      </c>
      <c r="K151" s="59">
        <f t="shared" ca="1" si="17"/>
        <v>1392.9858084236844</v>
      </c>
    </row>
    <row r="152" spans="5:11" x14ac:dyDescent="0.3">
      <c r="E152" s="41">
        <v>134</v>
      </c>
      <c r="F152" s="43">
        <f t="shared" ca="1" si="12"/>
        <v>91.431623711406928</v>
      </c>
      <c r="G152" s="45">
        <f t="shared" ca="1" si="13"/>
        <v>91.431623711406928</v>
      </c>
      <c r="H152" s="59">
        <f t="shared" ca="1" si="14"/>
        <v>4571.5811855703469</v>
      </c>
      <c r="I152" s="59">
        <f t="shared" ca="1" si="15"/>
        <v>128.52564432889608</v>
      </c>
      <c r="J152" s="59">
        <f t="shared" ca="1" si="16"/>
        <v>0</v>
      </c>
      <c r="K152" s="59">
        <f t="shared" ca="1" si="17"/>
        <v>4443.0555412414506</v>
      </c>
    </row>
    <row r="153" spans="5:11" x14ac:dyDescent="0.3">
      <c r="E153" s="41">
        <v>135</v>
      </c>
      <c r="F153" s="43">
        <f t="shared" ca="1" si="12"/>
        <v>90.406432645903777</v>
      </c>
      <c r="G153" s="45">
        <f t="shared" ca="1" si="13"/>
        <v>90.406432645903777</v>
      </c>
      <c r="H153" s="59">
        <f t="shared" ca="1" si="14"/>
        <v>4520.3216322951885</v>
      </c>
      <c r="I153" s="59">
        <f t="shared" ca="1" si="15"/>
        <v>143.90351031144334</v>
      </c>
      <c r="J153" s="59">
        <f t="shared" ca="1" si="16"/>
        <v>0</v>
      </c>
      <c r="K153" s="59">
        <f t="shared" ca="1" si="17"/>
        <v>4376.4181219837456</v>
      </c>
    </row>
    <row r="154" spans="5:11" x14ac:dyDescent="0.3">
      <c r="E154" s="41">
        <v>136</v>
      </c>
      <c r="F154" s="43">
        <f t="shared" ca="1" si="12"/>
        <v>127.49284525302491</v>
      </c>
      <c r="G154" s="45">
        <f t="shared" ca="1" si="13"/>
        <v>100</v>
      </c>
      <c r="H154" s="59">
        <f t="shared" ca="1" si="14"/>
        <v>5000</v>
      </c>
      <c r="I154" s="59">
        <f t="shared" ca="1" si="15"/>
        <v>0</v>
      </c>
      <c r="J154" s="59">
        <f t="shared" ca="1" si="16"/>
        <v>3824.7853575907475</v>
      </c>
      <c r="K154" s="59">
        <f t="shared" ca="1" si="17"/>
        <v>1175.2146424092525</v>
      </c>
    </row>
    <row r="155" spans="5:11" x14ac:dyDescent="0.3">
      <c r="E155" s="41">
        <v>137</v>
      </c>
      <c r="F155" s="43">
        <f t="shared" ca="1" si="12"/>
        <v>133.65194882524401</v>
      </c>
      <c r="G155" s="45">
        <f t="shared" ca="1" si="13"/>
        <v>100</v>
      </c>
      <c r="H155" s="59">
        <f t="shared" ca="1" si="14"/>
        <v>5000</v>
      </c>
      <c r="I155" s="59">
        <f t="shared" ca="1" si="15"/>
        <v>0</v>
      </c>
      <c r="J155" s="59">
        <f t="shared" ca="1" si="16"/>
        <v>4009.5584647573201</v>
      </c>
      <c r="K155" s="59">
        <f t="shared" ca="1" si="17"/>
        <v>990.44153524267995</v>
      </c>
    </row>
    <row r="156" spans="5:11" x14ac:dyDescent="0.3">
      <c r="E156" s="41">
        <v>138</v>
      </c>
      <c r="F156" s="43">
        <f t="shared" ca="1" si="12"/>
        <v>130.13841535604132</v>
      </c>
      <c r="G156" s="45">
        <f t="shared" ca="1" si="13"/>
        <v>100</v>
      </c>
      <c r="H156" s="59">
        <f t="shared" ca="1" si="14"/>
        <v>5000</v>
      </c>
      <c r="I156" s="59">
        <f t="shared" ca="1" si="15"/>
        <v>0</v>
      </c>
      <c r="J156" s="59">
        <f t="shared" ca="1" si="16"/>
        <v>3904.1524606812395</v>
      </c>
      <c r="K156" s="59">
        <f t="shared" ca="1" si="17"/>
        <v>1095.8475393187605</v>
      </c>
    </row>
    <row r="157" spans="5:11" x14ac:dyDescent="0.3">
      <c r="E157" s="41">
        <v>139</v>
      </c>
      <c r="F157" s="43">
        <f t="shared" ca="1" si="12"/>
        <v>101.32591736689955</v>
      </c>
      <c r="G157" s="45">
        <f t="shared" ca="1" si="13"/>
        <v>100</v>
      </c>
      <c r="H157" s="59">
        <f t="shared" ca="1" si="14"/>
        <v>5000</v>
      </c>
      <c r="I157" s="59">
        <f t="shared" ca="1" si="15"/>
        <v>0</v>
      </c>
      <c r="J157" s="59">
        <f t="shared" ca="1" si="16"/>
        <v>3039.7775210069863</v>
      </c>
      <c r="K157" s="59">
        <f t="shared" ca="1" si="17"/>
        <v>1960.2224789930137</v>
      </c>
    </row>
    <row r="158" spans="5:11" x14ac:dyDescent="0.3">
      <c r="E158" s="41">
        <v>140</v>
      </c>
      <c r="F158" s="43">
        <f t="shared" ca="1" si="12"/>
        <v>114.18146200222506</v>
      </c>
      <c r="G158" s="45">
        <f t="shared" ca="1" si="13"/>
        <v>100</v>
      </c>
      <c r="H158" s="59">
        <f t="shared" ca="1" si="14"/>
        <v>5000</v>
      </c>
      <c r="I158" s="59">
        <f t="shared" ca="1" si="15"/>
        <v>0</v>
      </c>
      <c r="J158" s="59">
        <f t="shared" ca="1" si="16"/>
        <v>3425.4438600667518</v>
      </c>
      <c r="K158" s="59">
        <f t="shared" ca="1" si="17"/>
        <v>1574.5561399332482</v>
      </c>
    </row>
    <row r="159" spans="5:11" x14ac:dyDescent="0.3">
      <c r="E159" s="41">
        <v>141</v>
      </c>
      <c r="F159" s="43">
        <f t="shared" ca="1" si="12"/>
        <v>90.201676607019394</v>
      </c>
      <c r="G159" s="45">
        <f t="shared" ca="1" si="13"/>
        <v>90.201676607019394</v>
      </c>
      <c r="H159" s="59">
        <f t="shared" ca="1" si="14"/>
        <v>4510.0838303509699</v>
      </c>
      <c r="I159" s="59">
        <f t="shared" ca="1" si="15"/>
        <v>146.97485089470911</v>
      </c>
      <c r="J159" s="59">
        <f t="shared" ca="1" si="16"/>
        <v>0</v>
      </c>
      <c r="K159" s="59">
        <f t="shared" ca="1" si="17"/>
        <v>4363.1089794562613</v>
      </c>
    </row>
    <row r="160" spans="5:11" x14ac:dyDescent="0.3">
      <c r="E160" s="41">
        <v>142</v>
      </c>
      <c r="F160" s="43">
        <f t="shared" ca="1" si="12"/>
        <v>100.83955248733585</v>
      </c>
      <c r="G160" s="45">
        <f t="shared" ca="1" si="13"/>
        <v>100</v>
      </c>
      <c r="H160" s="59">
        <f t="shared" ca="1" si="14"/>
        <v>5000</v>
      </c>
      <c r="I160" s="59">
        <f t="shared" ca="1" si="15"/>
        <v>0</v>
      </c>
      <c r="J160" s="59">
        <f t="shared" ca="1" si="16"/>
        <v>3025.1865746200756</v>
      </c>
      <c r="K160" s="59">
        <f t="shared" ca="1" si="17"/>
        <v>1974.8134253799244</v>
      </c>
    </row>
    <row r="161" spans="5:11" x14ac:dyDescent="0.3">
      <c r="E161" s="41">
        <v>143</v>
      </c>
      <c r="F161" s="43">
        <f t="shared" ca="1" si="12"/>
        <v>97.523888715229063</v>
      </c>
      <c r="G161" s="45">
        <f t="shared" ca="1" si="13"/>
        <v>97.523888715229063</v>
      </c>
      <c r="H161" s="59">
        <f t="shared" ca="1" si="14"/>
        <v>4876.194435761453</v>
      </c>
      <c r="I161" s="59">
        <f t="shared" ca="1" si="15"/>
        <v>37.141669271564055</v>
      </c>
      <c r="J161" s="59">
        <f t="shared" ca="1" si="16"/>
        <v>0</v>
      </c>
      <c r="K161" s="59">
        <f t="shared" ca="1" si="17"/>
        <v>4839.0527664898891</v>
      </c>
    </row>
    <row r="162" spans="5:11" x14ac:dyDescent="0.3">
      <c r="E162" s="41">
        <v>144</v>
      </c>
      <c r="F162" s="43">
        <f t="shared" ca="1" si="12"/>
        <v>96.070461156202839</v>
      </c>
      <c r="G162" s="45">
        <f t="shared" ca="1" si="13"/>
        <v>96.070461156202839</v>
      </c>
      <c r="H162" s="59">
        <f t="shared" ca="1" si="14"/>
        <v>4803.5230578101418</v>
      </c>
      <c r="I162" s="59">
        <f t="shared" ca="1" si="15"/>
        <v>58.943082656957415</v>
      </c>
      <c r="J162" s="59">
        <f t="shared" ca="1" si="16"/>
        <v>0</v>
      </c>
      <c r="K162" s="59">
        <f t="shared" ca="1" si="17"/>
        <v>4744.579975153184</v>
      </c>
    </row>
    <row r="163" spans="5:11" x14ac:dyDescent="0.3">
      <c r="E163" s="41">
        <v>145</v>
      </c>
      <c r="F163" s="43">
        <f t="shared" ca="1" si="12"/>
        <v>88.804329019467701</v>
      </c>
      <c r="G163" s="45">
        <f t="shared" ca="1" si="13"/>
        <v>88.804329019467701</v>
      </c>
      <c r="H163" s="59">
        <f t="shared" ca="1" si="14"/>
        <v>4440.2164509733848</v>
      </c>
      <c r="I163" s="59">
        <f t="shared" ca="1" si="15"/>
        <v>167.93506470798448</v>
      </c>
      <c r="J163" s="59">
        <f t="shared" ca="1" si="16"/>
        <v>0</v>
      </c>
      <c r="K163" s="59">
        <f t="shared" ca="1" si="17"/>
        <v>4272.2813862654002</v>
      </c>
    </row>
    <row r="164" spans="5:11" x14ac:dyDescent="0.3">
      <c r="E164" s="41">
        <v>146</v>
      </c>
      <c r="F164" s="43">
        <f t="shared" ca="1" si="12"/>
        <v>111.76627928730321</v>
      </c>
      <c r="G164" s="45">
        <f t="shared" ca="1" si="13"/>
        <v>100</v>
      </c>
      <c r="H164" s="59">
        <f t="shared" ca="1" si="14"/>
        <v>5000</v>
      </c>
      <c r="I164" s="59">
        <f t="shared" ca="1" si="15"/>
        <v>0</v>
      </c>
      <c r="J164" s="59">
        <f t="shared" ca="1" si="16"/>
        <v>3352.9883786190962</v>
      </c>
      <c r="K164" s="59">
        <f t="shared" ca="1" si="17"/>
        <v>1647.0116213809038</v>
      </c>
    </row>
    <row r="165" spans="5:11" x14ac:dyDescent="0.3">
      <c r="E165" s="41">
        <v>147</v>
      </c>
      <c r="F165" s="43">
        <f t="shared" ca="1" si="12"/>
        <v>103.68259733949007</v>
      </c>
      <c r="G165" s="45">
        <f t="shared" ca="1" si="13"/>
        <v>100</v>
      </c>
      <c r="H165" s="59">
        <f t="shared" ca="1" si="14"/>
        <v>5000</v>
      </c>
      <c r="I165" s="59">
        <f t="shared" ca="1" si="15"/>
        <v>0</v>
      </c>
      <c r="J165" s="59">
        <f t="shared" ca="1" si="16"/>
        <v>3110.4779201847023</v>
      </c>
      <c r="K165" s="59">
        <f t="shared" ca="1" si="17"/>
        <v>1889.5220798152977</v>
      </c>
    </row>
    <row r="166" spans="5:11" x14ac:dyDescent="0.3">
      <c r="E166" s="41">
        <v>148</v>
      </c>
      <c r="F166" s="43">
        <f t="shared" ca="1" si="12"/>
        <v>120.8479922247374</v>
      </c>
      <c r="G166" s="45">
        <f t="shared" ca="1" si="13"/>
        <v>100</v>
      </c>
      <c r="H166" s="59">
        <f t="shared" ca="1" si="14"/>
        <v>5000</v>
      </c>
      <c r="I166" s="59">
        <f t="shared" ca="1" si="15"/>
        <v>0</v>
      </c>
      <c r="J166" s="59">
        <f t="shared" ca="1" si="16"/>
        <v>3625.4397667421217</v>
      </c>
      <c r="K166" s="59">
        <f t="shared" ca="1" si="17"/>
        <v>1374.5602332578783</v>
      </c>
    </row>
    <row r="167" spans="5:11" x14ac:dyDescent="0.3">
      <c r="E167" s="41">
        <v>149</v>
      </c>
      <c r="F167" s="43">
        <f t="shared" ca="1" si="12"/>
        <v>117.95695302441217</v>
      </c>
      <c r="G167" s="45">
        <f t="shared" ca="1" si="13"/>
        <v>100</v>
      </c>
      <c r="H167" s="59">
        <f t="shared" ca="1" si="14"/>
        <v>5000</v>
      </c>
      <c r="I167" s="59">
        <f t="shared" ca="1" si="15"/>
        <v>0</v>
      </c>
      <c r="J167" s="59">
        <f t="shared" ca="1" si="16"/>
        <v>3538.7085907323653</v>
      </c>
      <c r="K167" s="59">
        <f t="shared" ca="1" si="17"/>
        <v>1461.2914092676347</v>
      </c>
    </row>
    <row r="168" spans="5:11" x14ac:dyDescent="0.3">
      <c r="E168" s="41">
        <v>150</v>
      </c>
      <c r="F168" s="43">
        <f t="shared" ca="1" si="12"/>
        <v>80.481200315328635</v>
      </c>
      <c r="G168" s="45">
        <f t="shared" ca="1" si="13"/>
        <v>80.481200315328635</v>
      </c>
      <c r="H168" s="59">
        <f t="shared" ca="1" si="14"/>
        <v>4024.0600157664317</v>
      </c>
      <c r="I168" s="59">
        <f t="shared" ca="1" si="15"/>
        <v>292.78199527007047</v>
      </c>
      <c r="J168" s="59">
        <f t="shared" ca="1" si="16"/>
        <v>0</v>
      </c>
      <c r="K168" s="59">
        <f t="shared" ca="1" si="17"/>
        <v>3731.278020496361</v>
      </c>
    </row>
    <row r="169" spans="5:11" x14ac:dyDescent="0.3">
      <c r="E169" s="41">
        <v>151</v>
      </c>
      <c r="F169" s="43">
        <f t="shared" ca="1" si="12"/>
        <v>110.49811618846378</v>
      </c>
      <c r="G169" s="45">
        <f t="shared" ca="1" si="13"/>
        <v>100</v>
      </c>
      <c r="H169" s="59">
        <f t="shared" ca="1" si="14"/>
        <v>5000</v>
      </c>
      <c r="I169" s="59">
        <f t="shared" ca="1" si="15"/>
        <v>0</v>
      </c>
      <c r="J169" s="59">
        <f t="shared" ca="1" si="16"/>
        <v>3314.9434856539133</v>
      </c>
      <c r="K169" s="59">
        <f t="shared" ca="1" si="17"/>
        <v>1685.0565143460867</v>
      </c>
    </row>
    <row r="170" spans="5:11" x14ac:dyDescent="0.3">
      <c r="E170" s="41">
        <v>152</v>
      </c>
      <c r="F170" s="43">
        <f t="shared" ca="1" si="12"/>
        <v>93.015859716332727</v>
      </c>
      <c r="G170" s="45">
        <f t="shared" ca="1" si="13"/>
        <v>93.015859716332727</v>
      </c>
      <c r="H170" s="59">
        <f t="shared" ca="1" si="14"/>
        <v>4650.7929858166362</v>
      </c>
      <c r="I170" s="59">
        <f t="shared" ca="1" si="15"/>
        <v>104.76210425500909</v>
      </c>
      <c r="J170" s="59">
        <f t="shared" ca="1" si="16"/>
        <v>0</v>
      </c>
      <c r="K170" s="59">
        <f t="shared" ca="1" si="17"/>
        <v>4546.0308815616272</v>
      </c>
    </row>
    <row r="171" spans="5:11" x14ac:dyDescent="0.3">
      <c r="E171" s="41">
        <v>153</v>
      </c>
      <c r="F171" s="43">
        <f t="shared" ca="1" si="12"/>
        <v>76.78500262381462</v>
      </c>
      <c r="G171" s="45">
        <f t="shared" ca="1" si="13"/>
        <v>76.78500262381462</v>
      </c>
      <c r="H171" s="59">
        <f t="shared" ca="1" si="14"/>
        <v>3839.2501311907308</v>
      </c>
      <c r="I171" s="59">
        <f t="shared" ca="1" si="15"/>
        <v>348.22496064278073</v>
      </c>
      <c r="J171" s="59">
        <f t="shared" ca="1" si="16"/>
        <v>0</v>
      </c>
      <c r="K171" s="59">
        <f t="shared" ca="1" si="17"/>
        <v>3491.02517054795</v>
      </c>
    </row>
    <row r="172" spans="5:11" x14ac:dyDescent="0.3">
      <c r="E172" s="41">
        <v>154</v>
      </c>
      <c r="F172" s="43">
        <f t="shared" ca="1" si="12"/>
        <v>111.48332370998014</v>
      </c>
      <c r="G172" s="45">
        <f t="shared" ca="1" si="13"/>
        <v>100</v>
      </c>
      <c r="H172" s="59">
        <f t="shared" ca="1" si="14"/>
        <v>5000</v>
      </c>
      <c r="I172" s="59">
        <f t="shared" ca="1" si="15"/>
        <v>0</v>
      </c>
      <c r="J172" s="59">
        <f t="shared" ca="1" si="16"/>
        <v>3344.4997112994042</v>
      </c>
      <c r="K172" s="59">
        <f t="shared" ca="1" si="17"/>
        <v>1655.5002887005958</v>
      </c>
    </row>
    <row r="173" spans="5:11" x14ac:dyDescent="0.3">
      <c r="E173" s="41">
        <v>155</v>
      </c>
      <c r="F173" s="43">
        <f t="shared" ca="1" si="12"/>
        <v>104.79954300130188</v>
      </c>
      <c r="G173" s="45">
        <f t="shared" ca="1" si="13"/>
        <v>100</v>
      </c>
      <c r="H173" s="59">
        <f t="shared" ca="1" si="14"/>
        <v>5000</v>
      </c>
      <c r="I173" s="59">
        <f t="shared" ca="1" si="15"/>
        <v>0</v>
      </c>
      <c r="J173" s="59">
        <f t="shared" ca="1" si="16"/>
        <v>3143.9862900390567</v>
      </c>
      <c r="K173" s="59">
        <f t="shared" ca="1" si="17"/>
        <v>1856.0137099609433</v>
      </c>
    </row>
    <row r="174" spans="5:11" x14ac:dyDescent="0.3">
      <c r="E174" s="41">
        <v>156</v>
      </c>
      <c r="F174" s="43">
        <f t="shared" ca="1" si="12"/>
        <v>84.302994471533822</v>
      </c>
      <c r="G174" s="45">
        <f t="shared" ca="1" si="13"/>
        <v>84.302994471533822</v>
      </c>
      <c r="H174" s="59">
        <f t="shared" ca="1" si="14"/>
        <v>4215.149723576691</v>
      </c>
      <c r="I174" s="59">
        <f t="shared" ca="1" si="15"/>
        <v>235.45508292699267</v>
      </c>
      <c r="J174" s="59">
        <f t="shared" ca="1" si="16"/>
        <v>0</v>
      </c>
      <c r="K174" s="59">
        <f t="shared" ca="1" si="17"/>
        <v>3979.6946406496982</v>
      </c>
    </row>
    <row r="175" spans="5:11" x14ac:dyDescent="0.3">
      <c r="E175" s="41">
        <v>157</v>
      </c>
      <c r="F175" s="43">
        <f t="shared" ca="1" si="12"/>
        <v>85.199634543289363</v>
      </c>
      <c r="G175" s="45">
        <f t="shared" ca="1" si="13"/>
        <v>85.199634543289363</v>
      </c>
      <c r="H175" s="59">
        <f t="shared" ca="1" si="14"/>
        <v>4259.9817271644679</v>
      </c>
      <c r="I175" s="59">
        <f t="shared" ca="1" si="15"/>
        <v>222.00548185065955</v>
      </c>
      <c r="J175" s="59">
        <f t="shared" ca="1" si="16"/>
        <v>0</v>
      </c>
      <c r="K175" s="59">
        <f t="shared" ca="1" si="17"/>
        <v>4037.9762453138082</v>
      </c>
    </row>
    <row r="176" spans="5:11" x14ac:dyDescent="0.3">
      <c r="E176" s="41">
        <v>158</v>
      </c>
      <c r="F176" s="43">
        <f t="shared" ca="1" si="12"/>
        <v>113.73083072417867</v>
      </c>
      <c r="G176" s="45">
        <f t="shared" ca="1" si="13"/>
        <v>100</v>
      </c>
      <c r="H176" s="59">
        <f t="shared" ca="1" si="14"/>
        <v>5000</v>
      </c>
      <c r="I176" s="59">
        <f t="shared" ca="1" si="15"/>
        <v>0</v>
      </c>
      <c r="J176" s="59">
        <f t="shared" ca="1" si="16"/>
        <v>3411.92492172536</v>
      </c>
      <c r="K176" s="59">
        <f t="shared" ca="1" si="17"/>
        <v>1588.07507827464</v>
      </c>
    </row>
    <row r="177" spans="5:11" x14ac:dyDescent="0.3">
      <c r="E177" s="41">
        <v>159</v>
      </c>
      <c r="F177" s="43">
        <f t="shared" ca="1" si="12"/>
        <v>145.04415485858667</v>
      </c>
      <c r="G177" s="45">
        <f t="shared" ca="1" si="13"/>
        <v>100</v>
      </c>
      <c r="H177" s="59">
        <f t="shared" ca="1" si="14"/>
        <v>5000</v>
      </c>
      <c r="I177" s="59">
        <f t="shared" ca="1" si="15"/>
        <v>0</v>
      </c>
      <c r="J177" s="59">
        <f t="shared" ca="1" si="16"/>
        <v>4351.3246457575997</v>
      </c>
      <c r="K177" s="59">
        <f t="shared" ca="1" si="17"/>
        <v>648.67535424240032</v>
      </c>
    </row>
    <row r="178" spans="5:11" x14ac:dyDescent="0.3">
      <c r="E178" s="41">
        <v>160</v>
      </c>
      <c r="F178" s="43">
        <f t="shared" ca="1" si="12"/>
        <v>97.850672878994132</v>
      </c>
      <c r="G178" s="45">
        <f t="shared" ca="1" si="13"/>
        <v>97.850672878994132</v>
      </c>
      <c r="H178" s="59">
        <f t="shared" ca="1" si="14"/>
        <v>4892.5336439497069</v>
      </c>
      <c r="I178" s="59">
        <f t="shared" ca="1" si="15"/>
        <v>32.23990681508802</v>
      </c>
      <c r="J178" s="59">
        <f t="shared" ca="1" si="16"/>
        <v>0</v>
      </c>
      <c r="K178" s="59">
        <f t="shared" ca="1" si="17"/>
        <v>4860.2937371346188</v>
      </c>
    </row>
    <row r="179" spans="5:11" x14ac:dyDescent="0.3">
      <c r="E179" s="41">
        <v>161</v>
      </c>
      <c r="F179" s="43">
        <f t="shared" ca="1" si="12"/>
        <v>64.668828919713036</v>
      </c>
      <c r="G179" s="45">
        <f t="shared" ca="1" si="13"/>
        <v>64.668828919713036</v>
      </c>
      <c r="H179" s="59">
        <f t="shared" ca="1" si="14"/>
        <v>3233.4414459856516</v>
      </c>
      <c r="I179" s="59">
        <f t="shared" ca="1" si="15"/>
        <v>529.96756620430449</v>
      </c>
      <c r="J179" s="59">
        <f t="shared" ca="1" si="16"/>
        <v>0</v>
      </c>
      <c r="K179" s="59">
        <f t="shared" ca="1" si="17"/>
        <v>2703.473879781347</v>
      </c>
    </row>
    <row r="180" spans="5:11" x14ac:dyDescent="0.3">
      <c r="E180" s="41">
        <v>162</v>
      </c>
      <c r="F180" s="43">
        <f t="shared" ca="1" si="12"/>
        <v>127.37083136671565</v>
      </c>
      <c r="G180" s="45">
        <f t="shared" ca="1" si="13"/>
        <v>100</v>
      </c>
      <c r="H180" s="59">
        <f t="shared" ca="1" si="14"/>
        <v>5000</v>
      </c>
      <c r="I180" s="59">
        <f t="shared" ca="1" si="15"/>
        <v>0</v>
      </c>
      <c r="J180" s="59">
        <f t="shared" ca="1" si="16"/>
        <v>3821.1249410014693</v>
      </c>
      <c r="K180" s="59">
        <f t="shared" ca="1" si="17"/>
        <v>1178.8750589985307</v>
      </c>
    </row>
    <row r="181" spans="5:11" x14ac:dyDescent="0.3">
      <c r="E181" s="41">
        <v>163</v>
      </c>
      <c r="F181" s="43">
        <f t="shared" ca="1" si="12"/>
        <v>107.52388504111977</v>
      </c>
      <c r="G181" s="45">
        <f t="shared" ca="1" si="13"/>
        <v>100</v>
      </c>
      <c r="H181" s="59">
        <f t="shared" ca="1" si="14"/>
        <v>5000</v>
      </c>
      <c r="I181" s="59">
        <f t="shared" ca="1" si="15"/>
        <v>0</v>
      </c>
      <c r="J181" s="59">
        <f t="shared" ca="1" si="16"/>
        <v>3225.7165512335932</v>
      </c>
      <c r="K181" s="59">
        <f t="shared" ca="1" si="17"/>
        <v>1774.2834487664068</v>
      </c>
    </row>
    <row r="182" spans="5:11" x14ac:dyDescent="0.3">
      <c r="E182" s="41">
        <v>164</v>
      </c>
      <c r="F182" s="43">
        <f t="shared" ca="1" si="12"/>
        <v>52.701851412260048</v>
      </c>
      <c r="G182" s="45">
        <f t="shared" ca="1" si="13"/>
        <v>52.701851412260048</v>
      </c>
      <c r="H182" s="59">
        <f t="shared" ca="1" si="14"/>
        <v>2635.0925706130024</v>
      </c>
      <c r="I182" s="59">
        <f t="shared" ca="1" si="15"/>
        <v>709.47222881609923</v>
      </c>
      <c r="J182" s="59">
        <f t="shared" ca="1" si="16"/>
        <v>0</v>
      </c>
      <c r="K182" s="59">
        <f t="shared" ca="1" si="17"/>
        <v>1925.6203417969032</v>
      </c>
    </row>
    <row r="183" spans="5:11" x14ac:dyDescent="0.3">
      <c r="E183" s="41">
        <v>165</v>
      </c>
      <c r="F183" s="43">
        <f t="shared" ca="1" si="12"/>
        <v>119.11032791513105</v>
      </c>
      <c r="G183" s="45">
        <f t="shared" ca="1" si="13"/>
        <v>100</v>
      </c>
      <c r="H183" s="59">
        <f t="shared" ca="1" si="14"/>
        <v>5000</v>
      </c>
      <c r="I183" s="59">
        <f t="shared" ca="1" si="15"/>
        <v>0</v>
      </c>
      <c r="J183" s="59">
        <f t="shared" ca="1" si="16"/>
        <v>3573.3098374539313</v>
      </c>
      <c r="K183" s="59">
        <f t="shared" ca="1" si="17"/>
        <v>1426.6901625460687</v>
      </c>
    </row>
    <row r="184" spans="5:11" x14ac:dyDescent="0.3">
      <c r="E184" s="41">
        <v>166</v>
      </c>
      <c r="F184" s="43">
        <f t="shared" ca="1" si="12"/>
        <v>88.943514285953995</v>
      </c>
      <c r="G184" s="45">
        <f t="shared" ca="1" si="13"/>
        <v>88.943514285953995</v>
      </c>
      <c r="H184" s="59">
        <f t="shared" ca="1" si="14"/>
        <v>4447.1757142976994</v>
      </c>
      <c r="I184" s="59">
        <f t="shared" ca="1" si="15"/>
        <v>165.84728571069007</v>
      </c>
      <c r="J184" s="59">
        <f t="shared" ca="1" si="16"/>
        <v>0</v>
      </c>
      <c r="K184" s="59">
        <f t="shared" ca="1" si="17"/>
        <v>4281.3284285870095</v>
      </c>
    </row>
    <row r="185" spans="5:11" x14ac:dyDescent="0.3">
      <c r="E185" s="41">
        <v>167</v>
      </c>
      <c r="F185" s="43">
        <f t="shared" ca="1" si="12"/>
        <v>108.89244166877953</v>
      </c>
      <c r="G185" s="45">
        <f t="shared" ca="1" si="13"/>
        <v>100</v>
      </c>
      <c r="H185" s="59">
        <f t="shared" ca="1" si="14"/>
        <v>5000</v>
      </c>
      <c r="I185" s="59">
        <f t="shared" ca="1" si="15"/>
        <v>0</v>
      </c>
      <c r="J185" s="59">
        <f t="shared" ca="1" si="16"/>
        <v>3266.7732500633856</v>
      </c>
      <c r="K185" s="59">
        <f t="shared" ca="1" si="17"/>
        <v>1733.2267499366144</v>
      </c>
    </row>
    <row r="186" spans="5:11" x14ac:dyDescent="0.3">
      <c r="E186" s="41">
        <v>168</v>
      </c>
      <c r="F186" s="43">
        <f t="shared" ca="1" si="12"/>
        <v>103.7038189907168</v>
      </c>
      <c r="G186" s="45">
        <f t="shared" ca="1" si="13"/>
        <v>100</v>
      </c>
      <c r="H186" s="59">
        <f t="shared" ca="1" si="14"/>
        <v>5000</v>
      </c>
      <c r="I186" s="59">
        <f t="shared" ca="1" si="15"/>
        <v>0</v>
      </c>
      <c r="J186" s="59">
        <f t="shared" ca="1" si="16"/>
        <v>3111.1145697215038</v>
      </c>
      <c r="K186" s="59">
        <f t="shared" ca="1" si="17"/>
        <v>1888.8854302784962</v>
      </c>
    </row>
    <row r="187" spans="5:11" x14ac:dyDescent="0.3">
      <c r="E187" s="41">
        <v>169</v>
      </c>
      <c r="F187" s="43">
        <f t="shared" ca="1" si="12"/>
        <v>96.77173413176655</v>
      </c>
      <c r="G187" s="45">
        <f t="shared" ca="1" si="13"/>
        <v>96.77173413176655</v>
      </c>
      <c r="H187" s="59">
        <f t="shared" ca="1" si="14"/>
        <v>4838.5867065883276</v>
      </c>
      <c r="I187" s="59">
        <f t="shared" ca="1" si="15"/>
        <v>48.423988023501749</v>
      </c>
      <c r="J187" s="59">
        <f t="shared" ca="1" si="16"/>
        <v>0</v>
      </c>
      <c r="K187" s="59">
        <f t="shared" ca="1" si="17"/>
        <v>4790.1627185648258</v>
      </c>
    </row>
    <row r="188" spans="5:11" x14ac:dyDescent="0.3">
      <c r="E188" s="41">
        <v>170</v>
      </c>
      <c r="F188" s="43">
        <f t="shared" ca="1" si="12"/>
        <v>69.234195282154843</v>
      </c>
      <c r="G188" s="45">
        <f t="shared" ca="1" si="13"/>
        <v>69.234195282154843</v>
      </c>
      <c r="H188" s="59">
        <f t="shared" ca="1" si="14"/>
        <v>3461.7097641077421</v>
      </c>
      <c r="I188" s="59">
        <f t="shared" ca="1" si="15"/>
        <v>461.48707076767732</v>
      </c>
      <c r="J188" s="59">
        <f t="shared" ca="1" si="16"/>
        <v>0</v>
      </c>
      <c r="K188" s="59">
        <f t="shared" ca="1" si="17"/>
        <v>3000.2226933400648</v>
      </c>
    </row>
    <row r="189" spans="5:11" x14ac:dyDescent="0.3">
      <c r="E189" s="41">
        <v>171</v>
      </c>
      <c r="F189" s="43">
        <f t="shared" ca="1" si="12"/>
        <v>91.495205256180498</v>
      </c>
      <c r="G189" s="45">
        <f t="shared" ca="1" si="13"/>
        <v>91.495205256180498</v>
      </c>
      <c r="H189" s="59">
        <f t="shared" ca="1" si="14"/>
        <v>4574.7602628090244</v>
      </c>
      <c r="I189" s="59">
        <f t="shared" ca="1" si="15"/>
        <v>127.57192115729254</v>
      </c>
      <c r="J189" s="59">
        <f t="shared" ca="1" si="16"/>
        <v>0</v>
      </c>
      <c r="K189" s="59">
        <f t="shared" ca="1" si="17"/>
        <v>4447.1883416517321</v>
      </c>
    </row>
    <row r="190" spans="5:11" x14ac:dyDescent="0.3">
      <c r="E190" s="41">
        <v>172</v>
      </c>
      <c r="F190" s="43">
        <f t="shared" ca="1" si="12"/>
        <v>113.23000396791994</v>
      </c>
      <c r="G190" s="45">
        <f t="shared" ca="1" si="13"/>
        <v>100</v>
      </c>
      <c r="H190" s="59">
        <f t="shared" ca="1" si="14"/>
        <v>5000</v>
      </c>
      <c r="I190" s="59">
        <f t="shared" ca="1" si="15"/>
        <v>0</v>
      </c>
      <c r="J190" s="59">
        <f t="shared" ca="1" si="16"/>
        <v>3396.9001190375984</v>
      </c>
      <c r="K190" s="59">
        <f t="shared" ca="1" si="17"/>
        <v>1603.0998809624016</v>
      </c>
    </row>
    <row r="191" spans="5:11" x14ac:dyDescent="0.3">
      <c r="E191" s="41">
        <v>173</v>
      </c>
      <c r="F191" s="43">
        <f t="shared" ca="1" si="12"/>
        <v>107.88433935377955</v>
      </c>
      <c r="G191" s="45">
        <f t="shared" ca="1" si="13"/>
        <v>100</v>
      </c>
      <c r="H191" s="59">
        <f t="shared" ca="1" si="14"/>
        <v>5000</v>
      </c>
      <c r="I191" s="59">
        <f t="shared" ca="1" si="15"/>
        <v>0</v>
      </c>
      <c r="J191" s="59">
        <f t="shared" ca="1" si="16"/>
        <v>3236.5301806133866</v>
      </c>
      <c r="K191" s="59">
        <f t="shared" ca="1" si="17"/>
        <v>1763.4698193866134</v>
      </c>
    </row>
    <row r="192" spans="5:11" x14ac:dyDescent="0.3">
      <c r="E192" s="41">
        <v>174</v>
      </c>
      <c r="F192" s="43">
        <f t="shared" ca="1" si="12"/>
        <v>98.356289671525758</v>
      </c>
      <c r="G192" s="45">
        <f t="shared" ca="1" si="13"/>
        <v>98.356289671525758</v>
      </c>
      <c r="H192" s="59">
        <f t="shared" ca="1" si="14"/>
        <v>4917.8144835762878</v>
      </c>
      <c r="I192" s="59">
        <f t="shared" ca="1" si="15"/>
        <v>24.65565492711363</v>
      </c>
      <c r="J192" s="59">
        <f t="shared" ca="1" si="16"/>
        <v>0</v>
      </c>
      <c r="K192" s="59">
        <f t="shared" ca="1" si="17"/>
        <v>4893.1588286491742</v>
      </c>
    </row>
    <row r="193" spans="5:11" x14ac:dyDescent="0.3">
      <c r="E193" s="41">
        <v>175</v>
      </c>
      <c r="F193" s="43">
        <f t="shared" ca="1" si="12"/>
        <v>88.762237268792873</v>
      </c>
      <c r="G193" s="45">
        <f t="shared" ca="1" si="13"/>
        <v>88.762237268792873</v>
      </c>
      <c r="H193" s="59">
        <f t="shared" ca="1" si="14"/>
        <v>4438.1118634396435</v>
      </c>
      <c r="I193" s="59">
        <f t="shared" ca="1" si="15"/>
        <v>168.56644096810692</v>
      </c>
      <c r="J193" s="59">
        <f t="shared" ca="1" si="16"/>
        <v>0</v>
      </c>
      <c r="K193" s="59">
        <f t="shared" ca="1" si="17"/>
        <v>4269.5454224715368</v>
      </c>
    </row>
    <row r="194" spans="5:11" x14ac:dyDescent="0.3">
      <c r="E194" s="41">
        <v>176</v>
      </c>
      <c r="F194" s="43">
        <f t="shared" ca="1" si="12"/>
        <v>63.728510632663443</v>
      </c>
      <c r="G194" s="45">
        <f t="shared" ca="1" si="13"/>
        <v>63.728510632663443</v>
      </c>
      <c r="H194" s="59">
        <f t="shared" ca="1" si="14"/>
        <v>3186.4255316331723</v>
      </c>
      <c r="I194" s="59">
        <f t="shared" ca="1" si="15"/>
        <v>544.07234051004832</v>
      </c>
      <c r="J194" s="59">
        <f t="shared" ca="1" si="16"/>
        <v>0</v>
      </c>
      <c r="K194" s="59">
        <f t="shared" ca="1" si="17"/>
        <v>2642.3531911231239</v>
      </c>
    </row>
    <row r="195" spans="5:11" x14ac:dyDescent="0.3">
      <c r="E195" s="41">
        <v>177</v>
      </c>
      <c r="F195" s="43">
        <f t="shared" ca="1" si="12"/>
        <v>91.838190923882905</v>
      </c>
      <c r="G195" s="45">
        <f t="shared" ca="1" si="13"/>
        <v>91.838190923882905</v>
      </c>
      <c r="H195" s="59">
        <f t="shared" ca="1" si="14"/>
        <v>4591.9095461941452</v>
      </c>
      <c r="I195" s="59">
        <f t="shared" ca="1" si="15"/>
        <v>122.42713614175642</v>
      </c>
      <c r="J195" s="59">
        <f t="shared" ca="1" si="16"/>
        <v>0</v>
      </c>
      <c r="K195" s="59">
        <f t="shared" ca="1" si="17"/>
        <v>4469.4824100523883</v>
      </c>
    </row>
    <row r="196" spans="5:11" x14ac:dyDescent="0.3">
      <c r="E196" s="41">
        <v>178</v>
      </c>
      <c r="F196" s="43">
        <f t="shared" ca="1" si="12"/>
        <v>83.850254060671773</v>
      </c>
      <c r="G196" s="45">
        <f t="shared" ca="1" si="13"/>
        <v>83.850254060671773</v>
      </c>
      <c r="H196" s="59">
        <f t="shared" ca="1" si="14"/>
        <v>4192.5127030335889</v>
      </c>
      <c r="I196" s="59">
        <f t="shared" ca="1" si="15"/>
        <v>242.2461890899234</v>
      </c>
      <c r="J196" s="59">
        <f t="shared" ca="1" si="16"/>
        <v>0</v>
      </c>
      <c r="K196" s="59">
        <f t="shared" ca="1" si="17"/>
        <v>3950.2665139436654</v>
      </c>
    </row>
    <row r="197" spans="5:11" x14ac:dyDescent="0.3">
      <c r="E197" s="41">
        <v>179</v>
      </c>
      <c r="F197" s="43">
        <f t="shared" ca="1" si="12"/>
        <v>75.955246431525396</v>
      </c>
      <c r="G197" s="45">
        <f t="shared" ca="1" si="13"/>
        <v>75.955246431525396</v>
      </c>
      <c r="H197" s="59">
        <f t="shared" ca="1" si="14"/>
        <v>3797.7623215762696</v>
      </c>
      <c r="I197" s="59">
        <f t="shared" ca="1" si="15"/>
        <v>360.67130352711905</v>
      </c>
      <c r="J197" s="59">
        <f t="shared" ca="1" si="16"/>
        <v>0</v>
      </c>
      <c r="K197" s="59">
        <f t="shared" ca="1" si="17"/>
        <v>3437.0910180491505</v>
      </c>
    </row>
    <row r="198" spans="5:11" x14ac:dyDescent="0.3">
      <c r="E198" s="41">
        <v>180</v>
      </c>
      <c r="F198" s="43">
        <f t="shared" ca="1" si="12"/>
        <v>81.8775926823524</v>
      </c>
      <c r="G198" s="45">
        <f t="shared" ca="1" si="13"/>
        <v>81.8775926823524</v>
      </c>
      <c r="H198" s="59">
        <f t="shared" ca="1" si="14"/>
        <v>4093.8796341176198</v>
      </c>
      <c r="I198" s="59">
        <f t="shared" ca="1" si="15"/>
        <v>271.83610976471402</v>
      </c>
      <c r="J198" s="59">
        <f t="shared" ca="1" si="16"/>
        <v>0</v>
      </c>
      <c r="K198" s="59">
        <f t="shared" ca="1" si="17"/>
        <v>3822.0435243529059</v>
      </c>
    </row>
    <row r="199" spans="5:11" x14ac:dyDescent="0.3">
      <c r="E199" s="41">
        <v>181</v>
      </c>
      <c r="F199" s="43">
        <f t="shared" ca="1" si="12"/>
        <v>81.120104401363278</v>
      </c>
      <c r="G199" s="45">
        <f t="shared" ca="1" si="13"/>
        <v>81.120104401363278</v>
      </c>
      <c r="H199" s="59">
        <f t="shared" ca="1" si="14"/>
        <v>4056.0052200681639</v>
      </c>
      <c r="I199" s="59">
        <f t="shared" ca="1" si="15"/>
        <v>283.19843397955083</v>
      </c>
      <c r="J199" s="59">
        <f t="shared" ca="1" si="16"/>
        <v>0</v>
      </c>
      <c r="K199" s="59">
        <f t="shared" ca="1" si="17"/>
        <v>3772.8067860886131</v>
      </c>
    </row>
    <row r="200" spans="5:11" x14ac:dyDescent="0.3">
      <c r="E200" s="41">
        <v>182</v>
      </c>
      <c r="F200" s="43">
        <f t="shared" ca="1" si="12"/>
        <v>115.90482943920591</v>
      </c>
      <c r="G200" s="45">
        <f t="shared" ca="1" si="13"/>
        <v>100</v>
      </c>
      <c r="H200" s="59">
        <f t="shared" ca="1" si="14"/>
        <v>5000</v>
      </c>
      <c r="I200" s="59">
        <f t="shared" ca="1" si="15"/>
        <v>0</v>
      </c>
      <c r="J200" s="59">
        <f t="shared" ca="1" si="16"/>
        <v>3477.1448831761772</v>
      </c>
      <c r="K200" s="59">
        <f t="shared" ca="1" si="17"/>
        <v>1522.8551168238228</v>
      </c>
    </row>
    <row r="201" spans="5:11" x14ac:dyDescent="0.3">
      <c r="E201" s="41">
        <v>183</v>
      </c>
      <c r="F201" s="43">
        <f t="shared" ca="1" si="12"/>
        <v>109.03969849177649</v>
      </c>
      <c r="G201" s="45">
        <f t="shared" ca="1" si="13"/>
        <v>100</v>
      </c>
      <c r="H201" s="59">
        <f t="shared" ca="1" si="14"/>
        <v>5000</v>
      </c>
      <c r="I201" s="59">
        <f t="shared" ca="1" si="15"/>
        <v>0</v>
      </c>
      <c r="J201" s="59">
        <f t="shared" ca="1" si="16"/>
        <v>3271.1909547532946</v>
      </c>
      <c r="K201" s="59">
        <f t="shared" ca="1" si="17"/>
        <v>1728.8090452467054</v>
      </c>
    </row>
    <row r="202" spans="5:11" x14ac:dyDescent="0.3">
      <c r="E202" s="41">
        <v>184</v>
      </c>
      <c r="F202" s="43">
        <f t="shared" ca="1" si="12"/>
        <v>90.144701452950173</v>
      </c>
      <c r="G202" s="45">
        <f t="shared" ca="1" si="13"/>
        <v>90.144701452950173</v>
      </c>
      <c r="H202" s="59">
        <f t="shared" ca="1" si="14"/>
        <v>4507.2350726475088</v>
      </c>
      <c r="I202" s="59">
        <f t="shared" ca="1" si="15"/>
        <v>147.82947820574742</v>
      </c>
      <c r="J202" s="59">
        <f t="shared" ca="1" si="16"/>
        <v>0</v>
      </c>
      <c r="K202" s="59">
        <f t="shared" ca="1" si="17"/>
        <v>4359.4055944417614</v>
      </c>
    </row>
    <row r="203" spans="5:11" x14ac:dyDescent="0.3">
      <c r="E203" s="41">
        <v>185</v>
      </c>
      <c r="F203" s="43">
        <f t="shared" ca="1" si="12"/>
        <v>127.3917296608353</v>
      </c>
      <c r="G203" s="45">
        <f t="shared" ca="1" si="13"/>
        <v>100</v>
      </c>
      <c r="H203" s="59">
        <f t="shared" ca="1" si="14"/>
        <v>5000</v>
      </c>
      <c r="I203" s="59">
        <f t="shared" ca="1" si="15"/>
        <v>0</v>
      </c>
      <c r="J203" s="59">
        <f t="shared" ca="1" si="16"/>
        <v>3821.7518898250587</v>
      </c>
      <c r="K203" s="59">
        <f t="shared" ca="1" si="17"/>
        <v>1178.2481101749413</v>
      </c>
    </row>
    <row r="204" spans="5:11" x14ac:dyDescent="0.3">
      <c r="E204" s="41">
        <v>186</v>
      </c>
      <c r="F204" s="43">
        <f t="shared" ca="1" si="12"/>
        <v>141.64937439447493</v>
      </c>
      <c r="G204" s="45">
        <f t="shared" ca="1" si="13"/>
        <v>100</v>
      </c>
      <c r="H204" s="59">
        <f t="shared" ca="1" si="14"/>
        <v>5000</v>
      </c>
      <c r="I204" s="59">
        <f t="shared" ca="1" si="15"/>
        <v>0</v>
      </c>
      <c r="J204" s="59">
        <f t="shared" ca="1" si="16"/>
        <v>4249.4812318342483</v>
      </c>
      <c r="K204" s="59">
        <f t="shared" ca="1" si="17"/>
        <v>750.51876816575168</v>
      </c>
    </row>
    <row r="205" spans="5:11" x14ac:dyDescent="0.3">
      <c r="E205" s="41">
        <v>187</v>
      </c>
      <c r="F205" s="43">
        <f t="shared" ca="1" si="12"/>
        <v>122.06778047180441</v>
      </c>
      <c r="G205" s="45">
        <f t="shared" ca="1" si="13"/>
        <v>100</v>
      </c>
      <c r="H205" s="59">
        <f t="shared" ca="1" si="14"/>
        <v>5000</v>
      </c>
      <c r="I205" s="59">
        <f t="shared" ca="1" si="15"/>
        <v>0</v>
      </c>
      <c r="J205" s="59">
        <f t="shared" ca="1" si="16"/>
        <v>3662.0334141541325</v>
      </c>
      <c r="K205" s="59">
        <f t="shared" ca="1" si="17"/>
        <v>1337.9665858458675</v>
      </c>
    </row>
    <row r="206" spans="5:11" x14ac:dyDescent="0.3">
      <c r="E206" s="41">
        <v>188</v>
      </c>
      <c r="F206" s="43">
        <f t="shared" ca="1" si="12"/>
        <v>130.37018923075132</v>
      </c>
      <c r="G206" s="45">
        <f t="shared" ca="1" si="13"/>
        <v>100</v>
      </c>
      <c r="H206" s="59">
        <f t="shared" ca="1" si="14"/>
        <v>5000</v>
      </c>
      <c r="I206" s="59">
        <f t="shared" ca="1" si="15"/>
        <v>0</v>
      </c>
      <c r="J206" s="59">
        <f t="shared" ca="1" si="16"/>
        <v>3911.1056769225397</v>
      </c>
      <c r="K206" s="59">
        <f t="shared" ca="1" si="17"/>
        <v>1088.8943230774603</v>
      </c>
    </row>
    <row r="207" spans="5:11" x14ac:dyDescent="0.3">
      <c r="E207" s="41">
        <v>189</v>
      </c>
      <c r="F207" s="43">
        <f t="shared" ca="1" si="12"/>
        <v>70.81477460443449</v>
      </c>
      <c r="G207" s="45">
        <f t="shared" ca="1" si="13"/>
        <v>70.81477460443449</v>
      </c>
      <c r="H207" s="59">
        <f t="shared" ca="1" si="14"/>
        <v>3540.7387302217244</v>
      </c>
      <c r="I207" s="59">
        <f t="shared" ca="1" si="15"/>
        <v>437.77838093348265</v>
      </c>
      <c r="J207" s="59">
        <f t="shared" ca="1" si="16"/>
        <v>0</v>
      </c>
      <c r="K207" s="59">
        <f t="shared" ca="1" si="17"/>
        <v>3102.9603492882416</v>
      </c>
    </row>
    <row r="208" spans="5:11" x14ac:dyDescent="0.3">
      <c r="E208" s="41">
        <v>190</v>
      </c>
      <c r="F208" s="43">
        <f t="shared" ca="1" si="12"/>
        <v>150.20882151831003</v>
      </c>
      <c r="G208" s="45">
        <f t="shared" ca="1" si="13"/>
        <v>100</v>
      </c>
      <c r="H208" s="59">
        <f t="shared" ca="1" si="14"/>
        <v>5000</v>
      </c>
      <c r="I208" s="59">
        <f t="shared" ca="1" si="15"/>
        <v>0</v>
      </c>
      <c r="J208" s="59">
        <f t="shared" ca="1" si="16"/>
        <v>4506.2646455493013</v>
      </c>
      <c r="K208" s="59">
        <f t="shared" ca="1" si="17"/>
        <v>493.73535445069865</v>
      </c>
    </row>
    <row r="209" spans="5:11" x14ac:dyDescent="0.3">
      <c r="E209" s="41">
        <v>191</v>
      </c>
      <c r="F209" s="43">
        <f t="shared" ca="1" si="12"/>
        <v>94.895673596518378</v>
      </c>
      <c r="G209" s="45">
        <f t="shared" ca="1" si="13"/>
        <v>94.895673596518378</v>
      </c>
      <c r="H209" s="59">
        <f t="shared" ca="1" si="14"/>
        <v>4744.7836798259186</v>
      </c>
      <c r="I209" s="59">
        <f t="shared" ca="1" si="15"/>
        <v>76.564896052224327</v>
      </c>
      <c r="J209" s="59">
        <f t="shared" ca="1" si="16"/>
        <v>0</v>
      </c>
      <c r="K209" s="59">
        <f t="shared" ca="1" si="17"/>
        <v>4668.2187837736947</v>
      </c>
    </row>
    <row r="210" spans="5:11" x14ac:dyDescent="0.3">
      <c r="E210" s="41">
        <v>192</v>
      </c>
      <c r="F210" s="43">
        <f t="shared" ca="1" si="12"/>
        <v>98.466400212926558</v>
      </c>
      <c r="G210" s="45">
        <f t="shared" ca="1" si="13"/>
        <v>98.466400212926558</v>
      </c>
      <c r="H210" s="59">
        <f t="shared" ca="1" si="14"/>
        <v>4923.3200106463282</v>
      </c>
      <c r="I210" s="59">
        <f t="shared" ca="1" si="15"/>
        <v>23.003996806101625</v>
      </c>
      <c r="J210" s="59">
        <f t="shared" ca="1" si="16"/>
        <v>0</v>
      </c>
      <c r="K210" s="59">
        <f t="shared" ca="1" si="17"/>
        <v>4900.3160138402263</v>
      </c>
    </row>
    <row r="211" spans="5:11" x14ac:dyDescent="0.3">
      <c r="E211" s="41">
        <v>193</v>
      </c>
      <c r="F211" s="43">
        <f t="shared" ca="1" si="12"/>
        <v>133.77258328233418</v>
      </c>
      <c r="G211" s="45">
        <f t="shared" ca="1" si="13"/>
        <v>100</v>
      </c>
      <c r="H211" s="59">
        <f t="shared" ca="1" si="14"/>
        <v>5000</v>
      </c>
      <c r="I211" s="59">
        <f t="shared" ca="1" si="15"/>
        <v>0</v>
      </c>
      <c r="J211" s="59">
        <f t="shared" ca="1" si="16"/>
        <v>4013.1774984700255</v>
      </c>
      <c r="K211" s="59">
        <f t="shared" ca="1" si="17"/>
        <v>986.82250152997449</v>
      </c>
    </row>
    <row r="212" spans="5:11" x14ac:dyDescent="0.3">
      <c r="E212" s="41">
        <v>194</v>
      </c>
      <c r="F212" s="43">
        <f t="shared" ref="F212:F275" ca="1" si="18">NORMINV(RAND(),$D$14,$D$15)</f>
        <v>111.45392649936281</v>
      </c>
      <c r="G212" s="45">
        <f t="shared" ref="G212:G275" ca="1" si="19">IF(F212&lt;$D$10,F212,$D$10)</f>
        <v>100</v>
      </c>
      <c r="H212" s="59">
        <f t="shared" ref="H212:H275" ca="1" si="20">$D$4*G212</f>
        <v>5000</v>
      </c>
      <c r="I212" s="59">
        <f t="shared" ref="I212:I275" ca="1" si="21">IF(F212&lt;=$D$10,(($D$10-F212)*$D$5),0)</f>
        <v>0</v>
      </c>
      <c r="J212" s="59">
        <f t="shared" ref="J212:J275" ca="1" si="22">IF(F212&lt;$D$10,0,(F212-D203)*$D$6)</f>
        <v>3343.6177949808844</v>
      </c>
      <c r="K212" s="59">
        <f t="shared" ref="K212:K275" ca="1" si="23">H212-J212-I212</f>
        <v>1656.3822050191156</v>
      </c>
    </row>
    <row r="213" spans="5:11" x14ac:dyDescent="0.3">
      <c r="E213" s="41">
        <v>195</v>
      </c>
      <c r="F213" s="43">
        <f t="shared" ca="1" si="18"/>
        <v>119.20060353817989</v>
      </c>
      <c r="G213" s="45">
        <f t="shared" ca="1" si="19"/>
        <v>100</v>
      </c>
      <c r="H213" s="59">
        <f t="shared" ca="1" si="20"/>
        <v>5000</v>
      </c>
      <c r="I213" s="59">
        <f t="shared" ca="1" si="21"/>
        <v>0</v>
      </c>
      <c r="J213" s="59">
        <f t="shared" ca="1" si="22"/>
        <v>3576.0181061453968</v>
      </c>
      <c r="K213" s="59">
        <f t="shared" ca="1" si="23"/>
        <v>1423.9818938546032</v>
      </c>
    </row>
    <row r="214" spans="5:11" x14ac:dyDescent="0.3">
      <c r="E214" s="41">
        <v>196</v>
      </c>
      <c r="F214" s="43">
        <f t="shared" ca="1" si="18"/>
        <v>97.530944698117267</v>
      </c>
      <c r="G214" s="45">
        <f t="shared" ca="1" si="19"/>
        <v>97.530944698117267</v>
      </c>
      <c r="H214" s="59">
        <f t="shared" ca="1" si="20"/>
        <v>4876.5472349058637</v>
      </c>
      <c r="I214" s="59">
        <f t="shared" ca="1" si="21"/>
        <v>37.035829528240996</v>
      </c>
      <c r="J214" s="59">
        <f t="shared" ca="1" si="22"/>
        <v>0</v>
      </c>
      <c r="K214" s="59">
        <f t="shared" ca="1" si="23"/>
        <v>4839.5114053776224</v>
      </c>
    </row>
    <row r="215" spans="5:11" x14ac:dyDescent="0.3">
      <c r="E215" s="41">
        <v>197</v>
      </c>
      <c r="F215" s="43">
        <f t="shared" ca="1" si="18"/>
        <v>78.140273681727393</v>
      </c>
      <c r="G215" s="45">
        <f t="shared" ca="1" si="19"/>
        <v>78.140273681727393</v>
      </c>
      <c r="H215" s="59">
        <f t="shared" ca="1" si="20"/>
        <v>3907.0136840863697</v>
      </c>
      <c r="I215" s="59">
        <f t="shared" ca="1" si="21"/>
        <v>327.89589477408913</v>
      </c>
      <c r="J215" s="59">
        <f t="shared" ca="1" si="22"/>
        <v>0</v>
      </c>
      <c r="K215" s="59">
        <f t="shared" ca="1" si="23"/>
        <v>3579.1177893122804</v>
      </c>
    </row>
    <row r="216" spans="5:11" x14ac:dyDescent="0.3">
      <c r="E216" s="41">
        <v>198</v>
      </c>
      <c r="F216" s="43">
        <f t="shared" ca="1" si="18"/>
        <v>129.07688154961204</v>
      </c>
      <c r="G216" s="45">
        <f t="shared" ca="1" si="19"/>
        <v>100</v>
      </c>
      <c r="H216" s="59">
        <f t="shared" ca="1" si="20"/>
        <v>5000</v>
      </c>
      <c r="I216" s="59">
        <f t="shared" ca="1" si="21"/>
        <v>0</v>
      </c>
      <c r="J216" s="59">
        <f t="shared" ca="1" si="22"/>
        <v>3872.306446488361</v>
      </c>
      <c r="K216" s="59">
        <f t="shared" ca="1" si="23"/>
        <v>1127.693553511639</v>
      </c>
    </row>
    <row r="217" spans="5:11" x14ac:dyDescent="0.3">
      <c r="E217" s="41">
        <v>199</v>
      </c>
      <c r="F217" s="43">
        <f t="shared" ca="1" si="18"/>
        <v>107.02536194388345</v>
      </c>
      <c r="G217" s="45">
        <f t="shared" ca="1" si="19"/>
        <v>100</v>
      </c>
      <c r="H217" s="59">
        <f t="shared" ca="1" si="20"/>
        <v>5000</v>
      </c>
      <c r="I217" s="59">
        <f t="shared" ca="1" si="21"/>
        <v>0</v>
      </c>
      <c r="J217" s="59">
        <f t="shared" ca="1" si="22"/>
        <v>3210.7608583165038</v>
      </c>
      <c r="K217" s="59">
        <f t="shared" ca="1" si="23"/>
        <v>1789.2391416834962</v>
      </c>
    </row>
    <row r="218" spans="5:11" x14ac:dyDescent="0.3">
      <c r="E218" s="41">
        <v>200</v>
      </c>
      <c r="F218" s="43">
        <f t="shared" ca="1" si="18"/>
        <v>112.49603539193397</v>
      </c>
      <c r="G218" s="45">
        <f t="shared" ca="1" si="19"/>
        <v>100</v>
      </c>
      <c r="H218" s="59">
        <f t="shared" ca="1" si="20"/>
        <v>5000</v>
      </c>
      <c r="I218" s="59">
        <f t="shared" ca="1" si="21"/>
        <v>0</v>
      </c>
      <c r="J218" s="59">
        <f t="shared" ca="1" si="22"/>
        <v>3374.8810617580193</v>
      </c>
      <c r="K218" s="59">
        <f t="shared" ca="1" si="23"/>
        <v>1625.1189382419807</v>
      </c>
    </row>
    <row r="219" spans="5:11" x14ac:dyDescent="0.3">
      <c r="E219" s="41">
        <v>201</v>
      </c>
      <c r="F219" s="43">
        <f t="shared" ca="1" si="18"/>
        <v>105.51171204471474</v>
      </c>
      <c r="G219" s="45">
        <f t="shared" ca="1" si="19"/>
        <v>100</v>
      </c>
      <c r="H219" s="59">
        <f t="shared" ca="1" si="20"/>
        <v>5000</v>
      </c>
      <c r="I219" s="59">
        <f t="shared" ca="1" si="21"/>
        <v>0</v>
      </c>
      <c r="J219" s="59">
        <f t="shared" ca="1" si="22"/>
        <v>3165.351361341442</v>
      </c>
      <c r="K219" s="59">
        <f t="shared" ca="1" si="23"/>
        <v>1834.648638658558</v>
      </c>
    </row>
    <row r="220" spans="5:11" x14ac:dyDescent="0.3">
      <c r="E220" s="41">
        <v>202</v>
      </c>
      <c r="F220" s="43">
        <f t="shared" ca="1" si="18"/>
        <v>105.81171825171587</v>
      </c>
      <c r="G220" s="45">
        <f t="shared" ca="1" si="19"/>
        <v>100</v>
      </c>
      <c r="H220" s="59">
        <f t="shared" ca="1" si="20"/>
        <v>5000</v>
      </c>
      <c r="I220" s="59">
        <f t="shared" ca="1" si="21"/>
        <v>0</v>
      </c>
      <c r="J220" s="59">
        <f t="shared" ca="1" si="22"/>
        <v>3174.3515475514764</v>
      </c>
      <c r="K220" s="59">
        <f t="shared" ca="1" si="23"/>
        <v>1825.6484524485236</v>
      </c>
    </row>
    <row r="221" spans="5:11" x14ac:dyDescent="0.3">
      <c r="E221" s="41">
        <v>203</v>
      </c>
      <c r="F221" s="43">
        <f t="shared" ca="1" si="18"/>
        <v>113.11694662893984</v>
      </c>
      <c r="G221" s="45">
        <f t="shared" ca="1" si="19"/>
        <v>100</v>
      </c>
      <c r="H221" s="59">
        <f t="shared" ca="1" si="20"/>
        <v>5000</v>
      </c>
      <c r="I221" s="59">
        <f t="shared" ca="1" si="21"/>
        <v>0</v>
      </c>
      <c r="J221" s="59">
        <f t="shared" ca="1" si="22"/>
        <v>3393.5083988681954</v>
      </c>
      <c r="K221" s="59">
        <f t="shared" ca="1" si="23"/>
        <v>1606.4916011318046</v>
      </c>
    </row>
    <row r="222" spans="5:11" x14ac:dyDescent="0.3">
      <c r="E222" s="41">
        <v>204</v>
      </c>
      <c r="F222" s="43">
        <f t="shared" ca="1" si="18"/>
        <v>45.879911265102614</v>
      </c>
      <c r="G222" s="45">
        <f t="shared" ca="1" si="19"/>
        <v>45.879911265102614</v>
      </c>
      <c r="H222" s="59">
        <f t="shared" ca="1" si="20"/>
        <v>2293.9955632551305</v>
      </c>
      <c r="I222" s="59">
        <f t="shared" ca="1" si="21"/>
        <v>811.80133102346076</v>
      </c>
      <c r="J222" s="59">
        <f t="shared" ca="1" si="22"/>
        <v>0</v>
      </c>
      <c r="K222" s="59">
        <f t="shared" ca="1" si="23"/>
        <v>1482.1942322316697</v>
      </c>
    </row>
    <row r="223" spans="5:11" x14ac:dyDescent="0.3">
      <c r="E223" s="41">
        <v>205</v>
      </c>
      <c r="F223" s="43">
        <f t="shared" ca="1" si="18"/>
        <v>121.04347641254058</v>
      </c>
      <c r="G223" s="45">
        <f t="shared" ca="1" si="19"/>
        <v>100</v>
      </c>
      <c r="H223" s="59">
        <f t="shared" ca="1" si="20"/>
        <v>5000</v>
      </c>
      <c r="I223" s="59">
        <f t="shared" ca="1" si="21"/>
        <v>0</v>
      </c>
      <c r="J223" s="59">
        <f t="shared" ca="1" si="22"/>
        <v>3631.3042923762177</v>
      </c>
      <c r="K223" s="59">
        <f t="shared" ca="1" si="23"/>
        <v>1368.6957076237823</v>
      </c>
    </row>
    <row r="224" spans="5:11" x14ac:dyDescent="0.3">
      <c r="E224" s="41">
        <v>206</v>
      </c>
      <c r="F224" s="43">
        <f t="shared" ca="1" si="18"/>
        <v>157.54472988529989</v>
      </c>
      <c r="G224" s="45">
        <f t="shared" ca="1" si="19"/>
        <v>100</v>
      </c>
      <c r="H224" s="59">
        <f t="shared" ca="1" si="20"/>
        <v>5000</v>
      </c>
      <c r="I224" s="59">
        <f t="shared" ca="1" si="21"/>
        <v>0</v>
      </c>
      <c r="J224" s="59">
        <f t="shared" ca="1" si="22"/>
        <v>4726.3418965589963</v>
      </c>
      <c r="K224" s="59">
        <f t="shared" ca="1" si="23"/>
        <v>273.65810344100373</v>
      </c>
    </row>
    <row r="225" spans="5:11" x14ac:dyDescent="0.3">
      <c r="E225" s="41">
        <v>207</v>
      </c>
      <c r="F225" s="43">
        <f t="shared" ca="1" si="18"/>
        <v>92.845101360424721</v>
      </c>
      <c r="G225" s="45">
        <f t="shared" ca="1" si="19"/>
        <v>92.845101360424721</v>
      </c>
      <c r="H225" s="59">
        <f t="shared" ca="1" si="20"/>
        <v>4642.2550680212362</v>
      </c>
      <c r="I225" s="59">
        <f t="shared" ca="1" si="21"/>
        <v>107.32347959362919</v>
      </c>
      <c r="J225" s="59">
        <f t="shared" ca="1" si="22"/>
        <v>0</v>
      </c>
      <c r="K225" s="59">
        <f t="shared" ca="1" si="23"/>
        <v>4534.9315884276066</v>
      </c>
    </row>
    <row r="226" spans="5:11" x14ac:dyDescent="0.3">
      <c r="E226" s="41">
        <v>208</v>
      </c>
      <c r="F226" s="43">
        <f t="shared" ca="1" si="18"/>
        <v>121.12935214020199</v>
      </c>
      <c r="G226" s="45">
        <f t="shared" ca="1" si="19"/>
        <v>100</v>
      </c>
      <c r="H226" s="59">
        <f t="shared" ca="1" si="20"/>
        <v>5000</v>
      </c>
      <c r="I226" s="59">
        <f t="shared" ca="1" si="21"/>
        <v>0</v>
      </c>
      <c r="J226" s="59">
        <f t="shared" ca="1" si="22"/>
        <v>3633.8805642060597</v>
      </c>
      <c r="K226" s="59">
        <f t="shared" ca="1" si="23"/>
        <v>1366.1194357939403</v>
      </c>
    </row>
    <row r="227" spans="5:11" x14ac:dyDescent="0.3">
      <c r="E227" s="41">
        <v>209</v>
      </c>
      <c r="F227" s="43">
        <f t="shared" ca="1" si="18"/>
        <v>83.079231557632198</v>
      </c>
      <c r="G227" s="45">
        <f t="shared" ca="1" si="19"/>
        <v>83.079231557632198</v>
      </c>
      <c r="H227" s="59">
        <f t="shared" ca="1" si="20"/>
        <v>4153.9615778816096</v>
      </c>
      <c r="I227" s="59">
        <f t="shared" ca="1" si="21"/>
        <v>253.81152663551703</v>
      </c>
      <c r="J227" s="59">
        <f t="shared" ca="1" si="22"/>
        <v>0</v>
      </c>
      <c r="K227" s="59">
        <f t="shared" ca="1" si="23"/>
        <v>3900.1500512460925</v>
      </c>
    </row>
    <row r="228" spans="5:11" x14ac:dyDescent="0.3">
      <c r="E228" s="41">
        <v>210</v>
      </c>
      <c r="F228" s="43">
        <f t="shared" ca="1" si="18"/>
        <v>87.296633188484407</v>
      </c>
      <c r="G228" s="45">
        <f t="shared" ca="1" si="19"/>
        <v>87.296633188484407</v>
      </c>
      <c r="H228" s="59">
        <f t="shared" ca="1" si="20"/>
        <v>4364.8316594242206</v>
      </c>
      <c r="I228" s="59">
        <f t="shared" ca="1" si="21"/>
        <v>190.5505021727339</v>
      </c>
      <c r="J228" s="59">
        <f t="shared" ca="1" si="22"/>
        <v>0</v>
      </c>
      <c r="K228" s="59">
        <f t="shared" ca="1" si="23"/>
        <v>4174.2811572514865</v>
      </c>
    </row>
    <row r="229" spans="5:11" x14ac:dyDescent="0.3">
      <c r="E229" s="41">
        <v>211</v>
      </c>
      <c r="F229" s="43">
        <f t="shared" ca="1" si="18"/>
        <v>139.13985288818861</v>
      </c>
      <c r="G229" s="45">
        <f t="shared" ca="1" si="19"/>
        <v>100</v>
      </c>
      <c r="H229" s="59">
        <f t="shared" ca="1" si="20"/>
        <v>5000</v>
      </c>
      <c r="I229" s="59">
        <f t="shared" ca="1" si="21"/>
        <v>0</v>
      </c>
      <c r="J229" s="59">
        <f t="shared" ca="1" si="22"/>
        <v>4174.1955866456583</v>
      </c>
      <c r="K229" s="59">
        <f t="shared" ca="1" si="23"/>
        <v>825.8044133543417</v>
      </c>
    </row>
    <row r="230" spans="5:11" x14ac:dyDescent="0.3">
      <c r="E230" s="41">
        <v>212</v>
      </c>
      <c r="F230" s="43">
        <f t="shared" ca="1" si="18"/>
        <v>104.4755435887257</v>
      </c>
      <c r="G230" s="45">
        <f t="shared" ca="1" si="19"/>
        <v>100</v>
      </c>
      <c r="H230" s="59">
        <f t="shared" ca="1" si="20"/>
        <v>5000</v>
      </c>
      <c r="I230" s="59">
        <f t="shared" ca="1" si="21"/>
        <v>0</v>
      </c>
      <c r="J230" s="59">
        <f t="shared" ca="1" si="22"/>
        <v>3134.266307661771</v>
      </c>
      <c r="K230" s="59">
        <f t="shared" ca="1" si="23"/>
        <v>1865.733692338229</v>
      </c>
    </row>
    <row r="231" spans="5:11" x14ac:dyDescent="0.3">
      <c r="E231" s="41">
        <v>213</v>
      </c>
      <c r="F231" s="43">
        <f t="shared" ca="1" si="18"/>
        <v>83.347911957340727</v>
      </c>
      <c r="G231" s="45">
        <f t="shared" ca="1" si="19"/>
        <v>83.347911957340727</v>
      </c>
      <c r="H231" s="59">
        <f t="shared" ca="1" si="20"/>
        <v>4167.3955978670365</v>
      </c>
      <c r="I231" s="59">
        <f t="shared" ca="1" si="21"/>
        <v>249.78132063988909</v>
      </c>
      <c r="J231" s="59">
        <f t="shared" ca="1" si="22"/>
        <v>0</v>
      </c>
      <c r="K231" s="59">
        <f t="shared" ca="1" si="23"/>
        <v>3917.6142772271473</v>
      </c>
    </row>
    <row r="232" spans="5:11" x14ac:dyDescent="0.3">
      <c r="E232" s="41">
        <v>214</v>
      </c>
      <c r="F232" s="43">
        <f t="shared" ca="1" si="18"/>
        <v>117.56532557023471</v>
      </c>
      <c r="G232" s="45">
        <f t="shared" ca="1" si="19"/>
        <v>100</v>
      </c>
      <c r="H232" s="59">
        <f t="shared" ca="1" si="20"/>
        <v>5000</v>
      </c>
      <c r="I232" s="59">
        <f t="shared" ca="1" si="21"/>
        <v>0</v>
      </c>
      <c r="J232" s="59">
        <f t="shared" ca="1" si="22"/>
        <v>3526.959767107041</v>
      </c>
      <c r="K232" s="59">
        <f t="shared" ca="1" si="23"/>
        <v>1473.040232892959</v>
      </c>
    </row>
    <row r="233" spans="5:11" x14ac:dyDescent="0.3">
      <c r="E233" s="41">
        <v>215</v>
      </c>
      <c r="F233" s="43">
        <f t="shared" ca="1" si="18"/>
        <v>88.671818795717343</v>
      </c>
      <c r="G233" s="45">
        <f t="shared" ca="1" si="19"/>
        <v>88.671818795717343</v>
      </c>
      <c r="H233" s="59">
        <f t="shared" ca="1" si="20"/>
        <v>4433.5909397858668</v>
      </c>
      <c r="I233" s="59">
        <f t="shared" ca="1" si="21"/>
        <v>169.92271806423986</v>
      </c>
      <c r="J233" s="59">
        <f t="shared" ca="1" si="22"/>
        <v>0</v>
      </c>
      <c r="K233" s="59">
        <f t="shared" ca="1" si="23"/>
        <v>4263.6682217216267</v>
      </c>
    </row>
    <row r="234" spans="5:11" x14ac:dyDescent="0.3">
      <c r="E234" s="41">
        <v>216</v>
      </c>
      <c r="F234" s="43">
        <f t="shared" ca="1" si="18"/>
        <v>109.81519205522977</v>
      </c>
      <c r="G234" s="45">
        <f t="shared" ca="1" si="19"/>
        <v>100</v>
      </c>
      <c r="H234" s="59">
        <f t="shared" ca="1" si="20"/>
        <v>5000</v>
      </c>
      <c r="I234" s="59">
        <f t="shared" ca="1" si="21"/>
        <v>0</v>
      </c>
      <c r="J234" s="59">
        <f t="shared" ca="1" si="22"/>
        <v>3294.4557616568932</v>
      </c>
      <c r="K234" s="59">
        <f t="shared" ca="1" si="23"/>
        <v>1705.5442383431068</v>
      </c>
    </row>
    <row r="235" spans="5:11" x14ac:dyDescent="0.3">
      <c r="E235" s="41">
        <v>217</v>
      </c>
      <c r="F235" s="43">
        <f t="shared" ca="1" si="18"/>
        <v>74.341232509536155</v>
      </c>
      <c r="G235" s="45">
        <f t="shared" ca="1" si="19"/>
        <v>74.341232509536155</v>
      </c>
      <c r="H235" s="59">
        <f t="shared" ca="1" si="20"/>
        <v>3717.0616254768079</v>
      </c>
      <c r="I235" s="59">
        <f t="shared" ca="1" si="21"/>
        <v>384.88151235695767</v>
      </c>
      <c r="J235" s="59">
        <f t="shared" ca="1" si="22"/>
        <v>0</v>
      </c>
      <c r="K235" s="59">
        <f t="shared" ca="1" si="23"/>
        <v>3332.1801131198504</v>
      </c>
    </row>
    <row r="236" spans="5:11" x14ac:dyDescent="0.3">
      <c r="E236" s="41">
        <v>218</v>
      </c>
      <c r="F236" s="43">
        <f t="shared" ca="1" si="18"/>
        <v>112.33991858526515</v>
      </c>
      <c r="G236" s="45">
        <f t="shared" ca="1" si="19"/>
        <v>100</v>
      </c>
      <c r="H236" s="59">
        <f t="shared" ca="1" si="20"/>
        <v>5000</v>
      </c>
      <c r="I236" s="59">
        <f t="shared" ca="1" si="21"/>
        <v>0</v>
      </c>
      <c r="J236" s="59">
        <f t="shared" ca="1" si="22"/>
        <v>3370.1975575579545</v>
      </c>
      <c r="K236" s="59">
        <f t="shared" ca="1" si="23"/>
        <v>1629.8024424420455</v>
      </c>
    </row>
    <row r="237" spans="5:11" x14ac:dyDescent="0.3">
      <c r="E237" s="41">
        <v>219</v>
      </c>
      <c r="F237" s="43">
        <f t="shared" ca="1" si="18"/>
        <v>98.208943559963814</v>
      </c>
      <c r="G237" s="45">
        <f t="shared" ca="1" si="19"/>
        <v>98.208943559963814</v>
      </c>
      <c r="H237" s="59">
        <f t="shared" ca="1" si="20"/>
        <v>4910.4471779981905</v>
      </c>
      <c r="I237" s="59">
        <f t="shared" ca="1" si="21"/>
        <v>26.865846600542795</v>
      </c>
      <c r="J237" s="59">
        <f t="shared" ca="1" si="22"/>
        <v>0</v>
      </c>
      <c r="K237" s="59">
        <f t="shared" ca="1" si="23"/>
        <v>4883.5813313976478</v>
      </c>
    </row>
    <row r="238" spans="5:11" x14ac:dyDescent="0.3">
      <c r="E238" s="41">
        <v>220</v>
      </c>
      <c r="F238" s="43">
        <f t="shared" ca="1" si="18"/>
        <v>116.44499164724648</v>
      </c>
      <c r="G238" s="45">
        <f t="shared" ca="1" si="19"/>
        <v>100</v>
      </c>
      <c r="H238" s="59">
        <f t="shared" ca="1" si="20"/>
        <v>5000</v>
      </c>
      <c r="I238" s="59">
        <f t="shared" ca="1" si="21"/>
        <v>0</v>
      </c>
      <c r="J238" s="59">
        <f t="shared" ca="1" si="22"/>
        <v>3493.3497494173944</v>
      </c>
      <c r="K238" s="59">
        <f t="shared" ca="1" si="23"/>
        <v>1506.6502505826056</v>
      </c>
    </row>
    <row r="239" spans="5:11" x14ac:dyDescent="0.3">
      <c r="E239" s="41">
        <v>221</v>
      </c>
      <c r="F239" s="43">
        <f t="shared" ca="1" si="18"/>
        <v>107.33922652138553</v>
      </c>
      <c r="G239" s="45">
        <f t="shared" ca="1" si="19"/>
        <v>100</v>
      </c>
      <c r="H239" s="59">
        <f t="shared" ca="1" si="20"/>
        <v>5000</v>
      </c>
      <c r="I239" s="59">
        <f t="shared" ca="1" si="21"/>
        <v>0</v>
      </c>
      <c r="J239" s="59">
        <f t="shared" ca="1" si="22"/>
        <v>3220.1767956415656</v>
      </c>
      <c r="K239" s="59">
        <f t="shared" ca="1" si="23"/>
        <v>1779.8232043584344</v>
      </c>
    </row>
    <row r="240" spans="5:11" x14ac:dyDescent="0.3">
      <c r="E240" s="41">
        <v>222</v>
      </c>
      <c r="F240" s="43">
        <f t="shared" ca="1" si="18"/>
        <v>115.60264857518018</v>
      </c>
      <c r="G240" s="45">
        <f t="shared" ca="1" si="19"/>
        <v>100</v>
      </c>
      <c r="H240" s="59">
        <f t="shared" ca="1" si="20"/>
        <v>5000</v>
      </c>
      <c r="I240" s="59">
        <f t="shared" ca="1" si="21"/>
        <v>0</v>
      </c>
      <c r="J240" s="59">
        <f t="shared" ca="1" si="22"/>
        <v>3468.0794572554055</v>
      </c>
      <c r="K240" s="59">
        <f t="shared" ca="1" si="23"/>
        <v>1531.9205427445945</v>
      </c>
    </row>
    <row r="241" spans="5:11" x14ac:dyDescent="0.3">
      <c r="E241" s="41">
        <v>223</v>
      </c>
      <c r="F241" s="43">
        <f t="shared" ca="1" si="18"/>
        <v>90.345078815910483</v>
      </c>
      <c r="G241" s="45">
        <f t="shared" ca="1" si="19"/>
        <v>90.345078815910483</v>
      </c>
      <c r="H241" s="59">
        <f t="shared" ca="1" si="20"/>
        <v>4517.2539407955246</v>
      </c>
      <c r="I241" s="59">
        <f t="shared" ca="1" si="21"/>
        <v>144.82381776134275</v>
      </c>
      <c r="J241" s="59">
        <f t="shared" ca="1" si="22"/>
        <v>0</v>
      </c>
      <c r="K241" s="59">
        <f t="shared" ca="1" si="23"/>
        <v>4372.4301230341816</v>
      </c>
    </row>
    <row r="242" spans="5:11" x14ac:dyDescent="0.3">
      <c r="E242" s="41">
        <v>224</v>
      </c>
      <c r="F242" s="43">
        <f t="shared" ca="1" si="18"/>
        <v>118.91777006096821</v>
      </c>
      <c r="G242" s="45">
        <f t="shared" ca="1" si="19"/>
        <v>100</v>
      </c>
      <c r="H242" s="59">
        <f t="shared" ca="1" si="20"/>
        <v>5000</v>
      </c>
      <c r="I242" s="59">
        <f t="shared" ca="1" si="21"/>
        <v>0</v>
      </c>
      <c r="J242" s="59">
        <f t="shared" ca="1" si="22"/>
        <v>3567.5331018290462</v>
      </c>
      <c r="K242" s="59">
        <f t="shared" ca="1" si="23"/>
        <v>1432.4668981709538</v>
      </c>
    </row>
    <row r="243" spans="5:11" x14ac:dyDescent="0.3">
      <c r="E243" s="41">
        <v>225</v>
      </c>
      <c r="F243" s="43">
        <f t="shared" ca="1" si="18"/>
        <v>94.278617578143468</v>
      </c>
      <c r="G243" s="45">
        <f t="shared" ca="1" si="19"/>
        <v>94.278617578143468</v>
      </c>
      <c r="H243" s="59">
        <f t="shared" ca="1" si="20"/>
        <v>4713.9308789071738</v>
      </c>
      <c r="I243" s="59">
        <f t="shared" ca="1" si="21"/>
        <v>85.820736327847982</v>
      </c>
      <c r="J243" s="59">
        <f t="shared" ca="1" si="22"/>
        <v>0</v>
      </c>
      <c r="K243" s="59">
        <f t="shared" ca="1" si="23"/>
        <v>4628.1101425793258</v>
      </c>
    </row>
    <row r="244" spans="5:11" x14ac:dyDescent="0.3">
      <c r="E244" s="41">
        <v>226</v>
      </c>
      <c r="F244" s="43">
        <f t="shared" ca="1" si="18"/>
        <v>160.23896783079351</v>
      </c>
      <c r="G244" s="45">
        <f t="shared" ca="1" si="19"/>
        <v>100</v>
      </c>
      <c r="H244" s="59">
        <f t="shared" ca="1" si="20"/>
        <v>5000</v>
      </c>
      <c r="I244" s="59">
        <f t="shared" ca="1" si="21"/>
        <v>0</v>
      </c>
      <c r="J244" s="59">
        <f t="shared" ca="1" si="22"/>
        <v>4807.1690349238052</v>
      </c>
      <c r="K244" s="59">
        <f t="shared" ca="1" si="23"/>
        <v>192.83096507619484</v>
      </c>
    </row>
    <row r="245" spans="5:11" x14ac:dyDescent="0.3">
      <c r="E245" s="41">
        <v>227</v>
      </c>
      <c r="F245" s="43">
        <f t="shared" ca="1" si="18"/>
        <v>112.33060763502871</v>
      </c>
      <c r="G245" s="45">
        <f t="shared" ca="1" si="19"/>
        <v>100</v>
      </c>
      <c r="H245" s="59">
        <f t="shared" ca="1" si="20"/>
        <v>5000</v>
      </c>
      <c r="I245" s="59">
        <f t="shared" ca="1" si="21"/>
        <v>0</v>
      </c>
      <c r="J245" s="59">
        <f t="shared" ca="1" si="22"/>
        <v>3369.9182290508616</v>
      </c>
      <c r="K245" s="59">
        <f t="shared" ca="1" si="23"/>
        <v>1630.0817709491384</v>
      </c>
    </row>
    <row r="246" spans="5:11" x14ac:dyDescent="0.3">
      <c r="E246" s="41">
        <v>228</v>
      </c>
      <c r="F246" s="43">
        <f t="shared" ca="1" si="18"/>
        <v>109.41798729267856</v>
      </c>
      <c r="G246" s="45">
        <f t="shared" ca="1" si="19"/>
        <v>100</v>
      </c>
      <c r="H246" s="59">
        <f t="shared" ca="1" si="20"/>
        <v>5000</v>
      </c>
      <c r="I246" s="59">
        <f t="shared" ca="1" si="21"/>
        <v>0</v>
      </c>
      <c r="J246" s="59">
        <f t="shared" ca="1" si="22"/>
        <v>3282.5396187803567</v>
      </c>
      <c r="K246" s="59">
        <f t="shared" ca="1" si="23"/>
        <v>1717.4603812196433</v>
      </c>
    </row>
    <row r="247" spans="5:11" x14ac:dyDescent="0.3">
      <c r="E247" s="41">
        <v>229</v>
      </c>
      <c r="F247" s="43">
        <f t="shared" ca="1" si="18"/>
        <v>88.074196289896378</v>
      </c>
      <c r="G247" s="45">
        <f t="shared" ca="1" si="19"/>
        <v>88.074196289896378</v>
      </c>
      <c r="H247" s="59">
        <f t="shared" ca="1" si="20"/>
        <v>4403.7098144948186</v>
      </c>
      <c r="I247" s="59">
        <f t="shared" ca="1" si="21"/>
        <v>178.88705565155433</v>
      </c>
      <c r="J247" s="59">
        <f t="shared" ca="1" si="22"/>
        <v>0</v>
      </c>
      <c r="K247" s="59">
        <f t="shared" ca="1" si="23"/>
        <v>4224.8227588432646</v>
      </c>
    </row>
    <row r="248" spans="5:11" x14ac:dyDescent="0.3">
      <c r="E248" s="41">
        <v>230</v>
      </c>
      <c r="F248" s="43">
        <f t="shared" ca="1" si="18"/>
        <v>122.04207807768256</v>
      </c>
      <c r="G248" s="45">
        <f t="shared" ca="1" si="19"/>
        <v>100</v>
      </c>
      <c r="H248" s="59">
        <f t="shared" ca="1" si="20"/>
        <v>5000</v>
      </c>
      <c r="I248" s="59">
        <f t="shared" ca="1" si="21"/>
        <v>0</v>
      </c>
      <c r="J248" s="59">
        <f t="shared" ca="1" si="22"/>
        <v>3661.2623423304767</v>
      </c>
      <c r="K248" s="59">
        <f t="shared" ca="1" si="23"/>
        <v>1338.7376576695233</v>
      </c>
    </row>
    <row r="249" spans="5:11" x14ac:dyDescent="0.3">
      <c r="E249" s="41">
        <v>231</v>
      </c>
      <c r="F249" s="43">
        <f t="shared" ca="1" si="18"/>
        <v>112.7285012060329</v>
      </c>
      <c r="G249" s="45">
        <f t="shared" ca="1" si="19"/>
        <v>100</v>
      </c>
      <c r="H249" s="59">
        <f t="shared" ca="1" si="20"/>
        <v>5000</v>
      </c>
      <c r="I249" s="59">
        <f t="shared" ca="1" si="21"/>
        <v>0</v>
      </c>
      <c r="J249" s="59">
        <f t="shared" ca="1" si="22"/>
        <v>3381.8550361809871</v>
      </c>
      <c r="K249" s="59">
        <f t="shared" ca="1" si="23"/>
        <v>1618.1449638190129</v>
      </c>
    </row>
    <row r="250" spans="5:11" x14ac:dyDescent="0.3">
      <c r="E250" s="41">
        <v>232</v>
      </c>
      <c r="F250" s="43">
        <f t="shared" ca="1" si="18"/>
        <v>117.44712183455897</v>
      </c>
      <c r="G250" s="45">
        <f t="shared" ca="1" si="19"/>
        <v>100</v>
      </c>
      <c r="H250" s="59">
        <f t="shared" ca="1" si="20"/>
        <v>5000</v>
      </c>
      <c r="I250" s="59">
        <f t="shared" ca="1" si="21"/>
        <v>0</v>
      </c>
      <c r="J250" s="59">
        <f t="shared" ca="1" si="22"/>
        <v>3523.4136550367693</v>
      </c>
      <c r="K250" s="59">
        <f t="shared" ca="1" si="23"/>
        <v>1476.5863449632307</v>
      </c>
    </row>
    <row r="251" spans="5:11" x14ac:dyDescent="0.3">
      <c r="E251" s="41">
        <v>233</v>
      </c>
      <c r="F251" s="43">
        <f t="shared" ca="1" si="18"/>
        <v>126.23569934685837</v>
      </c>
      <c r="G251" s="45">
        <f t="shared" ca="1" si="19"/>
        <v>100</v>
      </c>
      <c r="H251" s="59">
        <f t="shared" ca="1" si="20"/>
        <v>5000</v>
      </c>
      <c r="I251" s="59">
        <f t="shared" ca="1" si="21"/>
        <v>0</v>
      </c>
      <c r="J251" s="59">
        <f t="shared" ca="1" si="22"/>
        <v>3787.070980405751</v>
      </c>
      <c r="K251" s="59">
        <f t="shared" ca="1" si="23"/>
        <v>1212.929019594249</v>
      </c>
    </row>
    <row r="252" spans="5:11" x14ac:dyDescent="0.3">
      <c r="E252" s="41">
        <v>234</v>
      </c>
      <c r="F252" s="43">
        <f t="shared" ca="1" si="18"/>
        <v>89.039003060968895</v>
      </c>
      <c r="G252" s="45">
        <f t="shared" ca="1" si="19"/>
        <v>89.039003060968895</v>
      </c>
      <c r="H252" s="59">
        <f t="shared" ca="1" si="20"/>
        <v>4451.9501530484449</v>
      </c>
      <c r="I252" s="59">
        <f t="shared" ca="1" si="21"/>
        <v>164.41495408546658</v>
      </c>
      <c r="J252" s="59">
        <f t="shared" ca="1" si="22"/>
        <v>0</v>
      </c>
      <c r="K252" s="59">
        <f t="shared" ca="1" si="23"/>
        <v>4287.535198962978</v>
      </c>
    </row>
    <row r="253" spans="5:11" x14ac:dyDescent="0.3">
      <c r="E253" s="41">
        <v>235</v>
      </c>
      <c r="F253" s="43">
        <f t="shared" ca="1" si="18"/>
        <v>112.05722401294193</v>
      </c>
      <c r="G253" s="45">
        <f t="shared" ca="1" si="19"/>
        <v>100</v>
      </c>
      <c r="H253" s="59">
        <f t="shared" ca="1" si="20"/>
        <v>5000</v>
      </c>
      <c r="I253" s="59">
        <f t="shared" ca="1" si="21"/>
        <v>0</v>
      </c>
      <c r="J253" s="59">
        <f t="shared" ca="1" si="22"/>
        <v>3361.7167203882577</v>
      </c>
      <c r="K253" s="59">
        <f t="shared" ca="1" si="23"/>
        <v>1638.2832796117423</v>
      </c>
    </row>
    <row r="254" spans="5:11" x14ac:dyDescent="0.3">
      <c r="E254" s="41">
        <v>236</v>
      </c>
      <c r="F254" s="43">
        <f t="shared" ca="1" si="18"/>
        <v>80.124200229947803</v>
      </c>
      <c r="G254" s="45">
        <f t="shared" ca="1" si="19"/>
        <v>80.124200229947803</v>
      </c>
      <c r="H254" s="59">
        <f t="shared" ca="1" si="20"/>
        <v>4006.21001149739</v>
      </c>
      <c r="I254" s="59">
        <f t="shared" ca="1" si="21"/>
        <v>298.13699655078295</v>
      </c>
      <c r="J254" s="59">
        <f t="shared" ca="1" si="22"/>
        <v>0</v>
      </c>
      <c r="K254" s="59">
        <f t="shared" ca="1" si="23"/>
        <v>3708.0730149466071</v>
      </c>
    </row>
    <row r="255" spans="5:11" x14ac:dyDescent="0.3">
      <c r="E255" s="41">
        <v>237</v>
      </c>
      <c r="F255" s="43">
        <f t="shared" ca="1" si="18"/>
        <v>104.30722805375559</v>
      </c>
      <c r="G255" s="45">
        <f t="shared" ca="1" si="19"/>
        <v>100</v>
      </c>
      <c r="H255" s="59">
        <f t="shared" ca="1" si="20"/>
        <v>5000</v>
      </c>
      <c r="I255" s="59">
        <f t="shared" ca="1" si="21"/>
        <v>0</v>
      </c>
      <c r="J255" s="59">
        <f t="shared" ca="1" si="22"/>
        <v>3129.2168416126678</v>
      </c>
      <c r="K255" s="59">
        <f t="shared" ca="1" si="23"/>
        <v>1870.7831583873322</v>
      </c>
    </row>
    <row r="256" spans="5:11" x14ac:dyDescent="0.3">
      <c r="E256" s="41">
        <v>238</v>
      </c>
      <c r="F256" s="43">
        <f t="shared" ca="1" si="18"/>
        <v>130.17246834524695</v>
      </c>
      <c r="G256" s="45">
        <f t="shared" ca="1" si="19"/>
        <v>100</v>
      </c>
      <c r="H256" s="59">
        <f t="shared" ca="1" si="20"/>
        <v>5000</v>
      </c>
      <c r="I256" s="59">
        <f t="shared" ca="1" si="21"/>
        <v>0</v>
      </c>
      <c r="J256" s="59">
        <f t="shared" ca="1" si="22"/>
        <v>3905.1740503574088</v>
      </c>
      <c r="K256" s="59">
        <f t="shared" ca="1" si="23"/>
        <v>1094.8259496425912</v>
      </c>
    </row>
    <row r="257" spans="5:11" x14ac:dyDescent="0.3">
      <c r="E257" s="41">
        <v>239</v>
      </c>
      <c r="F257" s="43">
        <f t="shared" ca="1" si="18"/>
        <v>90.322333660454248</v>
      </c>
      <c r="G257" s="45">
        <f t="shared" ca="1" si="19"/>
        <v>90.322333660454248</v>
      </c>
      <c r="H257" s="59">
        <f t="shared" ca="1" si="20"/>
        <v>4516.1166830227121</v>
      </c>
      <c r="I257" s="59">
        <f t="shared" ca="1" si="21"/>
        <v>145.16499509318629</v>
      </c>
      <c r="J257" s="59">
        <f t="shared" ca="1" si="22"/>
        <v>0</v>
      </c>
      <c r="K257" s="59">
        <f t="shared" ca="1" si="23"/>
        <v>4370.9516879295261</v>
      </c>
    </row>
    <row r="258" spans="5:11" x14ac:dyDescent="0.3">
      <c r="E258" s="41">
        <v>240</v>
      </c>
      <c r="F258" s="43">
        <f t="shared" ca="1" si="18"/>
        <v>102.81886590821452</v>
      </c>
      <c r="G258" s="45">
        <f t="shared" ca="1" si="19"/>
        <v>100</v>
      </c>
      <c r="H258" s="59">
        <f t="shared" ca="1" si="20"/>
        <v>5000</v>
      </c>
      <c r="I258" s="59">
        <f t="shared" ca="1" si="21"/>
        <v>0</v>
      </c>
      <c r="J258" s="59">
        <f t="shared" ca="1" si="22"/>
        <v>3084.5659772464355</v>
      </c>
      <c r="K258" s="59">
        <f t="shared" ca="1" si="23"/>
        <v>1915.4340227535645</v>
      </c>
    </row>
    <row r="259" spans="5:11" x14ac:dyDescent="0.3">
      <c r="E259" s="41">
        <v>241</v>
      </c>
      <c r="F259" s="43">
        <f t="shared" ca="1" si="18"/>
        <v>111.42949104714921</v>
      </c>
      <c r="G259" s="45">
        <f t="shared" ca="1" si="19"/>
        <v>100</v>
      </c>
      <c r="H259" s="59">
        <f t="shared" ca="1" si="20"/>
        <v>5000</v>
      </c>
      <c r="I259" s="59">
        <f t="shared" ca="1" si="21"/>
        <v>0</v>
      </c>
      <c r="J259" s="59">
        <f t="shared" ca="1" si="22"/>
        <v>3342.8847314144764</v>
      </c>
      <c r="K259" s="59">
        <f t="shared" ca="1" si="23"/>
        <v>1657.1152685855236</v>
      </c>
    </row>
    <row r="260" spans="5:11" x14ac:dyDescent="0.3">
      <c r="E260" s="41">
        <v>242</v>
      </c>
      <c r="F260" s="43">
        <f t="shared" ca="1" si="18"/>
        <v>106.05086751154317</v>
      </c>
      <c r="G260" s="45">
        <f t="shared" ca="1" si="19"/>
        <v>100</v>
      </c>
      <c r="H260" s="59">
        <f t="shared" ca="1" si="20"/>
        <v>5000</v>
      </c>
      <c r="I260" s="59">
        <f t="shared" ca="1" si="21"/>
        <v>0</v>
      </c>
      <c r="J260" s="59">
        <f t="shared" ca="1" si="22"/>
        <v>3181.5260253462952</v>
      </c>
      <c r="K260" s="59">
        <f t="shared" ca="1" si="23"/>
        <v>1818.4739746537048</v>
      </c>
    </row>
    <row r="261" spans="5:11" x14ac:dyDescent="0.3">
      <c r="E261" s="41">
        <v>243</v>
      </c>
      <c r="F261" s="43">
        <f t="shared" ca="1" si="18"/>
        <v>64.263594578484671</v>
      </c>
      <c r="G261" s="45">
        <f t="shared" ca="1" si="19"/>
        <v>64.263594578484671</v>
      </c>
      <c r="H261" s="59">
        <f t="shared" ca="1" si="20"/>
        <v>3213.1797289242336</v>
      </c>
      <c r="I261" s="59">
        <f t="shared" ca="1" si="21"/>
        <v>536.04608132272995</v>
      </c>
      <c r="J261" s="59">
        <f t="shared" ca="1" si="22"/>
        <v>0</v>
      </c>
      <c r="K261" s="59">
        <f t="shared" ca="1" si="23"/>
        <v>2677.1336476015035</v>
      </c>
    </row>
    <row r="262" spans="5:11" x14ac:dyDescent="0.3">
      <c r="E262" s="41">
        <v>244</v>
      </c>
      <c r="F262" s="43">
        <f t="shared" ca="1" si="18"/>
        <v>138.24284926253594</v>
      </c>
      <c r="G262" s="45">
        <f t="shared" ca="1" si="19"/>
        <v>100</v>
      </c>
      <c r="H262" s="59">
        <f t="shared" ca="1" si="20"/>
        <v>5000</v>
      </c>
      <c r="I262" s="59">
        <f t="shared" ca="1" si="21"/>
        <v>0</v>
      </c>
      <c r="J262" s="59">
        <f t="shared" ca="1" si="22"/>
        <v>4147.2854778760784</v>
      </c>
      <c r="K262" s="59">
        <f t="shared" ca="1" si="23"/>
        <v>852.7145221239216</v>
      </c>
    </row>
    <row r="263" spans="5:11" x14ac:dyDescent="0.3">
      <c r="E263" s="41">
        <v>245</v>
      </c>
      <c r="F263" s="43">
        <f t="shared" ca="1" si="18"/>
        <v>77.371770726639795</v>
      </c>
      <c r="G263" s="45">
        <f t="shared" ca="1" si="19"/>
        <v>77.371770726639795</v>
      </c>
      <c r="H263" s="59">
        <f t="shared" ca="1" si="20"/>
        <v>3868.5885363319899</v>
      </c>
      <c r="I263" s="59">
        <f t="shared" ca="1" si="21"/>
        <v>339.42343910040307</v>
      </c>
      <c r="J263" s="59">
        <f t="shared" ca="1" si="22"/>
        <v>0</v>
      </c>
      <c r="K263" s="59">
        <f t="shared" ca="1" si="23"/>
        <v>3529.165097231587</v>
      </c>
    </row>
    <row r="264" spans="5:11" x14ac:dyDescent="0.3">
      <c r="E264" s="41">
        <v>246</v>
      </c>
      <c r="F264" s="43">
        <f t="shared" ca="1" si="18"/>
        <v>107.13339663100193</v>
      </c>
      <c r="G264" s="45">
        <f t="shared" ca="1" si="19"/>
        <v>100</v>
      </c>
      <c r="H264" s="59">
        <f t="shared" ca="1" si="20"/>
        <v>5000</v>
      </c>
      <c r="I264" s="59">
        <f t="shared" ca="1" si="21"/>
        <v>0</v>
      </c>
      <c r="J264" s="59">
        <f t="shared" ca="1" si="22"/>
        <v>3214.0018989300579</v>
      </c>
      <c r="K264" s="59">
        <f t="shared" ca="1" si="23"/>
        <v>1785.9981010699421</v>
      </c>
    </row>
    <row r="265" spans="5:11" x14ac:dyDescent="0.3">
      <c r="E265" s="41">
        <v>247</v>
      </c>
      <c r="F265" s="43">
        <f t="shared" ca="1" si="18"/>
        <v>70.529583927313396</v>
      </c>
      <c r="G265" s="45">
        <f t="shared" ca="1" si="19"/>
        <v>70.529583927313396</v>
      </c>
      <c r="H265" s="59">
        <f t="shared" ca="1" si="20"/>
        <v>3526.4791963656698</v>
      </c>
      <c r="I265" s="59">
        <f t="shared" ca="1" si="21"/>
        <v>442.05624109029907</v>
      </c>
      <c r="J265" s="59">
        <f t="shared" ca="1" si="22"/>
        <v>0</v>
      </c>
      <c r="K265" s="59">
        <f t="shared" ca="1" si="23"/>
        <v>3084.4229552753709</v>
      </c>
    </row>
    <row r="266" spans="5:11" x14ac:dyDescent="0.3">
      <c r="E266" s="41">
        <v>248</v>
      </c>
      <c r="F266" s="43">
        <f t="shared" ca="1" si="18"/>
        <v>102.12399841704351</v>
      </c>
      <c r="G266" s="45">
        <f t="shared" ca="1" si="19"/>
        <v>100</v>
      </c>
      <c r="H266" s="59">
        <f t="shared" ca="1" si="20"/>
        <v>5000</v>
      </c>
      <c r="I266" s="59">
        <f t="shared" ca="1" si="21"/>
        <v>0</v>
      </c>
      <c r="J266" s="59">
        <f t="shared" ca="1" si="22"/>
        <v>3063.7199525113051</v>
      </c>
      <c r="K266" s="59">
        <f t="shared" ca="1" si="23"/>
        <v>1936.2800474886949</v>
      </c>
    </row>
    <row r="267" spans="5:11" x14ac:dyDescent="0.3">
      <c r="E267" s="41">
        <v>249</v>
      </c>
      <c r="F267" s="43">
        <f t="shared" ca="1" si="18"/>
        <v>108.89452535743369</v>
      </c>
      <c r="G267" s="45">
        <f t="shared" ca="1" si="19"/>
        <v>100</v>
      </c>
      <c r="H267" s="59">
        <f t="shared" ca="1" si="20"/>
        <v>5000</v>
      </c>
      <c r="I267" s="59">
        <f t="shared" ca="1" si="21"/>
        <v>0</v>
      </c>
      <c r="J267" s="59">
        <f t="shared" ca="1" si="22"/>
        <v>3266.8357607230109</v>
      </c>
      <c r="K267" s="59">
        <f t="shared" ca="1" si="23"/>
        <v>1733.1642392769891</v>
      </c>
    </row>
    <row r="268" spans="5:11" x14ac:dyDescent="0.3">
      <c r="E268" s="41">
        <v>250</v>
      </c>
      <c r="F268" s="43">
        <f t="shared" ca="1" si="18"/>
        <v>87.267582334167074</v>
      </c>
      <c r="G268" s="45">
        <f t="shared" ca="1" si="19"/>
        <v>87.267582334167074</v>
      </c>
      <c r="H268" s="59">
        <f t="shared" ca="1" si="20"/>
        <v>4363.3791167083536</v>
      </c>
      <c r="I268" s="59">
        <f t="shared" ca="1" si="21"/>
        <v>190.98626498749388</v>
      </c>
      <c r="J268" s="59">
        <f t="shared" ca="1" si="22"/>
        <v>0</v>
      </c>
      <c r="K268" s="59">
        <f t="shared" ca="1" si="23"/>
        <v>4172.3928517208597</v>
      </c>
    </row>
    <row r="269" spans="5:11" x14ac:dyDescent="0.3">
      <c r="E269" s="41">
        <v>251</v>
      </c>
      <c r="F269" s="43">
        <f t="shared" ca="1" si="18"/>
        <v>110.13134099480796</v>
      </c>
      <c r="G269" s="45">
        <f t="shared" ca="1" si="19"/>
        <v>100</v>
      </c>
      <c r="H269" s="59">
        <f t="shared" ca="1" si="20"/>
        <v>5000</v>
      </c>
      <c r="I269" s="59">
        <f t="shared" ca="1" si="21"/>
        <v>0</v>
      </c>
      <c r="J269" s="59">
        <f t="shared" ca="1" si="22"/>
        <v>3303.9402298442387</v>
      </c>
      <c r="K269" s="59">
        <f t="shared" ca="1" si="23"/>
        <v>1696.0597701557613</v>
      </c>
    </row>
    <row r="270" spans="5:11" x14ac:dyDescent="0.3">
      <c r="E270" s="41">
        <v>252</v>
      </c>
      <c r="F270" s="43">
        <f t="shared" ca="1" si="18"/>
        <v>107.92463007256359</v>
      </c>
      <c r="G270" s="45">
        <f t="shared" ca="1" si="19"/>
        <v>100</v>
      </c>
      <c r="H270" s="59">
        <f t="shared" ca="1" si="20"/>
        <v>5000</v>
      </c>
      <c r="I270" s="59">
        <f t="shared" ca="1" si="21"/>
        <v>0</v>
      </c>
      <c r="J270" s="59">
        <f t="shared" ca="1" si="22"/>
        <v>3237.7389021769077</v>
      </c>
      <c r="K270" s="59">
        <f t="shared" ca="1" si="23"/>
        <v>1762.2610978230923</v>
      </c>
    </row>
    <row r="271" spans="5:11" x14ac:dyDescent="0.3">
      <c r="E271" s="41">
        <v>253</v>
      </c>
      <c r="F271" s="43">
        <f t="shared" ca="1" si="18"/>
        <v>111.67381158343485</v>
      </c>
      <c r="G271" s="45">
        <f t="shared" ca="1" si="19"/>
        <v>100</v>
      </c>
      <c r="H271" s="59">
        <f t="shared" ca="1" si="20"/>
        <v>5000</v>
      </c>
      <c r="I271" s="59">
        <f t="shared" ca="1" si="21"/>
        <v>0</v>
      </c>
      <c r="J271" s="59">
        <f t="shared" ca="1" si="22"/>
        <v>3350.2143475030457</v>
      </c>
      <c r="K271" s="59">
        <f t="shared" ca="1" si="23"/>
        <v>1649.7856524969543</v>
      </c>
    </row>
    <row r="272" spans="5:11" x14ac:dyDescent="0.3">
      <c r="E272" s="41">
        <v>254</v>
      </c>
      <c r="F272" s="43">
        <f t="shared" ca="1" si="18"/>
        <v>85.819178634289912</v>
      </c>
      <c r="G272" s="45">
        <f t="shared" ca="1" si="19"/>
        <v>85.819178634289912</v>
      </c>
      <c r="H272" s="59">
        <f t="shared" ca="1" si="20"/>
        <v>4290.9589317144955</v>
      </c>
      <c r="I272" s="59">
        <f t="shared" ca="1" si="21"/>
        <v>212.71232048565133</v>
      </c>
      <c r="J272" s="59">
        <f t="shared" ca="1" si="22"/>
        <v>0</v>
      </c>
      <c r="K272" s="59">
        <f t="shared" ca="1" si="23"/>
        <v>4078.2466112288444</v>
      </c>
    </row>
    <row r="273" spans="5:11" x14ac:dyDescent="0.3">
      <c r="E273" s="41">
        <v>255</v>
      </c>
      <c r="F273" s="43">
        <f t="shared" ca="1" si="18"/>
        <v>91.763469374828887</v>
      </c>
      <c r="G273" s="45">
        <f t="shared" ca="1" si="19"/>
        <v>91.763469374828887</v>
      </c>
      <c r="H273" s="59">
        <f t="shared" ca="1" si="20"/>
        <v>4588.1734687414446</v>
      </c>
      <c r="I273" s="59">
        <f t="shared" ca="1" si="21"/>
        <v>123.5479593775667</v>
      </c>
      <c r="J273" s="59">
        <f t="shared" ca="1" si="22"/>
        <v>0</v>
      </c>
      <c r="K273" s="59">
        <f t="shared" ca="1" si="23"/>
        <v>4464.6255093638783</v>
      </c>
    </row>
    <row r="274" spans="5:11" x14ac:dyDescent="0.3">
      <c r="E274" s="41">
        <v>256</v>
      </c>
      <c r="F274" s="43">
        <f t="shared" ca="1" si="18"/>
        <v>84.580895388170759</v>
      </c>
      <c r="G274" s="45">
        <f t="shared" ca="1" si="19"/>
        <v>84.580895388170759</v>
      </c>
      <c r="H274" s="59">
        <f t="shared" ca="1" si="20"/>
        <v>4229.0447694085378</v>
      </c>
      <c r="I274" s="59">
        <f t="shared" ca="1" si="21"/>
        <v>231.28656917743859</v>
      </c>
      <c r="J274" s="59">
        <f t="shared" ca="1" si="22"/>
        <v>0</v>
      </c>
      <c r="K274" s="59">
        <f t="shared" ca="1" si="23"/>
        <v>3997.7582002310992</v>
      </c>
    </row>
    <row r="275" spans="5:11" x14ac:dyDescent="0.3">
      <c r="E275" s="41">
        <v>257</v>
      </c>
      <c r="F275" s="43">
        <f t="shared" ca="1" si="18"/>
        <v>95.875716932244003</v>
      </c>
      <c r="G275" s="45">
        <f t="shared" ca="1" si="19"/>
        <v>95.875716932244003</v>
      </c>
      <c r="H275" s="59">
        <f t="shared" ca="1" si="20"/>
        <v>4793.7858466121997</v>
      </c>
      <c r="I275" s="59">
        <f t="shared" ca="1" si="21"/>
        <v>61.864246016339948</v>
      </c>
      <c r="J275" s="59">
        <f t="shared" ca="1" si="22"/>
        <v>0</v>
      </c>
      <c r="K275" s="59">
        <f t="shared" ca="1" si="23"/>
        <v>4731.9216005958597</v>
      </c>
    </row>
    <row r="276" spans="5:11" x14ac:dyDescent="0.3">
      <c r="E276" s="41">
        <v>258</v>
      </c>
      <c r="F276" s="43">
        <f t="shared" ref="F276:F318" ca="1" si="24">NORMINV(RAND(),$D$14,$D$15)</f>
        <v>84.382008677907891</v>
      </c>
      <c r="G276" s="45">
        <f t="shared" ref="G276:G318" ca="1" si="25">IF(F276&lt;$D$10,F276,$D$10)</f>
        <v>84.382008677907891</v>
      </c>
      <c r="H276" s="59">
        <f t="shared" ref="H276:H318" ca="1" si="26">$D$4*G276</f>
        <v>4219.1004338953944</v>
      </c>
      <c r="I276" s="59">
        <f t="shared" ref="I276:I318" ca="1" si="27">IF(F276&lt;=$D$10,(($D$10-F276)*$D$5),0)</f>
        <v>234.26986983138164</v>
      </c>
      <c r="J276" s="59">
        <f t="shared" ref="J276:J318" ca="1" si="28">IF(F276&lt;$D$10,0,(F276-D267)*$D$6)</f>
        <v>0</v>
      </c>
      <c r="K276" s="59">
        <f t="shared" ref="K276:K318" ca="1" si="29">H276-J276-I276</f>
        <v>3984.8305640640128</v>
      </c>
    </row>
    <row r="277" spans="5:11" x14ac:dyDescent="0.3">
      <c r="E277" s="41">
        <v>259</v>
      </c>
      <c r="F277" s="43">
        <f t="shared" ca="1" si="24"/>
        <v>110.11798720491581</v>
      </c>
      <c r="G277" s="45">
        <f t="shared" ca="1" si="25"/>
        <v>100</v>
      </c>
      <c r="H277" s="59">
        <f t="shared" ca="1" si="26"/>
        <v>5000</v>
      </c>
      <c r="I277" s="59">
        <f t="shared" ca="1" si="27"/>
        <v>0</v>
      </c>
      <c r="J277" s="59">
        <f t="shared" ca="1" si="28"/>
        <v>3303.5396161474741</v>
      </c>
      <c r="K277" s="59">
        <f t="shared" ca="1" si="29"/>
        <v>1696.4603838525259</v>
      </c>
    </row>
    <row r="278" spans="5:11" x14ac:dyDescent="0.3">
      <c r="E278" s="41">
        <v>260</v>
      </c>
      <c r="F278" s="43">
        <f t="shared" ca="1" si="24"/>
        <v>84.720219122341973</v>
      </c>
      <c r="G278" s="45">
        <f t="shared" ca="1" si="25"/>
        <v>84.720219122341973</v>
      </c>
      <c r="H278" s="59">
        <f t="shared" ca="1" si="26"/>
        <v>4236.0109561170984</v>
      </c>
      <c r="I278" s="59">
        <f t="shared" ca="1" si="27"/>
        <v>229.1967131648704</v>
      </c>
      <c r="J278" s="59">
        <f t="shared" ca="1" si="28"/>
        <v>0</v>
      </c>
      <c r="K278" s="59">
        <f t="shared" ca="1" si="29"/>
        <v>4006.8142429522281</v>
      </c>
    </row>
    <row r="279" spans="5:11" x14ac:dyDescent="0.3">
      <c r="E279" s="41">
        <v>261</v>
      </c>
      <c r="F279" s="43">
        <f t="shared" ca="1" si="24"/>
        <v>125.54509761607841</v>
      </c>
      <c r="G279" s="45">
        <f t="shared" ca="1" si="25"/>
        <v>100</v>
      </c>
      <c r="H279" s="59">
        <f t="shared" ca="1" si="26"/>
        <v>5000</v>
      </c>
      <c r="I279" s="59">
        <f t="shared" ca="1" si="27"/>
        <v>0</v>
      </c>
      <c r="J279" s="59">
        <f t="shared" ca="1" si="28"/>
        <v>3766.3529284823521</v>
      </c>
      <c r="K279" s="59">
        <f t="shared" ca="1" si="29"/>
        <v>1233.6470715176479</v>
      </c>
    </row>
    <row r="280" spans="5:11" x14ac:dyDescent="0.3">
      <c r="E280" s="41">
        <v>262</v>
      </c>
      <c r="F280" s="43">
        <f t="shared" ca="1" si="24"/>
        <v>142.20929742030197</v>
      </c>
      <c r="G280" s="45">
        <f t="shared" ca="1" si="25"/>
        <v>100</v>
      </c>
      <c r="H280" s="59">
        <f t="shared" ca="1" si="26"/>
        <v>5000</v>
      </c>
      <c r="I280" s="59">
        <f t="shared" ca="1" si="27"/>
        <v>0</v>
      </c>
      <c r="J280" s="59">
        <f t="shared" ca="1" si="28"/>
        <v>4266.278922609059</v>
      </c>
      <c r="K280" s="59">
        <f t="shared" ca="1" si="29"/>
        <v>733.72107739094099</v>
      </c>
    </row>
    <row r="281" spans="5:11" x14ac:dyDescent="0.3">
      <c r="E281" s="41">
        <v>263</v>
      </c>
      <c r="F281" s="43">
        <f t="shared" ca="1" si="24"/>
        <v>108.97652883340734</v>
      </c>
      <c r="G281" s="45">
        <f t="shared" ca="1" si="25"/>
        <v>100</v>
      </c>
      <c r="H281" s="59">
        <f t="shared" ca="1" si="26"/>
        <v>5000</v>
      </c>
      <c r="I281" s="59">
        <f t="shared" ca="1" si="27"/>
        <v>0</v>
      </c>
      <c r="J281" s="59">
        <f t="shared" ca="1" si="28"/>
        <v>3269.2958650022201</v>
      </c>
      <c r="K281" s="59">
        <f t="shared" ca="1" si="29"/>
        <v>1730.7041349977799</v>
      </c>
    </row>
    <row r="282" spans="5:11" x14ac:dyDescent="0.3">
      <c r="E282" s="41">
        <v>264</v>
      </c>
      <c r="F282" s="43">
        <f t="shared" ca="1" si="24"/>
        <v>126.206716897866</v>
      </c>
      <c r="G282" s="45">
        <f t="shared" ca="1" si="25"/>
        <v>100</v>
      </c>
      <c r="H282" s="59">
        <f t="shared" ca="1" si="26"/>
        <v>5000</v>
      </c>
      <c r="I282" s="59">
        <f t="shared" ca="1" si="27"/>
        <v>0</v>
      </c>
      <c r="J282" s="59">
        <f t="shared" ca="1" si="28"/>
        <v>3786.20150693598</v>
      </c>
      <c r="K282" s="59">
        <f t="shared" ca="1" si="29"/>
        <v>1213.79849306402</v>
      </c>
    </row>
    <row r="283" spans="5:11" x14ac:dyDescent="0.3">
      <c r="E283" s="41">
        <v>265</v>
      </c>
      <c r="F283" s="43">
        <f t="shared" ca="1" si="24"/>
        <v>136.08734562090811</v>
      </c>
      <c r="G283" s="45">
        <f t="shared" ca="1" si="25"/>
        <v>100</v>
      </c>
      <c r="H283" s="59">
        <f t="shared" ca="1" si="26"/>
        <v>5000</v>
      </c>
      <c r="I283" s="59">
        <f t="shared" ca="1" si="27"/>
        <v>0</v>
      </c>
      <c r="J283" s="59">
        <f t="shared" ca="1" si="28"/>
        <v>4082.6203686272434</v>
      </c>
      <c r="K283" s="59">
        <f t="shared" ca="1" si="29"/>
        <v>917.37963137275665</v>
      </c>
    </row>
    <row r="284" spans="5:11" x14ac:dyDescent="0.3">
      <c r="E284" s="41">
        <v>266</v>
      </c>
      <c r="F284" s="43">
        <f t="shared" ca="1" si="24"/>
        <v>110.06944348640674</v>
      </c>
      <c r="G284" s="45">
        <f t="shared" ca="1" si="25"/>
        <v>100</v>
      </c>
      <c r="H284" s="59">
        <f t="shared" ca="1" si="26"/>
        <v>5000</v>
      </c>
      <c r="I284" s="59">
        <f t="shared" ca="1" si="27"/>
        <v>0</v>
      </c>
      <c r="J284" s="59">
        <f t="shared" ca="1" si="28"/>
        <v>3302.0833045922022</v>
      </c>
      <c r="K284" s="59">
        <f t="shared" ca="1" si="29"/>
        <v>1697.9166954077978</v>
      </c>
    </row>
    <row r="285" spans="5:11" x14ac:dyDescent="0.3">
      <c r="E285" s="41">
        <v>267</v>
      </c>
      <c r="F285" s="43">
        <f t="shared" ca="1" si="24"/>
        <v>88.456835217027546</v>
      </c>
      <c r="G285" s="45">
        <f t="shared" ca="1" si="25"/>
        <v>88.456835217027546</v>
      </c>
      <c r="H285" s="59">
        <f t="shared" ca="1" si="26"/>
        <v>4422.8417608513773</v>
      </c>
      <c r="I285" s="59">
        <f t="shared" ca="1" si="27"/>
        <v>173.14747174458682</v>
      </c>
      <c r="J285" s="59">
        <f t="shared" ca="1" si="28"/>
        <v>0</v>
      </c>
      <c r="K285" s="59">
        <f t="shared" ca="1" si="29"/>
        <v>4249.6942891067902</v>
      </c>
    </row>
    <row r="286" spans="5:11" x14ac:dyDescent="0.3">
      <c r="E286" s="41">
        <v>268</v>
      </c>
      <c r="F286" s="43">
        <f t="shared" ca="1" si="24"/>
        <v>117.12846072239236</v>
      </c>
      <c r="G286" s="45">
        <f t="shared" ca="1" si="25"/>
        <v>100</v>
      </c>
      <c r="H286" s="59">
        <f t="shared" ca="1" si="26"/>
        <v>5000</v>
      </c>
      <c r="I286" s="59">
        <f t="shared" ca="1" si="27"/>
        <v>0</v>
      </c>
      <c r="J286" s="59">
        <f t="shared" ca="1" si="28"/>
        <v>3513.8538216717707</v>
      </c>
      <c r="K286" s="59">
        <f t="shared" ca="1" si="29"/>
        <v>1486.1461783282293</v>
      </c>
    </row>
    <row r="287" spans="5:11" x14ac:dyDescent="0.3">
      <c r="E287" s="41">
        <v>269</v>
      </c>
      <c r="F287" s="43">
        <f t="shared" ca="1" si="24"/>
        <v>88.161358329072584</v>
      </c>
      <c r="G287" s="45">
        <f t="shared" ca="1" si="25"/>
        <v>88.161358329072584</v>
      </c>
      <c r="H287" s="59">
        <f t="shared" ca="1" si="26"/>
        <v>4408.0679164536296</v>
      </c>
      <c r="I287" s="59">
        <f t="shared" ca="1" si="27"/>
        <v>177.57962506391124</v>
      </c>
      <c r="J287" s="59">
        <f t="shared" ca="1" si="28"/>
        <v>0</v>
      </c>
      <c r="K287" s="59">
        <f t="shared" ca="1" si="29"/>
        <v>4230.4882913897181</v>
      </c>
    </row>
    <row r="288" spans="5:11" x14ac:dyDescent="0.3">
      <c r="E288" s="41">
        <v>270</v>
      </c>
      <c r="F288" s="43">
        <f t="shared" ca="1" si="24"/>
        <v>113.75543768645565</v>
      </c>
      <c r="G288" s="45">
        <f t="shared" ca="1" si="25"/>
        <v>100</v>
      </c>
      <c r="H288" s="59">
        <f t="shared" ca="1" si="26"/>
        <v>5000</v>
      </c>
      <c r="I288" s="59">
        <f t="shared" ca="1" si="27"/>
        <v>0</v>
      </c>
      <c r="J288" s="59">
        <f t="shared" ca="1" si="28"/>
        <v>3412.6631305936694</v>
      </c>
      <c r="K288" s="59">
        <f t="shared" ca="1" si="29"/>
        <v>1587.3368694063306</v>
      </c>
    </row>
    <row r="289" spans="5:11" x14ac:dyDescent="0.3">
      <c r="E289" s="41">
        <v>271</v>
      </c>
      <c r="F289" s="43">
        <f t="shared" ca="1" si="24"/>
        <v>79.922640070797542</v>
      </c>
      <c r="G289" s="45">
        <f t="shared" ca="1" si="25"/>
        <v>79.922640070797542</v>
      </c>
      <c r="H289" s="59">
        <f t="shared" ca="1" si="26"/>
        <v>3996.1320035398771</v>
      </c>
      <c r="I289" s="59">
        <f t="shared" ca="1" si="27"/>
        <v>301.16039893803691</v>
      </c>
      <c r="J289" s="59">
        <f t="shared" ca="1" si="28"/>
        <v>0</v>
      </c>
      <c r="K289" s="59">
        <f t="shared" ca="1" si="29"/>
        <v>3694.9716046018402</v>
      </c>
    </row>
    <row r="290" spans="5:11" x14ac:dyDescent="0.3">
      <c r="E290" s="41">
        <v>272</v>
      </c>
      <c r="F290" s="43">
        <f t="shared" ca="1" si="24"/>
        <v>98.934064870163297</v>
      </c>
      <c r="G290" s="45">
        <f t="shared" ca="1" si="25"/>
        <v>98.934064870163297</v>
      </c>
      <c r="H290" s="59">
        <f t="shared" ca="1" si="26"/>
        <v>4946.7032435081646</v>
      </c>
      <c r="I290" s="59">
        <f t="shared" ca="1" si="27"/>
        <v>15.989026947550542</v>
      </c>
      <c r="J290" s="59">
        <f t="shared" ca="1" si="28"/>
        <v>0</v>
      </c>
      <c r="K290" s="59">
        <f t="shared" ca="1" si="29"/>
        <v>4930.7142165606137</v>
      </c>
    </row>
    <row r="291" spans="5:11" x14ac:dyDescent="0.3">
      <c r="E291" s="41">
        <v>273</v>
      </c>
      <c r="F291" s="43">
        <f t="shared" ca="1" si="24"/>
        <v>141.99911472499241</v>
      </c>
      <c r="G291" s="45">
        <f t="shared" ca="1" si="25"/>
        <v>100</v>
      </c>
      <c r="H291" s="59">
        <f t="shared" ca="1" si="26"/>
        <v>5000</v>
      </c>
      <c r="I291" s="59">
        <f t="shared" ca="1" si="27"/>
        <v>0</v>
      </c>
      <c r="J291" s="59">
        <f t="shared" ca="1" si="28"/>
        <v>4259.9734417497721</v>
      </c>
      <c r="K291" s="59">
        <f t="shared" ca="1" si="29"/>
        <v>740.02655825022794</v>
      </c>
    </row>
    <row r="292" spans="5:11" x14ac:dyDescent="0.3">
      <c r="E292" s="41">
        <v>274</v>
      </c>
      <c r="F292" s="43">
        <f t="shared" ca="1" si="24"/>
        <v>91.213933602838082</v>
      </c>
      <c r="G292" s="45">
        <f t="shared" ca="1" si="25"/>
        <v>91.213933602838082</v>
      </c>
      <c r="H292" s="59">
        <f t="shared" ca="1" si="26"/>
        <v>4560.6966801419039</v>
      </c>
      <c r="I292" s="59">
        <f t="shared" ca="1" si="27"/>
        <v>131.79099595742878</v>
      </c>
      <c r="J292" s="59">
        <f t="shared" ca="1" si="28"/>
        <v>0</v>
      </c>
      <c r="K292" s="59">
        <f t="shared" ca="1" si="29"/>
        <v>4428.9056841844749</v>
      </c>
    </row>
    <row r="293" spans="5:11" x14ac:dyDescent="0.3">
      <c r="E293" s="41">
        <v>275</v>
      </c>
      <c r="F293" s="43">
        <f t="shared" ca="1" si="24"/>
        <v>93.205339635158111</v>
      </c>
      <c r="G293" s="45">
        <f t="shared" ca="1" si="25"/>
        <v>93.205339635158111</v>
      </c>
      <c r="H293" s="59">
        <f t="shared" ca="1" si="26"/>
        <v>4660.2669817579053</v>
      </c>
      <c r="I293" s="59">
        <f t="shared" ca="1" si="27"/>
        <v>101.91990547262833</v>
      </c>
      <c r="J293" s="59">
        <f t="shared" ca="1" si="28"/>
        <v>0</v>
      </c>
      <c r="K293" s="59">
        <f t="shared" ca="1" si="29"/>
        <v>4558.3470762852767</v>
      </c>
    </row>
    <row r="294" spans="5:11" x14ac:dyDescent="0.3">
      <c r="E294" s="41">
        <v>276</v>
      </c>
      <c r="F294" s="43">
        <f t="shared" ca="1" si="24"/>
        <v>104.51508788030706</v>
      </c>
      <c r="G294" s="45">
        <f t="shared" ca="1" si="25"/>
        <v>100</v>
      </c>
      <c r="H294" s="59">
        <f t="shared" ca="1" si="26"/>
        <v>5000</v>
      </c>
      <c r="I294" s="59">
        <f t="shared" ca="1" si="27"/>
        <v>0</v>
      </c>
      <c r="J294" s="59">
        <f t="shared" ca="1" si="28"/>
        <v>3135.4526364092121</v>
      </c>
      <c r="K294" s="59">
        <f t="shared" ca="1" si="29"/>
        <v>1864.5473635907879</v>
      </c>
    </row>
    <row r="295" spans="5:11" x14ac:dyDescent="0.3">
      <c r="E295" s="41">
        <v>277</v>
      </c>
      <c r="F295" s="43">
        <f t="shared" ca="1" si="24"/>
        <v>109.01575967201073</v>
      </c>
      <c r="G295" s="45">
        <f t="shared" ca="1" si="25"/>
        <v>100</v>
      </c>
      <c r="H295" s="59">
        <f t="shared" ca="1" si="26"/>
        <v>5000</v>
      </c>
      <c r="I295" s="59">
        <f t="shared" ca="1" si="27"/>
        <v>0</v>
      </c>
      <c r="J295" s="59">
        <f t="shared" ca="1" si="28"/>
        <v>3270.4727901603219</v>
      </c>
      <c r="K295" s="59">
        <f t="shared" ca="1" si="29"/>
        <v>1729.5272098396781</v>
      </c>
    </row>
    <row r="296" spans="5:11" x14ac:dyDescent="0.3">
      <c r="E296" s="41">
        <v>278</v>
      </c>
      <c r="F296" s="43">
        <f t="shared" ca="1" si="24"/>
        <v>109.815659007455</v>
      </c>
      <c r="G296" s="45">
        <f t="shared" ca="1" si="25"/>
        <v>100</v>
      </c>
      <c r="H296" s="59">
        <f t="shared" ca="1" si="26"/>
        <v>5000</v>
      </c>
      <c r="I296" s="59">
        <f t="shared" ca="1" si="27"/>
        <v>0</v>
      </c>
      <c r="J296" s="59">
        <f t="shared" ca="1" si="28"/>
        <v>3294.4697702236499</v>
      </c>
      <c r="K296" s="59">
        <f t="shared" ca="1" si="29"/>
        <v>1705.5302297763501</v>
      </c>
    </row>
    <row r="297" spans="5:11" x14ac:dyDescent="0.3">
      <c r="E297" s="41">
        <v>279</v>
      </c>
      <c r="F297" s="43">
        <f t="shared" ca="1" si="24"/>
        <v>124.45134915970424</v>
      </c>
      <c r="G297" s="45">
        <f t="shared" ca="1" si="25"/>
        <v>100</v>
      </c>
      <c r="H297" s="59">
        <f t="shared" ca="1" si="26"/>
        <v>5000</v>
      </c>
      <c r="I297" s="59">
        <f t="shared" ca="1" si="27"/>
        <v>0</v>
      </c>
      <c r="J297" s="59">
        <f t="shared" ca="1" si="28"/>
        <v>3733.5404747911271</v>
      </c>
      <c r="K297" s="59">
        <f t="shared" ca="1" si="29"/>
        <v>1266.4595252088729</v>
      </c>
    </row>
    <row r="298" spans="5:11" x14ac:dyDescent="0.3">
      <c r="E298" s="41">
        <v>280</v>
      </c>
      <c r="F298" s="43">
        <f t="shared" ca="1" si="24"/>
        <v>76.687084966055039</v>
      </c>
      <c r="G298" s="45">
        <f t="shared" ca="1" si="25"/>
        <v>76.687084966055039</v>
      </c>
      <c r="H298" s="59">
        <f t="shared" ca="1" si="26"/>
        <v>3834.3542483027518</v>
      </c>
      <c r="I298" s="59">
        <f t="shared" ca="1" si="27"/>
        <v>349.69372550917444</v>
      </c>
      <c r="J298" s="59">
        <f t="shared" ca="1" si="28"/>
        <v>0</v>
      </c>
      <c r="K298" s="59">
        <f t="shared" ca="1" si="29"/>
        <v>3484.6605227935775</v>
      </c>
    </row>
    <row r="299" spans="5:11" x14ac:dyDescent="0.3">
      <c r="E299" s="41">
        <v>281</v>
      </c>
      <c r="F299" s="43">
        <f t="shared" ca="1" si="24"/>
        <v>151.32602969185371</v>
      </c>
      <c r="G299" s="45">
        <f t="shared" ca="1" si="25"/>
        <v>100</v>
      </c>
      <c r="H299" s="59">
        <f t="shared" ca="1" si="26"/>
        <v>5000</v>
      </c>
      <c r="I299" s="59">
        <f t="shared" ca="1" si="27"/>
        <v>0</v>
      </c>
      <c r="J299" s="59">
        <f t="shared" ca="1" si="28"/>
        <v>4539.7808907556109</v>
      </c>
      <c r="K299" s="59">
        <f t="shared" ca="1" si="29"/>
        <v>460.21910924438907</v>
      </c>
    </row>
    <row r="300" spans="5:11" x14ac:dyDescent="0.3">
      <c r="E300" s="41">
        <v>282</v>
      </c>
      <c r="F300" s="43">
        <f t="shared" ca="1" si="24"/>
        <v>129.13067117282355</v>
      </c>
      <c r="G300" s="45">
        <f t="shared" ca="1" si="25"/>
        <v>100</v>
      </c>
      <c r="H300" s="59">
        <f t="shared" ca="1" si="26"/>
        <v>5000</v>
      </c>
      <c r="I300" s="59">
        <f t="shared" ca="1" si="27"/>
        <v>0</v>
      </c>
      <c r="J300" s="59">
        <f t="shared" ca="1" si="28"/>
        <v>3873.9201351847069</v>
      </c>
      <c r="K300" s="59">
        <f t="shared" ca="1" si="29"/>
        <v>1126.0798648152931</v>
      </c>
    </row>
    <row r="301" spans="5:11" x14ac:dyDescent="0.3">
      <c r="E301" s="41">
        <v>283</v>
      </c>
      <c r="F301" s="43">
        <f t="shared" ca="1" si="24"/>
        <v>74.010043073568141</v>
      </c>
      <c r="G301" s="45">
        <f t="shared" ca="1" si="25"/>
        <v>74.010043073568141</v>
      </c>
      <c r="H301" s="59">
        <f t="shared" ca="1" si="26"/>
        <v>3700.502153678407</v>
      </c>
      <c r="I301" s="59">
        <f t="shared" ca="1" si="27"/>
        <v>389.84935389647785</v>
      </c>
      <c r="J301" s="59">
        <f t="shared" ca="1" si="28"/>
        <v>0</v>
      </c>
      <c r="K301" s="59">
        <f t="shared" ca="1" si="29"/>
        <v>3310.6527997819294</v>
      </c>
    </row>
    <row r="302" spans="5:11" x14ac:dyDescent="0.3">
      <c r="E302" s="41">
        <v>284</v>
      </c>
      <c r="F302" s="43">
        <f t="shared" ca="1" si="24"/>
        <v>128.91143214459885</v>
      </c>
      <c r="G302" s="45">
        <f t="shared" ca="1" si="25"/>
        <v>100</v>
      </c>
      <c r="H302" s="59">
        <f t="shared" ca="1" si="26"/>
        <v>5000</v>
      </c>
      <c r="I302" s="59">
        <f t="shared" ca="1" si="27"/>
        <v>0</v>
      </c>
      <c r="J302" s="59">
        <f t="shared" ca="1" si="28"/>
        <v>3867.3429643379654</v>
      </c>
      <c r="K302" s="59">
        <f t="shared" ca="1" si="29"/>
        <v>1132.6570356620346</v>
      </c>
    </row>
    <row r="303" spans="5:11" x14ac:dyDescent="0.3">
      <c r="E303" s="41">
        <v>285</v>
      </c>
      <c r="F303" s="43">
        <f t="shared" ca="1" si="24"/>
        <v>73.782107437782301</v>
      </c>
      <c r="G303" s="45">
        <f t="shared" ca="1" si="25"/>
        <v>73.782107437782301</v>
      </c>
      <c r="H303" s="59">
        <f t="shared" ca="1" si="26"/>
        <v>3689.1053718891148</v>
      </c>
      <c r="I303" s="59">
        <f t="shared" ca="1" si="27"/>
        <v>393.2683884332655</v>
      </c>
      <c r="J303" s="59">
        <f t="shared" ca="1" si="28"/>
        <v>0</v>
      </c>
      <c r="K303" s="59">
        <f t="shared" ca="1" si="29"/>
        <v>3295.8369834558493</v>
      </c>
    </row>
    <row r="304" spans="5:11" x14ac:dyDescent="0.3">
      <c r="E304" s="41">
        <v>286</v>
      </c>
      <c r="F304" s="43">
        <f t="shared" ca="1" si="24"/>
        <v>96.085214569094063</v>
      </c>
      <c r="G304" s="45">
        <f t="shared" ca="1" si="25"/>
        <v>96.085214569094063</v>
      </c>
      <c r="H304" s="59">
        <f t="shared" ca="1" si="26"/>
        <v>4804.260728454703</v>
      </c>
      <c r="I304" s="59">
        <f t="shared" ca="1" si="27"/>
        <v>58.721781463589053</v>
      </c>
      <c r="J304" s="59">
        <f t="shared" ca="1" si="28"/>
        <v>0</v>
      </c>
      <c r="K304" s="59">
        <f t="shared" ca="1" si="29"/>
        <v>4745.5389469911142</v>
      </c>
    </row>
    <row r="305" spans="5:11" x14ac:dyDescent="0.3">
      <c r="E305" s="41">
        <v>287</v>
      </c>
      <c r="F305" s="43">
        <f t="shared" ca="1" si="24"/>
        <v>102.59379314556841</v>
      </c>
      <c r="G305" s="45">
        <f t="shared" ca="1" si="25"/>
        <v>100</v>
      </c>
      <c r="H305" s="59">
        <f t="shared" ca="1" si="26"/>
        <v>5000</v>
      </c>
      <c r="I305" s="59">
        <f t="shared" ca="1" si="27"/>
        <v>0</v>
      </c>
      <c r="J305" s="59">
        <f t="shared" ca="1" si="28"/>
        <v>3077.8137943670522</v>
      </c>
      <c r="K305" s="59">
        <f t="shared" ca="1" si="29"/>
        <v>1922.1862056329478</v>
      </c>
    </row>
    <row r="306" spans="5:11" x14ac:dyDescent="0.3">
      <c r="E306" s="41">
        <v>288</v>
      </c>
      <c r="F306" s="43">
        <f t="shared" ca="1" si="24"/>
        <v>98.499126140528958</v>
      </c>
      <c r="G306" s="45">
        <f t="shared" ca="1" si="25"/>
        <v>98.499126140528958</v>
      </c>
      <c r="H306" s="59">
        <f t="shared" ca="1" si="26"/>
        <v>4924.9563070264476</v>
      </c>
      <c r="I306" s="59">
        <f t="shared" ca="1" si="27"/>
        <v>22.513107892065634</v>
      </c>
      <c r="J306" s="59">
        <f t="shared" ca="1" si="28"/>
        <v>0</v>
      </c>
      <c r="K306" s="59">
        <f t="shared" ca="1" si="29"/>
        <v>4902.4431991343818</v>
      </c>
    </row>
    <row r="307" spans="5:11" x14ac:dyDescent="0.3">
      <c r="E307" s="41">
        <v>289</v>
      </c>
      <c r="F307" s="43">
        <f t="shared" ca="1" si="24"/>
        <v>73.687579400051121</v>
      </c>
      <c r="G307" s="45">
        <f t="shared" ca="1" si="25"/>
        <v>73.687579400051121</v>
      </c>
      <c r="H307" s="59">
        <f t="shared" ca="1" si="26"/>
        <v>3684.3789700025559</v>
      </c>
      <c r="I307" s="59">
        <f t="shared" ca="1" si="27"/>
        <v>394.68630899923318</v>
      </c>
      <c r="J307" s="59">
        <f t="shared" ca="1" si="28"/>
        <v>0</v>
      </c>
      <c r="K307" s="59">
        <f t="shared" ca="1" si="29"/>
        <v>3289.6926610033229</v>
      </c>
    </row>
    <row r="308" spans="5:11" x14ac:dyDescent="0.3">
      <c r="E308" s="41">
        <v>290</v>
      </c>
      <c r="F308" s="43">
        <f t="shared" ca="1" si="24"/>
        <v>119.68340340268485</v>
      </c>
      <c r="G308" s="45">
        <f t="shared" ca="1" si="25"/>
        <v>100</v>
      </c>
      <c r="H308" s="59">
        <f t="shared" ca="1" si="26"/>
        <v>5000</v>
      </c>
      <c r="I308" s="59">
        <f t="shared" ca="1" si="27"/>
        <v>0</v>
      </c>
      <c r="J308" s="59">
        <f t="shared" ca="1" si="28"/>
        <v>3590.5021020805452</v>
      </c>
      <c r="K308" s="59">
        <f t="shared" ca="1" si="29"/>
        <v>1409.4978979194548</v>
      </c>
    </row>
    <row r="309" spans="5:11" x14ac:dyDescent="0.3">
      <c r="E309" s="41">
        <v>291</v>
      </c>
      <c r="F309" s="43">
        <f t="shared" ca="1" si="24"/>
        <v>116.81593862941715</v>
      </c>
      <c r="G309" s="45">
        <f t="shared" ca="1" si="25"/>
        <v>100</v>
      </c>
      <c r="H309" s="59">
        <f t="shared" ca="1" si="26"/>
        <v>5000</v>
      </c>
      <c r="I309" s="59">
        <f t="shared" ca="1" si="27"/>
        <v>0</v>
      </c>
      <c r="J309" s="59">
        <f t="shared" ca="1" si="28"/>
        <v>3504.4781588825144</v>
      </c>
      <c r="K309" s="59">
        <f t="shared" ca="1" si="29"/>
        <v>1495.5218411174856</v>
      </c>
    </row>
    <row r="310" spans="5:11" x14ac:dyDescent="0.3">
      <c r="E310" s="41">
        <v>292</v>
      </c>
      <c r="F310" s="43">
        <f t="shared" ca="1" si="24"/>
        <v>129.98403911089386</v>
      </c>
      <c r="G310" s="45">
        <f t="shared" ca="1" si="25"/>
        <v>100</v>
      </c>
      <c r="H310" s="59">
        <f t="shared" ca="1" si="26"/>
        <v>5000</v>
      </c>
      <c r="I310" s="59">
        <f t="shared" ca="1" si="27"/>
        <v>0</v>
      </c>
      <c r="J310" s="59">
        <f t="shared" ca="1" si="28"/>
        <v>3899.5211733268156</v>
      </c>
      <c r="K310" s="59">
        <f t="shared" ca="1" si="29"/>
        <v>1100.4788266731844</v>
      </c>
    </row>
    <row r="311" spans="5:11" x14ac:dyDescent="0.3">
      <c r="E311" s="41">
        <v>293</v>
      </c>
      <c r="F311" s="43">
        <f t="shared" ca="1" si="24"/>
        <v>113.21946698596209</v>
      </c>
      <c r="G311" s="45">
        <f t="shared" ca="1" si="25"/>
        <v>100</v>
      </c>
      <c r="H311" s="59">
        <f t="shared" ca="1" si="26"/>
        <v>5000</v>
      </c>
      <c r="I311" s="59">
        <f t="shared" ca="1" si="27"/>
        <v>0</v>
      </c>
      <c r="J311" s="59">
        <f t="shared" ca="1" si="28"/>
        <v>3396.5840095788626</v>
      </c>
      <c r="K311" s="59">
        <f t="shared" ca="1" si="29"/>
        <v>1603.4159904211374</v>
      </c>
    </row>
    <row r="312" spans="5:11" x14ac:dyDescent="0.3">
      <c r="E312" s="41">
        <v>294</v>
      </c>
      <c r="F312" s="43">
        <f t="shared" ca="1" si="24"/>
        <v>104.70622888499057</v>
      </c>
      <c r="G312" s="45">
        <f t="shared" ca="1" si="25"/>
        <v>100</v>
      </c>
      <c r="H312" s="59">
        <f t="shared" ca="1" si="26"/>
        <v>5000</v>
      </c>
      <c r="I312" s="59">
        <f t="shared" ca="1" si="27"/>
        <v>0</v>
      </c>
      <c r="J312" s="59">
        <f t="shared" ca="1" si="28"/>
        <v>3141.1868665497168</v>
      </c>
      <c r="K312" s="59">
        <f t="shared" ca="1" si="29"/>
        <v>1858.8131334502832</v>
      </c>
    </row>
    <row r="313" spans="5:11" x14ac:dyDescent="0.3">
      <c r="E313" s="41">
        <v>295</v>
      </c>
      <c r="F313" s="43">
        <f t="shared" ca="1" si="24"/>
        <v>122.07101462900272</v>
      </c>
      <c r="G313" s="45">
        <f t="shared" ca="1" si="25"/>
        <v>100</v>
      </c>
      <c r="H313" s="59">
        <f t="shared" ca="1" si="26"/>
        <v>5000</v>
      </c>
      <c r="I313" s="59">
        <f t="shared" ca="1" si="27"/>
        <v>0</v>
      </c>
      <c r="J313" s="59">
        <f t="shared" ca="1" si="28"/>
        <v>3662.1304388700814</v>
      </c>
      <c r="K313" s="59">
        <f t="shared" ca="1" si="29"/>
        <v>1337.8695611299186</v>
      </c>
    </row>
    <row r="314" spans="5:11" x14ac:dyDescent="0.3">
      <c r="E314" s="41">
        <v>296</v>
      </c>
      <c r="F314" s="43">
        <f t="shared" ca="1" si="24"/>
        <v>106.44856460499724</v>
      </c>
      <c r="G314" s="45">
        <f t="shared" ca="1" si="25"/>
        <v>100</v>
      </c>
      <c r="H314" s="59">
        <f t="shared" ca="1" si="26"/>
        <v>5000</v>
      </c>
      <c r="I314" s="59">
        <f t="shared" ca="1" si="27"/>
        <v>0</v>
      </c>
      <c r="J314" s="59">
        <f t="shared" ca="1" si="28"/>
        <v>3193.4569381499173</v>
      </c>
      <c r="K314" s="59">
        <f t="shared" ca="1" si="29"/>
        <v>1806.5430618500827</v>
      </c>
    </row>
    <row r="315" spans="5:11" x14ac:dyDescent="0.3">
      <c r="E315" s="41">
        <v>297</v>
      </c>
      <c r="F315" s="43">
        <f t="shared" ca="1" si="24"/>
        <v>103.11254159287851</v>
      </c>
      <c r="G315" s="45">
        <f t="shared" ca="1" si="25"/>
        <v>100</v>
      </c>
      <c r="H315" s="59">
        <f t="shared" ca="1" si="26"/>
        <v>5000</v>
      </c>
      <c r="I315" s="59">
        <f t="shared" ca="1" si="27"/>
        <v>0</v>
      </c>
      <c r="J315" s="59">
        <f t="shared" ca="1" si="28"/>
        <v>3093.3762477863556</v>
      </c>
      <c r="K315" s="59">
        <f t="shared" ca="1" si="29"/>
        <v>1906.6237522136444</v>
      </c>
    </row>
    <row r="316" spans="5:11" x14ac:dyDescent="0.3">
      <c r="E316" s="41">
        <v>298</v>
      </c>
      <c r="F316" s="43">
        <f t="shared" ca="1" si="24"/>
        <v>63.792534300192742</v>
      </c>
      <c r="G316" s="45">
        <f t="shared" ca="1" si="25"/>
        <v>63.792534300192742</v>
      </c>
      <c r="H316" s="59">
        <f t="shared" ca="1" si="26"/>
        <v>3189.6267150096369</v>
      </c>
      <c r="I316" s="59">
        <f t="shared" ca="1" si="27"/>
        <v>543.11198549710889</v>
      </c>
      <c r="J316" s="59">
        <f t="shared" ca="1" si="28"/>
        <v>0</v>
      </c>
      <c r="K316" s="59">
        <f t="shared" ca="1" si="29"/>
        <v>2646.514729512528</v>
      </c>
    </row>
    <row r="317" spans="5:11" x14ac:dyDescent="0.3">
      <c r="E317" s="41">
        <v>299</v>
      </c>
      <c r="F317" s="43">
        <f t="shared" ca="1" si="24"/>
        <v>99.281924538596314</v>
      </c>
      <c r="G317" s="45">
        <f t="shared" ca="1" si="25"/>
        <v>99.281924538596314</v>
      </c>
      <c r="H317" s="59">
        <f t="shared" ca="1" si="26"/>
        <v>4964.0962269298161</v>
      </c>
      <c r="I317" s="59">
        <f t="shared" ca="1" si="27"/>
        <v>10.771131921055286</v>
      </c>
      <c r="J317" s="59">
        <f t="shared" ca="1" si="28"/>
        <v>0</v>
      </c>
      <c r="K317" s="59">
        <f t="shared" ca="1" si="29"/>
        <v>4953.3250950087604</v>
      </c>
    </row>
    <row r="318" spans="5:11" x14ac:dyDescent="0.3">
      <c r="E318" s="41">
        <v>300</v>
      </c>
      <c r="F318" s="43">
        <f t="shared" ca="1" si="24"/>
        <v>104.50951644737101</v>
      </c>
      <c r="G318" s="45">
        <f t="shared" ca="1" si="25"/>
        <v>100</v>
      </c>
      <c r="H318" s="59">
        <f t="shared" ca="1" si="26"/>
        <v>5000</v>
      </c>
      <c r="I318" s="59">
        <f t="shared" ca="1" si="27"/>
        <v>0</v>
      </c>
      <c r="J318" s="59">
        <f t="shared" ca="1" si="28"/>
        <v>3135.2854934211305</v>
      </c>
      <c r="K318" s="59">
        <f t="shared" ca="1" si="29"/>
        <v>1864.7145065788695</v>
      </c>
    </row>
  </sheetData>
  <pageMargins left="0.7" right="0.7" top="0.75" bottom="0.75" header="0.3" footer="0.3"/>
  <ignoredErrors>
    <ignoredError sqref="O15" formula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903E3-E5AF-4760-9E2D-ECC6EA1947FC}">
  <dimension ref="C1:O1014"/>
  <sheetViews>
    <sheetView tabSelected="1" topLeftCell="F10" workbookViewId="0">
      <selection activeCell="K15" sqref="K15"/>
    </sheetView>
  </sheetViews>
  <sheetFormatPr defaultRowHeight="14.4" x14ac:dyDescent="0.3"/>
  <cols>
    <col min="3" max="3" width="33.109375" bestFit="1" customWidth="1"/>
    <col min="4" max="4" width="10.88671875" customWidth="1"/>
    <col min="5" max="10" width="16.21875" customWidth="1"/>
    <col min="11" max="12" width="16.6640625" bestFit="1" customWidth="1"/>
    <col min="15" max="15" width="30.6640625" bestFit="1" customWidth="1"/>
  </cols>
  <sheetData>
    <row r="1" spans="3:15" x14ac:dyDescent="0.3">
      <c r="C1" t="s">
        <v>38</v>
      </c>
    </row>
    <row r="2" spans="3:15" ht="15" thickBot="1" x14ac:dyDescent="0.35"/>
    <row r="3" spans="3:15" ht="15" thickBot="1" x14ac:dyDescent="0.35">
      <c r="C3" s="60" t="s">
        <v>36</v>
      </c>
      <c r="D3" s="61"/>
    </row>
    <row r="4" spans="3:15" x14ac:dyDescent="0.3">
      <c r="C4" s="11" t="s">
        <v>37</v>
      </c>
      <c r="D4" s="48">
        <v>0</v>
      </c>
    </row>
    <row r="5" spans="3:15" ht="15" thickBot="1" x14ac:dyDescent="0.35">
      <c r="C5" s="13" t="s">
        <v>9</v>
      </c>
      <c r="D5" s="52">
        <v>5</v>
      </c>
    </row>
    <row r="6" spans="3:15" ht="15" thickBot="1" x14ac:dyDescent="0.35"/>
    <row r="7" spans="3:15" ht="15" thickBot="1" x14ac:dyDescent="0.35">
      <c r="C7" s="60" t="s">
        <v>36</v>
      </c>
      <c r="D7" s="61"/>
    </row>
    <row r="8" spans="3:15" x14ac:dyDescent="0.3">
      <c r="C8" s="11" t="s">
        <v>11</v>
      </c>
      <c r="D8" s="48">
        <v>2</v>
      </c>
    </row>
    <row r="9" spans="3:15" ht="15" thickBot="1" x14ac:dyDescent="0.35">
      <c r="C9" s="13" t="s">
        <v>12</v>
      </c>
      <c r="D9" s="46">
        <v>0.5</v>
      </c>
    </row>
    <row r="11" spans="3:15" x14ac:dyDescent="0.3">
      <c r="O11" s="63" t="s">
        <v>46</v>
      </c>
    </row>
    <row r="12" spans="3:15" x14ac:dyDescent="0.3">
      <c r="O12" s="63" t="s">
        <v>47</v>
      </c>
    </row>
    <row r="13" spans="3:15" x14ac:dyDescent="0.3">
      <c r="O13" s="63" t="s">
        <v>48</v>
      </c>
    </row>
    <row r="14" spans="3:15" x14ac:dyDescent="0.3">
      <c r="E14" s="31" t="s">
        <v>39</v>
      </c>
      <c r="F14" s="31" t="s">
        <v>35</v>
      </c>
      <c r="G14" s="31" t="s">
        <v>40</v>
      </c>
      <c r="H14" s="31" t="s">
        <v>42</v>
      </c>
      <c r="I14" s="31" t="s">
        <v>43</v>
      </c>
      <c r="J14" s="31" t="s">
        <v>41</v>
      </c>
      <c r="K14" s="31" t="s">
        <v>44</v>
      </c>
      <c r="L14" s="31" t="s">
        <v>45</v>
      </c>
      <c r="O14" s="64" t="s">
        <v>49</v>
      </c>
    </row>
    <row r="15" spans="3:15" x14ac:dyDescent="0.3">
      <c r="E15" s="1">
        <v>1</v>
      </c>
      <c r="F15" s="29">
        <f ca="1">$D$4+($D$5-$D$4)*RAND()</f>
        <v>3.6103031070606213</v>
      </c>
      <c r="G15" s="29">
        <f ca="1">F15</f>
        <v>3.6103031070606213</v>
      </c>
      <c r="H15" s="29">
        <f ca="1">F15</f>
        <v>3.6103031070606213</v>
      </c>
      <c r="I15" s="29">
        <f ca="1">H15-G15</f>
        <v>0</v>
      </c>
      <c r="J15" s="62">
        <f ca="1">NORMINV(RAND(),$D$8,$D$9)</f>
        <v>2.5024053827562525</v>
      </c>
      <c r="K15" s="29">
        <f ca="1">H15+J15</f>
        <v>6.1127084898168738</v>
      </c>
      <c r="L15" s="29">
        <f ca="1">I15+J15</f>
        <v>2.5024053827562525</v>
      </c>
      <c r="O15" s="63" t="s">
        <v>50</v>
      </c>
    </row>
    <row r="16" spans="3:15" x14ac:dyDescent="0.3">
      <c r="E16" s="1">
        <v>2</v>
      </c>
      <c r="F16" s="29">
        <f t="shared" ref="F16:F79" ca="1" si="0">$D$4+($D$5-$D$4)*RAND()</f>
        <v>0.68973276964610475</v>
      </c>
      <c r="G16" s="29">
        <f ca="1">F16+G15</f>
        <v>4.3000358767067262</v>
      </c>
      <c r="H16" s="29">
        <f ca="1">IF(G16&gt;K15,G16,K15)</f>
        <v>6.1127084898168738</v>
      </c>
      <c r="I16" s="29">
        <f ca="1">H16-G16</f>
        <v>1.8126726131101476</v>
      </c>
      <c r="J16" s="62">
        <f t="shared" ref="J16:J79" ca="1" si="1">NORMINV(RAND(),$D$8,$D$9)</f>
        <v>1.742424794859839</v>
      </c>
      <c r="K16" s="29">
        <f t="shared" ref="K16:K79" ca="1" si="2">H16+J16</f>
        <v>7.8551332846767128</v>
      </c>
      <c r="L16" s="29">
        <f t="shared" ref="L16:L79" ca="1" si="3">I16+J16</f>
        <v>3.5550974079699866</v>
      </c>
      <c r="O16" s="63" t="s">
        <v>51</v>
      </c>
    </row>
    <row r="17" spans="5:12" x14ac:dyDescent="0.3">
      <c r="E17" s="1">
        <v>3</v>
      </c>
      <c r="F17" s="29">
        <f t="shared" ca="1" si="0"/>
        <v>4.5581406641823019</v>
      </c>
      <c r="G17" s="29">
        <f t="shared" ref="G17:G80" ca="1" si="4">F17+G16</f>
        <v>8.8581765408890281</v>
      </c>
      <c r="H17" s="29">
        <f ca="1">IF(G17&gt;K16,G17,K16)</f>
        <v>8.8581765408890281</v>
      </c>
      <c r="I17" s="29">
        <f t="shared" ref="I16:I79" ca="1" si="5">H17-G17</f>
        <v>0</v>
      </c>
      <c r="J17" s="62">
        <f t="shared" ca="1" si="1"/>
        <v>2.2441852063796492</v>
      </c>
      <c r="K17" s="29">
        <f t="shared" ca="1" si="2"/>
        <v>11.102361747268677</v>
      </c>
      <c r="L17" s="29">
        <f t="shared" ca="1" si="3"/>
        <v>2.2441852063796492</v>
      </c>
    </row>
    <row r="18" spans="5:12" x14ac:dyDescent="0.3">
      <c r="E18" s="1">
        <v>4</v>
      </c>
      <c r="F18" s="29">
        <f t="shared" ca="1" si="0"/>
        <v>3.8464286913273114</v>
      </c>
      <c r="G18" s="29">
        <f t="shared" ca="1" si="4"/>
        <v>12.704605232216339</v>
      </c>
      <c r="H18" s="29">
        <f t="shared" ref="H17:H80" ca="1" si="6">IF(G18&gt;K17,G18,K17)</f>
        <v>12.704605232216339</v>
      </c>
      <c r="I18" s="29">
        <f t="shared" ca="1" si="5"/>
        <v>0</v>
      </c>
      <c r="J18" s="62">
        <f t="shared" ca="1" si="1"/>
        <v>1.6832368545054266</v>
      </c>
      <c r="K18" s="29">
        <f t="shared" ca="1" si="2"/>
        <v>14.387842086721767</v>
      </c>
      <c r="L18" s="29">
        <f t="shared" ca="1" si="3"/>
        <v>1.6832368545054266</v>
      </c>
    </row>
    <row r="19" spans="5:12" x14ac:dyDescent="0.3">
      <c r="E19" s="1">
        <v>5</v>
      </c>
      <c r="F19" s="29">
        <f t="shared" ca="1" si="0"/>
        <v>4.1550849058238768</v>
      </c>
      <c r="G19" s="29">
        <f t="shared" ca="1" si="4"/>
        <v>16.859690138040214</v>
      </c>
      <c r="H19" s="29">
        <f t="shared" ca="1" si="6"/>
        <v>16.859690138040214</v>
      </c>
      <c r="I19" s="29">
        <f t="shared" ca="1" si="5"/>
        <v>0</v>
      </c>
      <c r="J19" s="62">
        <f t="shared" ca="1" si="1"/>
        <v>2.722458342542498</v>
      </c>
      <c r="K19" s="29">
        <f t="shared" ca="1" si="2"/>
        <v>19.582148480582713</v>
      </c>
      <c r="L19" s="29">
        <f t="shared" ca="1" si="3"/>
        <v>2.722458342542498</v>
      </c>
    </row>
    <row r="20" spans="5:12" x14ac:dyDescent="0.3">
      <c r="E20" s="1">
        <v>6</v>
      </c>
      <c r="F20" s="29">
        <f t="shared" ca="1" si="0"/>
        <v>4.9413987380478819</v>
      </c>
      <c r="G20" s="29">
        <f t="shared" ca="1" si="4"/>
        <v>21.801088876088095</v>
      </c>
      <c r="H20" s="29">
        <f t="shared" ca="1" si="6"/>
        <v>21.801088876088095</v>
      </c>
      <c r="I20" s="29">
        <f t="shared" ca="1" si="5"/>
        <v>0</v>
      </c>
      <c r="J20" s="62">
        <f t="shared" ca="1" si="1"/>
        <v>2.0639245581750023</v>
      </c>
      <c r="K20" s="29">
        <f t="shared" ca="1" si="2"/>
        <v>23.865013434263098</v>
      </c>
      <c r="L20" s="29">
        <f t="shared" ca="1" si="3"/>
        <v>2.0639245581750023</v>
      </c>
    </row>
    <row r="21" spans="5:12" x14ac:dyDescent="0.3">
      <c r="E21" s="1">
        <v>7</v>
      </c>
      <c r="F21" s="29">
        <f t="shared" ca="1" si="0"/>
        <v>1.0295140445390212</v>
      </c>
      <c r="G21" s="29">
        <f t="shared" ca="1" si="4"/>
        <v>22.830602920627115</v>
      </c>
      <c r="H21" s="29">
        <f t="shared" ca="1" si="6"/>
        <v>23.865013434263098</v>
      </c>
      <c r="I21" s="29">
        <f t="shared" ca="1" si="5"/>
        <v>1.0344105136359829</v>
      </c>
      <c r="J21" s="62">
        <f t="shared" ca="1" si="1"/>
        <v>2.0749696804490081</v>
      </c>
      <c r="K21" s="29">
        <f t="shared" ca="1" si="2"/>
        <v>25.939983114712106</v>
      </c>
      <c r="L21" s="29">
        <f t="shared" ca="1" si="3"/>
        <v>3.109380194084991</v>
      </c>
    </row>
    <row r="22" spans="5:12" x14ac:dyDescent="0.3">
      <c r="E22" s="1">
        <v>8</v>
      </c>
      <c r="F22" s="29">
        <f t="shared" ca="1" si="0"/>
        <v>2.129394158459033</v>
      </c>
      <c r="G22" s="29">
        <f t="shared" ca="1" si="4"/>
        <v>24.959997079086147</v>
      </c>
      <c r="H22" s="29">
        <f t="shared" ca="1" si="6"/>
        <v>25.939983114712106</v>
      </c>
      <c r="I22" s="29">
        <f t="shared" ca="1" si="5"/>
        <v>0.97998603562595932</v>
      </c>
      <c r="J22" s="62">
        <f t="shared" ca="1" si="1"/>
        <v>1.3481181052013849</v>
      </c>
      <c r="K22" s="29">
        <f t="shared" ca="1" si="2"/>
        <v>27.288101219913493</v>
      </c>
      <c r="L22" s="29">
        <f t="shared" ca="1" si="3"/>
        <v>2.3281041408273442</v>
      </c>
    </row>
    <row r="23" spans="5:12" x14ac:dyDescent="0.3">
      <c r="E23" s="1">
        <v>9</v>
      </c>
      <c r="F23" s="29">
        <f t="shared" ca="1" si="0"/>
        <v>4.2723276579276224</v>
      </c>
      <c r="G23" s="29">
        <f t="shared" ca="1" si="4"/>
        <v>29.232324737013769</v>
      </c>
      <c r="H23" s="29">
        <f t="shared" ca="1" si="6"/>
        <v>29.232324737013769</v>
      </c>
      <c r="I23" s="29">
        <f t="shared" ca="1" si="5"/>
        <v>0</v>
      </c>
      <c r="J23" s="62">
        <f t="shared" ca="1" si="1"/>
        <v>1.605099955233257</v>
      </c>
      <c r="K23" s="29">
        <f t="shared" ca="1" si="2"/>
        <v>30.837424692247026</v>
      </c>
      <c r="L23" s="29">
        <f t="shared" ca="1" si="3"/>
        <v>1.605099955233257</v>
      </c>
    </row>
    <row r="24" spans="5:12" x14ac:dyDescent="0.3">
      <c r="E24" s="1">
        <v>10</v>
      </c>
      <c r="F24" s="29">
        <f t="shared" ca="1" si="0"/>
        <v>4.2915242479632161</v>
      </c>
      <c r="G24" s="29">
        <f t="shared" ca="1" si="4"/>
        <v>33.523848984976986</v>
      </c>
      <c r="H24" s="29">
        <f t="shared" ca="1" si="6"/>
        <v>33.523848984976986</v>
      </c>
      <c r="I24" s="29">
        <f t="shared" ca="1" si="5"/>
        <v>0</v>
      </c>
      <c r="J24" s="62">
        <f t="shared" ca="1" si="1"/>
        <v>1.7247229639478698</v>
      </c>
      <c r="K24" s="29">
        <f t="shared" ca="1" si="2"/>
        <v>35.248571948924855</v>
      </c>
      <c r="L24" s="29">
        <f t="shared" ca="1" si="3"/>
        <v>1.7247229639478698</v>
      </c>
    </row>
    <row r="25" spans="5:12" x14ac:dyDescent="0.3">
      <c r="E25" s="1">
        <v>11</v>
      </c>
      <c r="F25" s="29">
        <f t="shared" ca="1" si="0"/>
        <v>4.6259897546406865</v>
      </c>
      <c r="G25" s="29">
        <f t="shared" ca="1" si="4"/>
        <v>38.149838739617671</v>
      </c>
      <c r="H25" s="29">
        <f t="shared" ca="1" si="6"/>
        <v>38.149838739617671</v>
      </c>
      <c r="I25" s="29">
        <f t="shared" ca="1" si="5"/>
        <v>0</v>
      </c>
      <c r="J25" s="62">
        <f t="shared" ca="1" si="1"/>
        <v>2.0744205050264686</v>
      </c>
      <c r="K25" s="29">
        <f t="shared" ca="1" si="2"/>
        <v>40.224259244644138</v>
      </c>
      <c r="L25" s="29">
        <f t="shared" ca="1" si="3"/>
        <v>2.0744205050264686</v>
      </c>
    </row>
    <row r="26" spans="5:12" x14ac:dyDescent="0.3">
      <c r="E26" s="1">
        <v>12</v>
      </c>
      <c r="F26" s="29">
        <f t="shared" ca="1" si="0"/>
        <v>0.12994076097296525</v>
      </c>
      <c r="G26" s="29">
        <f t="shared" ca="1" si="4"/>
        <v>38.279779500590635</v>
      </c>
      <c r="H26" s="29">
        <f t="shared" ca="1" si="6"/>
        <v>40.224259244644138</v>
      </c>
      <c r="I26" s="29">
        <f t="shared" ca="1" si="5"/>
        <v>1.9444797440535027</v>
      </c>
      <c r="J26" s="62">
        <f t="shared" ca="1" si="1"/>
        <v>2.3125547650751876</v>
      </c>
      <c r="K26" s="29">
        <f t="shared" ca="1" si="2"/>
        <v>42.536814009719322</v>
      </c>
      <c r="L26" s="29">
        <f t="shared" ca="1" si="3"/>
        <v>4.2570345091286903</v>
      </c>
    </row>
    <row r="27" spans="5:12" x14ac:dyDescent="0.3">
      <c r="E27" s="1">
        <v>13</v>
      </c>
      <c r="F27" s="29">
        <f t="shared" ca="1" si="0"/>
        <v>3.1384663406986406</v>
      </c>
      <c r="G27" s="29">
        <f t="shared" ca="1" si="4"/>
        <v>41.418245841289277</v>
      </c>
      <c r="H27" s="29">
        <f t="shared" ca="1" si="6"/>
        <v>42.536814009719322</v>
      </c>
      <c r="I27" s="29">
        <f t="shared" ca="1" si="5"/>
        <v>1.1185681684300448</v>
      </c>
      <c r="J27" s="62">
        <f t="shared" ca="1" si="1"/>
        <v>1.8840498669921439</v>
      </c>
      <c r="K27" s="29">
        <f t="shared" ca="1" si="2"/>
        <v>44.420863876711465</v>
      </c>
      <c r="L27" s="29">
        <f t="shared" ca="1" si="3"/>
        <v>3.0026180354221887</v>
      </c>
    </row>
    <row r="28" spans="5:12" x14ac:dyDescent="0.3">
      <c r="E28" s="1">
        <v>14</v>
      </c>
      <c r="F28" s="29">
        <f t="shared" ca="1" si="0"/>
        <v>0.95637995092801298</v>
      </c>
      <c r="G28" s="29">
        <f t="shared" ca="1" si="4"/>
        <v>42.374625792217287</v>
      </c>
      <c r="H28" s="29">
        <f t="shared" ca="1" si="6"/>
        <v>44.420863876711465</v>
      </c>
      <c r="I28" s="29">
        <f t="shared" ca="1" si="5"/>
        <v>2.0462380844941777</v>
      </c>
      <c r="J28" s="62">
        <f t="shared" ca="1" si="1"/>
        <v>1.3565183862039802</v>
      </c>
      <c r="K28" s="29">
        <f t="shared" ca="1" si="2"/>
        <v>45.777382262915445</v>
      </c>
      <c r="L28" s="29">
        <f t="shared" ca="1" si="3"/>
        <v>3.4027564706981579</v>
      </c>
    </row>
    <row r="29" spans="5:12" x14ac:dyDescent="0.3">
      <c r="E29" s="1">
        <v>15</v>
      </c>
      <c r="F29" s="29">
        <f t="shared" ca="1" si="0"/>
        <v>0.12452545229824197</v>
      </c>
      <c r="G29" s="29">
        <f t="shared" ca="1" si="4"/>
        <v>42.499151244515531</v>
      </c>
      <c r="H29" s="29">
        <f t="shared" ca="1" si="6"/>
        <v>45.777382262915445</v>
      </c>
      <c r="I29" s="29">
        <f t="shared" ca="1" si="5"/>
        <v>3.2782310183999144</v>
      </c>
      <c r="J29" s="62">
        <f t="shared" ca="1" si="1"/>
        <v>2.0460695576604024</v>
      </c>
      <c r="K29" s="29">
        <f t="shared" ca="1" si="2"/>
        <v>47.823451820575848</v>
      </c>
      <c r="L29" s="29">
        <f t="shared" ca="1" si="3"/>
        <v>5.3243005760603168</v>
      </c>
    </row>
    <row r="30" spans="5:12" x14ac:dyDescent="0.3">
      <c r="E30" s="1">
        <v>16</v>
      </c>
      <c r="F30" s="29">
        <f t="shared" ca="1" si="0"/>
        <v>3.5777149275045783</v>
      </c>
      <c r="G30" s="29">
        <f t="shared" ca="1" si="4"/>
        <v>46.076866172020111</v>
      </c>
      <c r="H30" s="29">
        <f t="shared" ca="1" si="6"/>
        <v>47.823451820575848</v>
      </c>
      <c r="I30" s="29">
        <f t="shared" ca="1" si="5"/>
        <v>1.7465856485557367</v>
      </c>
      <c r="J30" s="62">
        <f t="shared" ca="1" si="1"/>
        <v>2.1419386114903696</v>
      </c>
      <c r="K30" s="29">
        <f t="shared" ca="1" si="2"/>
        <v>49.965390432066215</v>
      </c>
      <c r="L30" s="29">
        <f t="shared" ca="1" si="3"/>
        <v>3.8885242600461063</v>
      </c>
    </row>
    <row r="31" spans="5:12" x14ac:dyDescent="0.3">
      <c r="E31" s="1">
        <v>17</v>
      </c>
      <c r="F31" s="29">
        <f t="shared" ca="1" si="0"/>
        <v>1.2224640424372157</v>
      </c>
      <c r="G31" s="29">
        <f t="shared" ca="1" si="4"/>
        <v>47.299330214457328</v>
      </c>
      <c r="H31" s="29">
        <f t="shared" ca="1" si="6"/>
        <v>49.965390432066215</v>
      </c>
      <c r="I31" s="29">
        <f t="shared" ca="1" si="5"/>
        <v>2.6660602176088872</v>
      </c>
      <c r="J31" s="62">
        <f t="shared" ca="1" si="1"/>
        <v>1.2710611332733208</v>
      </c>
      <c r="K31" s="29">
        <f t="shared" ca="1" si="2"/>
        <v>51.236451565339536</v>
      </c>
      <c r="L31" s="29">
        <f t="shared" ca="1" si="3"/>
        <v>3.937121350882208</v>
      </c>
    </row>
    <row r="32" spans="5:12" x14ac:dyDescent="0.3">
      <c r="E32" s="1">
        <v>18</v>
      </c>
      <c r="F32" s="29">
        <f t="shared" ca="1" si="0"/>
        <v>4.8185088451400873</v>
      </c>
      <c r="G32" s="29">
        <f t="shared" ca="1" si="4"/>
        <v>52.117839059597415</v>
      </c>
      <c r="H32" s="29">
        <f t="shared" ca="1" si="6"/>
        <v>52.117839059597415</v>
      </c>
      <c r="I32" s="29">
        <f t="shared" ca="1" si="5"/>
        <v>0</v>
      </c>
      <c r="J32" s="62">
        <f t="shared" ca="1" si="1"/>
        <v>1.8493043534560496</v>
      </c>
      <c r="K32" s="29">
        <f t="shared" ca="1" si="2"/>
        <v>53.967143413053464</v>
      </c>
      <c r="L32" s="29">
        <f t="shared" ca="1" si="3"/>
        <v>1.8493043534560496</v>
      </c>
    </row>
    <row r="33" spans="5:12" x14ac:dyDescent="0.3">
      <c r="E33" s="1">
        <v>19</v>
      </c>
      <c r="F33" s="29">
        <f t="shared" ca="1" si="0"/>
        <v>1.905383306402898</v>
      </c>
      <c r="G33" s="29">
        <f t="shared" ca="1" si="4"/>
        <v>54.023222366000311</v>
      </c>
      <c r="H33" s="29">
        <f t="shared" ca="1" si="6"/>
        <v>54.023222366000311</v>
      </c>
      <c r="I33" s="29">
        <f t="shared" ca="1" si="5"/>
        <v>0</v>
      </c>
      <c r="J33" s="62">
        <f t="shared" ca="1" si="1"/>
        <v>2.5012990800792099</v>
      </c>
      <c r="K33" s="29">
        <f t="shared" ca="1" si="2"/>
        <v>56.524521446079518</v>
      </c>
      <c r="L33" s="29">
        <f t="shared" ca="1" si="3"/>
        <v>2.5012990800792099</v>
      </c>
    </row>
    <row r="34" spans="5:12" x14ac:dyDescent="0.3">
      <c r="E34" s="1">
        <v>20</v>
      </c>
      <c r="F34" s="29">
        <f t="shared" ca="1" si="0"/>
        <v>0.55238135299309876</v>
      </c>
      <c r="G34" s="29">
        <f t="shared" ca="1" si="4"/>
        <v>54.575603718993413</v>
      </c>
      <c r="H34" s="29">
        <f t="shared" ca="1" si="6"/>
        <v>56.524521446079518</v>
      </c>
      <c r="I34" s="29">
        <f t="shared" ca="1" si="5"/>
        <v>1.9489177270861049</v>
      </c>
      <c r="J34" s="62">
        <f t="shared" ca="1" si="1"/>
        <v>0.72382363067558075</v>
      </c>
      <c r="K34" s="29">
        <f t="shared" ca="1" si="2"/>
        <v>57.248345076755101</v>
      </c>
      <c r="L34" s="29">
        <f t="shared" ca="1" si="3"/>
        <v>2.6727413577616854</v>
      </c>
    </row>
    <row r="35" spans="5:12" x14ac:dyDescent="0.3">
      <c r="E35" s="1">
        <v>21</v>
      </c>
      <c r="F35" s="29">
        <f t="shared" ca="1" si="0"/>
        <v>1.3626812959405226</v>
      </c>
      <c r="G35" s="29">
        <f t="shared" ca="1" si="4"/>
        <v>55.938285014933939</v>
      </c>
      <c r="H35" s="29">
        <f t="shared" ca="1" si="6"/>
        <v>57.248345076755101</v>
      </c>
      <c r="I35" s="29">
        <f t="shared" ca="1" si="5"/>
        <v>1.3100600618211615</v>
      </c>
      <c r="J35" s="62">
        <f t="shared" ca="1" si="1"/>
        <v>1.0193968966824296</v>
      </c>
      <c r="K35" s="29">
        <f t="shared" ca="1" si="2"/>
        <v>58.267741973437531</v>
      </c>
      <c r="L35" s="29">
        <f t="shared" ca="1" si="3"/>
        <v>2.3294569585035911</v>
      </c>
    </row>
    <row r="36" spans="5:12" x14ac:dyDescent="0.3">
      <c r="E36" s="1">
        <v>22</v>
      </c>
      <c r="F36" s="29">
        <f t="shared" ca="1" si="0"/>
        <v>0.13952945155967234</v>
      </c>
      <c r="G36" s="29">
        <f t="shared" ca="1" si="4"/>
        <v>56.077814466493614</v>
      </c>
      <c r="H36" s="29">
        <f t="shared" ca="1" si="6"/>
        <v>58.267741973437531</v>
      </c>
      <c r="I36" s="29">
        <f t="shared" ca="1" si="5"/>
        <v>2.189927506943917</v>
      </c>
      <c r="J36" s="62">
        <f t="shared" ca="1" si="1"/>
        <v>2.4273098719960959</v>
      </c>
      <c r="K36" s="29">
        <f t="shared" ca="1" si="2"/>
        <v>60.695051845433625</v>
      </c>
      <c r="L36" s="29">
        <f t="shared" ca="1" si="3"/>
        <v>4.617237378940013</v>
      </c>
    </row>
    <row r="37" spans="5:12" x14ac:dyDescent="0.3">
      <c r="E37" s="1">
        <v>23</v>
      </c>
      <c r="F37" s="29">
        <f t="shared" ca="1" si="0"/>
        <v>4.1003505454050506</v>
      </c>
      <c r="G37" s="29">
        <f t="shared" ca="1" si="4"/>
        <v>60.178165011898663</v>
      </c>
      <c r="H37" s="29">
        <f t="shared" ca="1" si="6"/>
        <v>60.695051845433625</v>
      </c>
      <c r="I37" s="29">
        <f t="shared" ca="1" si="5"/>
        <v>0.51688683353496145</v>
      </c>
      <c r="J37" s="62">
        <f t="shared" ca="1" si="1"/>
        <v>2.4743013574815405</v>
      </c>
      <c r="K37" s="29">
        <f t="shared" ca="1" si="2"/>
        <v>63.169353202915168</v>
      </c>
      <c r="L37" s="29">
        <f t="shared" ca="1" si="3"/>
        <v>2.9911881910165019</v>
      </c>
    </row>
    <row r="38" spans="5:12" x14ac:dyDescent="0.3">
      <c r="E38" s="1">
        <v>24</v>
      </c>
      <c r="F38" s="29">
        <f t="shared" ca="1" si="0"/>
        <v>1.8076093361162808</v>
      </c>
      <c r="G38" s="29">
        <f t="shared" ca="1" si="4"/>
        <v>61.985774348014942</v>
      </c>
      <c r="H38" s="29">
        <f t="shared" ca="1" si="6"/>
        <v>63.169353202915168</v>
      </c>
      <c r="I38" s="29">
        <f t="shared" ca="1" si="5"/>
        <v>1.183578854900226</v>
      </c>
      <c r="J38" s="62">
        <f t="shared" ca="1" si="1"/>
        <v>1.7580382895580544</v>
      </c>
      <c r="K38" s="29">
        <f t="shared" ca="1" si="2"/>
        <v>64.92739149247322</v>
      </c>
      <c r="L38" s="29">
        <f t="shared" ca="1" si="3"/>
        <v>2.9416171444582804</v>
      </c>
    </row>
    <row r="39" spans="5:12" x14ac:dyDescent="0.3">
      <c r="E39" s="1">
        <v>25</v>
      </c>
      <c r="F39" s="29">
        <f t="shared" ca="1" si="0"/>
        <v>2.321451932185151</v>
      </c>
      <c r="G39" s="29">
        <f t="shared" ca="1" si="4"/>
        <v>64.307226280200098</v>
      </c>
      <c r="H39" s="29">
        <f t="shared" ca="1" si="6"/>
        <v>64.92739149247322</v>
      </c>
      <c r="I39" s="29">
        <f t="shared" ca="1" si="5"/>
        <v>0.62016521227312182</v>
      </c>
      <c r="J39" s="62">
        <f t="shared" ca="1" si="1"/>
        <v>1.6997198853730178</v>
      </c>
      <c r="K39" s="29">
        <f t="shared" ca="1" si="2"/>
        <v>66.627111377846234</v>
      </c>
      <c r="L39" s="29">
        <f t="shared" ca="1" si="3"/>
        <v>2.3198850976461394</v>
      </c>
    </row>
    <row r="40" spans="5:12" x14ac:dyDescent="0.3">
      <c r="E40" s="1">
        <v>26</v>
      </c>
      <c r="F40" s="29">
        <f t="shared" ca="1" si="0"/>
        <v>2.1698357572244538</v>
      </c>
      <c r="G40" s="29">
        <f t="shared" ca="1" si="4"/>
        <v>66.477062037424545</v>
      </c>
      <c r="H40" s="29">
        <f t="shared" ca="1" si="6"/>
        <v>66.627111377846234</v>
      </c>
      <c r="I40" s="29">
        <f t="shared" ca="1" si="5"/>
        <v>0.15004934042168827</v>
      </c>
      <c r="J40" s="62">
        <f t="shared" ca="1" si="1"/>
        <v>2.3835037698082453</v>
      </c>
      <c r="K40" s="29">
        <f t="shared" ca="1" si="2"/>
        <v>69.010615147654477</v>
      </c>
      <c r="L40" s="29">
        <f t="shared" ca="1" si="3"/>
        <v>2.5335531102299336</v>
      </c>
    </row>
    <row r="41" spans="5:12" x14ac:dyDescent="0.3">
      <c r="E41" s="1">
        <v>27</v>
      </c>
      <c r="F41" s="29">
        <f t="shared" ca="1" si="0"/>
        <v>1.5745186743393331</v>
      </c>
      <c r="G41" s="29">
        <f t="shared" ca="1" si="4"/>
        <v>68.051580711763876</v>
      </c>
      <c r="H41" s="29">
        <f t="shared" ca="1" si="6"/>
        <v>69.010615147654477</v>
      </c>
      <c r="I41" s="29">
        <f t="shared" ca="1" si="5"/>
        <v>0.95903443589060089</v>
      </c>
      <c r="J41" s="62">
        <f t="shared" ca="1" si="1"/>
        <v>1.7541917889118683</v>
      </c>
      <c r="K41" s="29">
        <f t="shared" ca="1" si="2"/>
        <v>70.764806936566345</v>
      </c>
      <c r="L41" s="29">
        <f t="shared" ca="1" si="3"/>
        <v>2.7132262248024692</v>
      </c>
    </row>
    <row r="42" spans="5:12" x14ac:dyDescent="0.3">
      <c r="E42" s="1">
        <v>28</v>
      </c>
      <c r="F42" s="29">
        <f t="shared" ca="1" si="0"/>
        <v>0.99534324822841969</v>
      </c>
      <c r="G42" s="29">
        <f t="shared" ca="1" si="4"/>
        <v>69.046923959992299</v>
      </c>
      <c r="H42" s="29">
        <f t="shared" ca="1" si="6"/>
        <v>70.764806936566345</v>
      </c>
      <c r="I42" s="29">
        <f t="shared" ca="1" si="5"/>
        <v>1.717882976574046</v>
      </c>
      <c r="J42" s="62">
        <f t="shared" ca="1" si="1"/>
        <v>2.5540532058273406</v>
      </c>
      <c r="K42" s="29">
        <f t="shared" ca="1" si="2"/>
        <v>73.318860142393689</v>
      </c>
      <c r="L42" s="29">
        <f t="shared" ca="1" si="3"/>
        <v>4.2719361824013866</v>
      </c>
    </row>
    <row r="43" spans="5:12" x14ac:dyDescent="0.3">
      <c r="E43" s="1">
        <v>29</v>
      </c>
      <c r="F43" s="29">
        <f t="shared" ca="1" si="0"/>
        <v>1.579086802447462</v>
      </c>
      <c r="G43" s="29">
        <f t="shared" ca="1" si="4"/>
        <v>70.626010762439762</v>
      </c>
      <c r="H43" s="29">
        <f t="shared" ca="1" si="6"/>
        <v>73.318860142393689</v>
      </c>
      <c r="I43" s="29">
        <f t="shared" ca="1" si="5"/>
        <v>2.6928493799539268</v>
      </c>
      <c r="J43" s="62">
        <f t="shared" ca="1" si="1"/>
        <v>2.0847766832667127</v>
      </c>
      <c r="K43" s="29">
        <f t="shared" ca="1" si="2"/>
        <v>75.403636825660399</v>
      </c>
      <c r="L43" s="29">
        <f t="shared" ca="1" si="3"/>
        <v>4.7776260632206391</v>
      </c>
    </row>
    <row r="44" spans="5:12" x14ac:dyDescent="0.3">
      <c r="E44" s="1">
        <v>30</v>
      </c>
      <c r="F44" s="29">
        <f t="shared" ca="1" si="0"/>
        <v>3.6051127213520968</v>
      </c>
      <c r="G44" s="29">
        <f t="shared" ca="1" si="4"/>
        <v>74.231123483791862</v>
      </c>
      <c r="H44" s="29">
        <f t="shared" ca="1" si="6"/>
        <v>75.403636825660399</v>
      </c>
      <c r="I44" s="29">
        <f t="shared" ca="1" si="5"/>
        <v>1.1725133418685374</v>
      </c>
      <c r="J44" s="62">
        <f t="shared" ca="1" si="1"/>
        <v>2.4523581374574053</v>
      </c>
      <c r="K44" s="29">
        <f t="shared" ca="1" si="2"/>
        <v>77.855994963117809</v>
      </c>
      <c r="L44" s="29">
        <f t="shared" ca="1" si="3"/>
        <v>3.6248714793259427</v>
      </c>
    </row>
    <row r="45" spans="5:12" x14ac:dyDescent="0.3">
      <c r="E45" s="1">
        <v>31</v>
      </c>
      <c r="F45" s="29">
        <f t="shared" ca="1" si="0"/>
        <v>4.8703464178396052</v>
      </c>
      <c r="G45" s="29">
        <f t="shared" ca="1" si="4"/>
        <v>79.101469901631461</v>
      </c>
      <c r="H45" s="29">
        <f t="shared" ca="1" si="6"/>
        <v>79.101469901631461</v>
      </c>
      <c r="I45" s="29">
        <f t="shared" ca="1" si="5"/>
        <v>0</v>
      </c>
      <c r="J45" s="62">
        <f t="shared" ca="1" si="1"/>
        <v>1.7883409605609684</v>
      </c>
      <c r="K45" s="29">
        <f t="shared" ca="1" si="2"/>
        <v>80.889810862192434</v>
      </c>
      <c r="L45" s="29">
        <f t="shared" ca="1" si="3"/>
        <v>1.7883409605609684</v>
      </c>
    </row>
    <row r="46" spans="5:12" x14ac:dyDescent="0.3">
      <c r="E46" s="1">
        <v>32</v>
      </c>
      <c r="F46" s="29">
        <f t="shared" ca="1" si="0"/>
        <v>3.038204625855351</v>
      </c>
      <c r="G46" s="29">
        <f t="shared" ca="1" si="4"/>
        <v>82.139674527486818</v>
      </c>
      <c r="H46" s="29">
        <f t="shared" ca="1" si="6"/>
        <v>82.139674527486818</v>
      </c>
      <c r="I46" s="29">
        <f t="shared" ca="1" si="5"/>
        <v>0</v>
      </c>
      <c r="J46" s="62">
        <f t="shared" ca="1" si="1"/>
        <v>2.0743656287188128</v>
      </c>
      <c r="K46" s="29">
        <f t="shared" ca="1" si="2"/>
        <v>84.214040156205627</v>
      </c>
      <c r="L46" s="29">
        <f t="shared" ca="1" si="3"/>
        <v>2.0743656287188128</v>
      </c>
    </row>
    <row r="47" spans="5:12" x14ac:dyDescent="0.3">
      <c r="E47" s="1">
        <v>33</v>
      </c>
      <c r="F47" s="29">
        <f t="shared" ca="1" si="0"/>
        <v>1.0637435358508596</v>
      </c>
      <c r="G47" s="29">
        <f t="shared" ca="1" si="4"/>
        <v>83.203418063337679</v>
      </c>
      <c r="H47" s="29">
        <f t="shared" ca="1" si="6"/>
        <v>84.214040156205627</v>
      </c>
      <c r="I47" s="29">
        <f t="shared" ca="1" si="5"/>
        <v>1.0106220928679477</v>
      </c>
      <c r="J47" s="62">
        <f t="shared" ca="1" si="1"/>
        <v>1.8848749666650233</v>
      </c>
      <c r="K47" s="29">
        <f t="shared" ca="1" si="2"/>
        <v>86.09891512287065</v>
      </c>
      <c r="L47" s="29">
        <f t="shared" ca="1" si="3"/>
        <v>2.8954970595329712</v>
      </c>
    </row>
    <row r="48" spans="5:12" x14ac:dyDescent="0.3">
      <c r="E48" s="1">
        <v>34</v>
      </c>
      <c r="F48" s="29">
        <f t="shared" ca="1" si="0"/>
        <v>2.9368283856066513</v>
      </c>
      <c r="G48" s="29">
        <f t="shared" ca="1" si="4"/>
        <v>86.140246448944325</v>
      </c>
      <c r="H48" s="29">
        <f t="shared" ca="1" si="6"/>
        <v>86.140246448944325</v>
      </c>
      <c r="I48" s="29">
        <f t="shared" ca="1" si="5"/>
        <v>0</v>
      </c>
      <c r="J48" s="62">
        <f t="shared" ca="1" si="1"/>
        <v>2.0906463362782626</v>
      </c>
      <c r="K48" s="29">
        <f t="shared" ca="1" si="2"/>
        <v>88.230892785222593</v>
      </c>
      <c r="L48" s="29">
        <f t="shared" ca="1" si="3"/>
        <v>2.0906463362782626</v>
      </c>
    </row>
    <row r="49" spans="5:12" x14ac:dyDescent="0.3">
      <c r="E49" s="1">
        <v>35</v>
      </c>
      <c r="F49" s="29">
        <f t="shared" ca="1" si="0"/>
        <v>0.5821327365650919</v>
      </c>
      <c r="G49" s="29">
        <f t="shared" ca="1" si="4"/>
        <v>86.722379185509411</v>
      </c>
      <c r="H49" s="29">
        <f t="shared" ca="1" si="6"/>
        <v>88.230892785222593</v>
      </c>
      <c r="I49" s="29">
        <f t="shared" ca="1" si="5"/>
        <v>1.5085135997131829</v>
      </c>
      <c r="J49" s="62">
        <f t="shared" ca="1" si="1"/>
        <v>2.0604935233733377</v>
      </c>
      <c r="K49" s="29">
        <f t="shared" ca="1" si="2"/>
        <v>90.291386308595932</v>
      </c>
      <c r="L49" s="29">
        <f t="shared" ca="1" si="3"/>
        <v>3.5690071230865206</v>
      </c>
    </row>
    <row r="50" spans="5:12" x14ac:dyDescent="0.3">
      <c r="E50" s="1">
        <v>36</v>
      </c>
      <c r="F50" s="29">
        <f t="shared" ca="1" si="0"/>
        <v>0.71123175139843231</v>
      </c>
      <c r="G50" s="29">
        <f t="shared" ca="1" si="4"/>
        <v>87.43361093690784</v>
      </c>
      <c r="H50" s="29">
        <f t="shared" ca="1" si="6"/>
        <v>90.291386308595932</v>
      </c>
      <c r="I50" s="29">
        <f t="shared" ca="1" si="5"/>
        <v>2.857775371688092</v>
      </c>
      <c r="J50" s="62">
        <f t="shared" ca="1" si="1"/>
        <v>2.4666997888598594</v>
      </c>
      <c r="K50" s="29">
        <f t="shared" ca="1" si="2"/>
        <v>92.758086097455788</v>
      </c>
      <c r="L50" s="29">
        <f t="shared" ca="1" si="3"/>
        <v>5.3244751605479514</v>
      </c>
    </row>
    <row r="51" spans="5:12" x14ac:dyDescent="0.3">
      <c r="E51" s="1">
        <v>37</v>
      </c>
      <c r="F51" s="29">
        <f t="shared" ca="1" si="0"/>
        <v>2.2537231450630371</v>
      </c>
      <c r="G51" s="29">
        <f t="shared" ca="1" si="4"/>
        <v>89.687334081970874</v>
      </c>
      <c r="H51" s="29">
        <f t="shared" ca="1" si="6"/>
        <v>92.758086097455788</v>
      </c>
      <c r="I51" s="29">
        <f t="shared" ca="1" si="5"/>
        <v>3.0707520154849135</v>
      </c>
      <c r="J51" s="62">
        <f t="shared" ca="1" si="1"/>
        <v>2.488955863657536</v>
      </c>
      <c r="K51" s="29">
        <f t="shared" ca="1" si="2"/>
        <v>95.247041961113325</v>
      </c>
      <c r="L51" s="29">
        <f t="shared" ca="1" si="3"/>
        <v>5.559707879142449</v>
      </c>
    </row>
    <row r="52" spans="5:12" x14ac:dyDescent="0.3">
      <c r="E52" s="1">
        <v>38</v>
      </c>
      <c r="F52" s="29">
        <f t="shared" ca="1" si="0"/>
        <v>2.5712330323205546</v>
      </c>
      <c r="G52" s="29">
        <f t="shared" ca="1" si="4"/>
        <v>92.258567114291424</v>
      </c>
      <c r="H52" s="29">
        <f t="shared" ca="1" si="6"/>
        <v>95.247041961113325</v>
      </c>
      <c r="I52" s="29">
        <f t="shared" ca="1" si="5"/>
        <v>2.9884748468219016</v>
      </c>
      <c r="J52" s="62">
        <f t="shared" ca="1" si="1"/>
        <v>2.5521817376224911</v>
      </c>
      <c r="K52" s="29">
        <f t="shared" ca="1" si="2"/>
        <v>97.799223698735815</v>
      </c>
      <c r="L52" s="29">
        <f t="shared" ca="1" si="3"/>
        <v>5.5406565844443927</v>
      </c>
    </row>
    <row r="53" spans="5:12" x14ac:dyDescent="0.3">
      <c r="E53" s="1">
        <v>39</v>
      </c>
      <c r="F53" s="29">
        <f t="shared" ca="1" si="0"/>
        <v>0.24777147339708483</v>
      </c>
      <c r="G53" s="29">
        <f t="shared" ca="1" si="4"/>
        <v>92.506338587688504</v>
      </c>
      <c r="H53" s="29">
        <f t="shared" ca="1" si="6"/>
        <v>97.799223698735815</v>
      </c>
      <c r="I53" s="29">
        <f t="shared" ca="1" si="5"/>
        <v>5.2928851110473119</v>
      </c>
      <c r="J53" s="62">
        <f t="shared" ca="1" si="1"/>
        <v>2.5269429615463896</v>
      </c>
      <c r="K53" s="29">
        <f t="shared" ca="1" si="2"/>
        <v>100.32616666028221</v>
      </c>
      <c r="L53" s="29">
        <f t="shared" ca="1" si="3"/>
        <v>7.8198280725937011</v>
      </c>
    </row>
    <row r="54" spans="5:12" x14ac:dyDescent="0.3">
      <c r="E54" s="1">
        <v>40</v>
      </c>
      <c r="F54" s="29">
        <f t="shared" ca="1" si="0"/>
        <v>2.1334861473771536</v>
      </c>
      <c r="G54" s="29">
        <f t="shared" ca="1" si="4"/>
        <v>94.639824735065659</v>
      </c>
      <c r="H54" s="29">
        <f t="shared" ca="1" si="6"/>
        <v>100.32616666028221</v>
      </c>
      <c r="I54" s="29">
        <f t="shared" ca="1" si="5"/>
        <v>5.6863419252165528</v>
      </c>
      <c r="J54" s="62">
        <f t="shared" ca="1" si="1"/>
        <v>2.1935048525251006</v>
      </c>
      <c r="K54" s="29">
        <f t="shared" ca="1" si="2"/>
        <v>102.51967151280731</v>
      </c>
      <c r="L54" s="29">
        <f t="shared" ca="1" si="3"/>
        <v>7.879846777741653</v>
      </c>
    </row>
    <row r="55" spans="5:12" x14ac:dyDescent="0.3">
      <c r="E55" s="1">
        <v>41</v>
      </c>
      <c r="F55" s="29">
        <f t="shared" ca="1" si="0"/>
        <v>0.36456226155637539</v>
      </c>
      <c r="G55" s="29">
        <f t="shared" ca="1" si="4"/>
        <v>95.004386996622031</v>
      </c>
      <c r="H55" s="29">
        <f t="shared" ca="1" si="6"/>
        <v>102.51967151280731</v>
      </c>
      <c r="I55" s="29">
        <f t="shared" ca="1" si="5"/>
        <v>7.5152845161852753</v>
      </c>
      <c r="J55" s="62">
        <f t="shared" ca="1" si="1"/>
        <v>2.5081235887161162</v>
      </c>
      <c r="K55" s="29">
        <f t="shared" ca="1" si="2"/>
        <v>105.02779510152342</v>
      </c>
      <c r="L55" s="29">
        <f t="shared" ca="1" si="3"/>
        <v>10.023408104901392</v>
      </c>
    </row>
    <row r="56" spans="5:12" x14ac:dyDescent="0.3">
      <c r="E56" s="1">
        <v>42</v>
      </c>
      <c r="F56" s="29">
        <f t="shared" ca="1" si="0"/>
        <v>4.4464560731489282</v>
      </c>
      <c r="G56" s="29">
        <f t="shared" ca="1" si="4"/>
        <v>99.450843069770954</v>
      </c>
      <c r="H56" s="29">
        <f t="shared" ca="1" si="6"/>
        <v>105.02779510152342</v>
      </c>
      <c r="I56" s="29">
        <f t="shared" ca="1" si="5"/>
        <v>5.5769520317524695</v>
      </c>
      <c r="J56" s="62">
        <f t="shared" ca="1" si="1"/>
        <v>1.7832369533653876</v>
      </c>
      <c r="K56" s="29">
        <f t="shared" ca="1" si="2"/>
        <v>106.81103205488881</v>
      </c>
      <c r="L56" s="29">
        <f t="shared" ca="1" si="3"/>
        <v>7.3601889851178566</v>
      </c>
    </row>
    <row r="57" spans="5:12" x14ac:dyDescent="0.3">
      <c r="E57" s="1">
        <v>43</v>
      </c>
      <c r="F57" s="29">
        <f t="shared" ca="1" si="0"/>
        <v>3.6740813312155023</v>
      </c>
      <c r="G57" s="29">
        <f t="shared" ca="1" si="4"/>
        <v>103.12492440098646</v>
      </c>
      <c r="H57" s="29">
        <f t="shared" ca="1" si="6"/>
        <v>106.81103205488881</v>
      </c>
      <c r="I57" s="29">
        <f t="shared" ca="1" si="5"/>
        <v>3.6861076539023543</v>
      </c>
      <c r="J57" s="62">
        <f t="shared" ca="1" si="1"/>
        <v>1.578871382391156</v>
      </c>
      <c r="K57" s="29">
        <f t="shared" ca="1" si="2"/>
        <v>108.38990343727997</v>
      </c>
      <c r="L57" s="29">
        <f t="shared" ca="1" si="3"/>
        <v>5.2649790362935107</v>
      </c>
    </row>
    <row r="58" spans="5:12" x14ac:dyDescent="0.3">
      <c r="E58" s="1">
        <v>44</v>
      </c>
      <c r="F58" s="29">
        <f t="shared" ca="1" si="0"/>
        <v>0.30307517388939609</v>
      </c>
      <c r="G58" s="29">
        <f t="shared" ca="1" si="4"/>
        <v>103.42799957487586</v>
      </c>
      <c r="H58" s="29">
        <f t="shared" ca="1" si="6"/>
        <v>108.38990343727997</v>
      </c>
      <c r="I58" s="29">
        <f t="shared" ca="1" si="5"/>
        <v>4.9619038624041139</v>
      </c>
      <c r="J58" s="62">
        <f t="shared" ca="1" si="1"/>
        <v>0.59652121978947914</v>
      </c>
      <c r="K58" s="29">
        <f t="shared" ca="1" si="2"/>
        <v>108.98642465706945</v>
      </c>
      <c r="L58" s="29">
        <f t="shared" ca="1" si="3"/>
        <v>5.558425082193593</v>
      </c>
    </row>
    <row r="59" spans="5:12" x14ac:dyDescent="0.3">
      <c r="E59" s="1">
        <v>45</v>
      </c>
      <c r="F59" s="29">
        <f t="shared" ca="1" si="0"/>
        <v>1.4295448302349918</v>
      </c>
      <c r="G59" s="29">
        <f t="shared" ca="1" si="4"/>
        <v>104.85754440511084</v>
      </c>
      <c r="H59" s="29">
        <f t="shared" ca="1" si="6"/>
        <v>108.98642465706945</v>
      </c>
      <c r="I59" s="29">
        <f t="shared" ca="1" si="5"/>
        <v>4.1288802519586056</v>
      </c>
      <c r="J59" s="62">
        <f t="shared" ca="1" si="1"/>
        <v>2.8313982911064213</v>
      </c>
      <c r="K59" s="29">
        <f t="shared" ca="1" si="2"/>
        <v>111.81782294817587</v>
      </c>
      <c r="L59" s="29">
        <f t="shared" ca="1" si="3"/>
        <v>6.9602785430650265</v>
      </c>
    </row>
    <row r="60" spans="5:12" x14ac:dyDescent="0.3">
      <c r="E60" s="1">
        <v>46</v>
      </c>
      <c r="F60" s="29">
        <f t="shared" ca="1" si="0"/>
        <v>3.1841613123515562</v>
      </c>
      <c r="G60" s="29">
        <f t="shared" ca="1" si="4"/>
        <v>108.04170571746241</v>
      </c>
      <c r="H60" s="29">
        <f t="shared" ca="1" si="6"/>
        <v>111.81782294817587</v>
      </c>
      <c r="I60" s="29">
        <f t="shared" ca="1" si="5"/>
        <v>3.7761172307134672</v>
      </c>
      <c r="J60" s="62">
        <f t="shared" ca="1" si="1"/>
        <v>1.2764420425556955</v>
      </c>
      <c r="K60" s="29">
        <f t="shared" ca="1" si="2"/>
        <v>113.09426499073157</v>
      </c>
      <c r="L60" s="29">
        <f t="shared" ca="1" si="3"/>
        <v>5.0525592732691624</v>
      </c>
    </row>
    <row r="61" spans="5:12" x14ac:dyDescent="0.3">
      <c r="E61" s="1">
        <v>47</v>
      </c>
      <c r="F61" s="29">
        <f t="shared" ca="1" si="0"/>
        <v>1.5478028792399696</v>
      </c>
      <c r="G61" s="29">
        <f t="shared" ca="1" si="4"/>
        <v>109.58950859670237</v>
      </c>
      <c r="H61" s="29">
        <f t="shared" ca="1" si="6"/>
        <v>113.09426499073157</v>
      </c>
      <c r="I61" s="29">
        <f t="shared" ca="1" si="5"/>
        <v>3.5047563940292008</v>
      </c>
      <c r="J61" s="62">
        <f t="shared" ca="1" si="1"/>
        <v>2.0628646030052056</v>
      </c>
      <c r="K61" s="29">
        <f t="shared" ca="1" si="2"/>
        <v>115.15712959373678</v>
      </c>
      <c r="L61" s="29">
        <f t="shared" ca="1" si="3"/>
        <v>5.5676209970344068</v>
      </c>
    </row>
    <row r="62" spans="5:12" x14ac:dyDescent="0.3">
      <c r="E62" s="1">
        <v>48</v>
      </c>
      <c r="F62" s="29">
        <f t="shared" ca="1" si="0"/>
        <v>1.1520740852738625</v>
      </c>
      <c r="G62" s="29">
        <f t="shared" ca="1" si="4"/>
        <v>110.74158268197624</v>
      </c>
      <c r="H62" s="29">
        <f t="shared" ca="1" si="6"/>
        <v>115.15712959373678</v>
      </c>
      <c r="I62" s="29">
        <f t="shared" ca="1" si="5"/>
        <v>4.4155469117605435</v>
      </c>
      <c r="J62" s="62">
        <f t="shared" ca="1" si="1"/>
        <v>1.8746245504190377</v>
      </c>
      <c r="K62" s="29">
        <f t="shared" ca="1" si="2"/>
        <v>117.03175414415583</v>
      </c>
      <c r="L62" s="29">
        <f t="shared" ca="1" si="3"/>
        <v>6.2901714621795808</v>
      </c>
    </row>
    <row r="63" spans="5:12" x14ac:dyDescent="0.3">
      <c r="E63" s="1">
        <v>49</v>
      </c>
      <c r="F63" s="29">
        <f t="shared" ca="1" si="0"/>
        <v>2.8140022426670956</v>
      </c>
      <c r="G63" s="29">
        <f t="shared" ca="1" si="4"/>
        <v>113.55558492464334</v>
      </c>
      <c r="H63" s="29">
        <f t="shared" ca="1" si="6"/>
        <v>117.03175414415583</v>
      </c>
      <c r="I63" s="29">
        <f t="shared" ca="1" si="5"/>
        <v>3.4761692195124851</v>
      </c>
      <c r="J63" s="62">
        <f t="shared" ca="1" si="1"/>
        <v>2.3416648627773204</v>
      </c>
      <c r="K63" s="29">
        <f t="shared" ca="1" si="2"/>
        <v>119.37341900693315</v>
      </c>
      <c r="L63" s="29">
        <f t="shared" ca="1" si="3"/>
        <v>5.8178340822898056</v>
      </c>
    </row>
    <row r="64" spans="5:12" x14ac:dyDescent="0.3">
      <c r="E64" s="1">
        <v>50</v>
      </c>
      <c r="F64" s="29">
        <f t="shared" ca="1" si="0"/>
        <v>2.3876689142452285</v>
      </c>
      <c r="G64" s="29">
        <f t="shared" ca="1" si="4"/>
        <v>115.94325383888857</v>
      </c>
      <c r="H64" s="29">
        <f t="shared" ca="1" si="6"/>
        <v>119.37341900693315</v>
      </c>
      <c r="I64" s="29">
        <f t="shared" ca="1" si="5"/>
        <v>3.4301651680445815</v>
      </c>
      <c r="J64" s="62">
        <f t="shared" ca="1" si="1"/>
        <v>2.8430299377749808</v>
      </c>
      <c r="K64" s="29">
        <f t="shared" ca="1" si="2"/>
        <v>122.21644894470813</v>
      </c>
      <c r="L64" s="29">
        <f t="shared" ca="1" si="3"/>
        <v>6.2731951058195623</v>
      </c>
    </row>
    <row r="65" spans="5:12" x14ac:dyDescent="0.3">
      <c r="E65" s="1">
        <v>51</v>
      </c>
      <c r="F65" s="29">
        <f t="shared" ca="1" si="0"/>
        <v>0.21407633812642102</v>
      </c>
      <c r="G65" s="29">
        <f t="shared" ca="1" si="4"/>
        <v>116.15733017701498</v>
      </c>
      <c r="H65" s="29">
        <f t="shared" ca="1" si="6"/>
        <v>122.21644894470813</v>
      </c>
      <c r="I65" s="29">
        <f t="shared" ca="1" si="5"/>
        <v>6.0591187676931497</v>
      </c>
      <c r="J65" s="62">
        <f t="shared" ca="1" si="1"/>
        <v>2.4793181531831161</v>
      </c>
      <c r="K65" s="29">
        <f t="shared" ca="1" si="2"/>
        <v>124.69576709789125</v>
      </c>
      <c r="L65" s="29">
        <f t="shared" ca="1" si="3"/>
        <v>8.5384369208762649</v>
      </c>
    </row>
    <row r="66" spans="5:12" x14ac:dyDescent="0.3">
      <c r="E66" s="1">
        <v>52</v>
      </c>
      <c r="F66" s="29">
        <f t="shared" ca="1" si="0"/>
        <v>4.0343370513506436</v>
      </c>
      <c r="G66" s="29">
        <f t="shared" ca="1" si="4"/>
        <v>120.19166722836563</v>
      </c>
      <c r="H66" s="29">
        <f t="shared" ca="1" si="6"/>
        <v>124.69576709789125</v>
      </c>
      <c r="I66" s="29">
        <f t="shared" ca="1" si="5"/>
        <v>4.5040998695256178</v>
      </c>
      <c r="J66" s="62">
        <f t="shared" ca="1" si="1"/>
        <v>0.67553620430834216</v>
      </c>
      <c r="K66" s="29">
        <f t="shared" ca="1" si="2"/>
        <v>125.37130330219959</v>
      </c>
      <c r="L66" s="29">
        <f t="shared" ca="1" si="3"/>
        <v>5.1796360738339597</v>
      </c>
    </row>
    <row r="67" spans="5:12" x14ac:dyDescent="0.3">
      <c r="E67" s="1">
        <v>53</v>
      </c>
      <c r="F67" s="29">
        <f t="shared" ca="1" si="0"/>
        <v>3.5527822489788652</v>
      </c>
      <c r="G67" s="29">
        <f t="shared" ca="1" si="4"/>
        <v>123.7444494773445</v>
      </c>
      <c r="H67" s="29">
        <f t="shared" ca="1" si="6"/>
        <v>125.37130330219959</v>
      </c>
      <c r="I67" s="29">
        <f t="shared" ca="1" si="5"/>
        <v>1.6268538248550897</v>
      </c>
      <c r="J67" s="62">
        <f t="shared" ca="1" si="1"/>
        <v>2.0889858260744214</v>
      </c>
      <c r="K67" s="29">
        <f t="shared" ca="1" si="2"/>
        <v>127.46028912827401</v>
      </c>
      <c r="L67" s="29">
        <f t="shared" ca="1" si="3"/>
        <v>3.7158396509295111</v>
      </c>
    </row>
    <row r="68" spans="5:12" x14ac:dyDescent="0.3">
      <c r="E68" s="1">
        <v>54</v>
      </c>
      <c r="F68" s="29">
        <f t="shared" ca="1" si="0"/>
        <v>4.0117091259377293</v>
      </c>
      <c r="G68" s="29">
        <f t="shared" ca="1" si="4"/>
        <v>127.75615860328223</v>
      </c>
      <c r="H68" s="29">
        <f t="shared" ca="1" si="6"/>
        <v>127.75615860328223</v>
      </c>
      <c r="I68" s="29">
        <f t="shared" ca="1" si="5"/>
        <v>0</v>
      </c>
      <c r="J68" s="62">
        <f t="shared" ca="1" si="1"/>
        <v>0.72710588661434361</v>
      </c>
      <c r="K68" s="29">
        <f t="shared" ca="1" si="2"/>
        <v>128.48326448989658</v>
      </c>
      <c r="L68" s="29">
        <f t="shared" ca="1" si="3"/>
        <v>0.72710588661434361</v>
      </c>
    </row>
    <row r="69" spans="5:12" x14ac:dyDescent="0.3">
      <c r="E69" s="1">
        <v>55</v>
      </c>
      <c r="F69" s="29">
        <f t="shared" ca="1" si="0"/>
        <v>0.89701662227999246</v>
      </c>
      <c r="G69" s="29">
        <f t="shared" ca="1" si="4"/>
        <v>128.65317522556222</v>
      </c>
      <c r="H69" s="29">
        <f t="shared" ca="1" si="6"/>
        <v>128.65317522556222</v>
      </c>
      <c r="I69" s="29">
        <f t="shared" ca="1" si="5"/>
        <v>0</v>
      </c>
      <c r="J69" s="62">
        <f t="shared" ca="1" si="1"/>
        <v>2.3900932022999317</v>
      </c>
      <c r="K69" s="29">
        <f t="shared" ca="1" si="2"/>
        <v>131.04326842786216</v>
      </c>
      <c r="L69" s="29">
        <f t="shared" ca="1" si="3"/>
        <v>2.3900932022999317</v>
      </c>
    </row>
    <row r="70" spans="5:12" x14ac:dyDescent="0.3">
      <c r="E70" s="1">
        <v>56</v>
      </c>
      <c r="F70" s="29">
        <f t="shared" ca="1" si="0"/>
        <v>3.3276068512605494</v>
      </c>
      <c r="G70" s="29">
        <f t="shared" ca="1" si="4"/>
        <v>131.98078207682278</v>
      </c>
      <c r="H70" s="29">
        <f t="shared" ca="1" si="6"/>
        <v>131.98078207682278</v>
      </c>
      <c r="I70" s="29">
        <f t="shared" ca="1" si="5"/>
        <v>0</v>
      </c>
      <c r="J70" s="62">
        <f t="shared" ca="1" si="1"/>
        <v>2.6372443299106583</v>
      </c>
      <c r="K70" s="29">
        <f t="shared" ca="1" si="2"/>
        <v>134.61802640673343</v>
      </c>
      <c r="L70" s="29">
        <f t="shared" ca="1" si="3"/>
        <v>2.6372443299106583</v>
      </c>
    </row>
    <row r="71" spans="5:12" x14ac:dyDescent="0.3">
      <c r="E71" s="1">
        <v>57</v>
      </c>
      <c r="F71" s="29">
        <f t="shared" ca="1" si="0"/>
        <v>3.4932329618185136</v>
      </c>
      <c r="G71" s="29">
        <f t="shared" ca="1" si="4"/>
        <v>135.47401503864128</v>
      </c>
      <c r="H71" s="29">
        <f t="shared" ca="1" si="6"/>
        <v>135.47401503864128</v>
      </c>
      <c r="I71" s="29">
        <f t="shared" ca="1" si="5"/>
        <v>0</v>
      </c>
      <c r="J71" s="62">
        <f t="shared" ca="1" si="1"/>
        <v>2.0754667897358758</v>
      </c>
      <c r="K71" s="29">
        <f t="shared" ca="1" si="2"/>
        <v>137.54948182837717</v>
      </c>
      <c r="L71" s="29">
        <f t="shared" ca="1" si="3"/>
        <v>2.0754667897358758</v>
      </c>
    </row>
    <row r="72" spans="5:12" x14ac:dyDescent="0.3">
      <c r="E72" s="1">
        <v>58</v>
      </c>
      <c r="F72" s="29">
        <f t="shared" ca="1" si="0"/>
        <v>4.9583781848918456</v>
      </c>
      <c r="G72" s="29">
        <f t="shared" ca="1" si="4"/>
        <v>140.43239322353313</v>
      </c>
      <c r="H72" s="29">
        <f t="shared" ca="1" si="6"/>
        <v>140.43239322353313</v>
      </c>
      <c r="I72" s="29">
        <f t="shared" ca="1" si="5"/>
        <v>0</v>
      </c>
      <c r="J72" s="62">
        <f t="shared" ca="1" si="1"/>
        <v>1.6455958562191706</v>
      </c>
      <c r="K72" s="29">
        <f t="shared" ca="1" si="2"/>
        <v>142.07798907975229</v>
      </c>
      <c r="L72" s="29">
        <f t="shared" ca="1" si="3"/>
        <v>1.6455958562191706</v>
      </c>
    </row>
    <row r="73" spans="5:12" x14ac:dyDescent="0.3">
      <c r="E73" s="1">
        <v>59</v>
      </c>
      <c r="F73" s="29">
        <f t="shared" ca="1" si="0"/>
        <v>6.9435091432019092E-2</v>
      </c>
      <c r="G73" s="29">
        <f t="shared" ca="1" si="4"/>
        <v>140.50182831496514</v>
      </c>
      <c r="H73" s="29">
        <f t="shared" ca="1" si="6"/>
        <v>142.07798907975229</v>
      </c>
      <c r="I73" s="29">
        <f t="shared" ca="1" si="5"/>
        <v>1.5761607647871472</v>
      </c>
      <c r="J73" s="62">
        <f t="shared" ca="1" si="1"/>
        <v>1.988795608405012</v>
      </c>
      <c r="K73" s="29">
        <f t="shared" ca="1" si="2"/>
        <v>144.0667846881573</v>
      </c>
      <c r="L73" s="29">
        <f t="shared" ca="1" si="3"/>
        <v>3.5649563731921594</v>
      </c>
    </row>
    <row r="74" spans="5:12" x14ac:dyDescent="0.3">
      <c r="E74" s="1">
        <v>60</v>
      </c>
      <c r="F74" s="29">
        <f t="shared" ca="1" si="0"/>
        <v>1.2334079079464084</v>
      </c>
      <c r="G74" s="29">
        <f t="shared" ca="1" si="4"/>
        <v>141.73523622291154</v>
      </c>
      <c r="H74" s="29">
        <f t="shared" ca="1" si="6"/>
        <v>144.0667846881573</v>
      </c>
      <c r="I74" s="29">
        <f t="shared" ca="1" si="5"/>
        <v>2.3315484652457599</v>
      </c>
      <c r="J74" s="62">
        <f t="shared" ca="1" si="1"/>
        <v>2.1189018208223063</v>
      </c>
      <c r="K74" s="29">
        <f t="shared" ca="1" si="2"/>
        <v>146.18568650897961</v>
      </c>
      <c r="L74" s="29">
        <f t="shared" ca="1" si="3"/>
        <v>4.4504502860680661</v>
      </c>
    </row>
    <row r="75" spans="5:12" x14ac:dyDescent="0.3">
      <c r="E75" s="1">
        <v>61</v>
      </c>
      <c r="F75" s="29">
        <f t="shared" ca="1" si="0"/>
        <v>4.1995174314982284</v>
      </c>
      <c r="G75" s="29">
        <f t="shared" ca="1" si="4"/>
        <v>145.93475365440977</v>
      </c>
      <c r="H75" s="29">
        <f t="shared" ca="1" si="6"/>
        <v>146.18568650897961</v>
      </c>
      <c r="I75" s="29">
        <f t="shared" ca="1" si="5"/>
        <v>0.25093285456983949</v>
      </c>
      <c r="J75" s="62">
        <f t="shared" ca="1" si="1"/>
        <v>1.6838654275128948</v>
      </c>
      <c r="K75" s="29">
        <f t="shared" ca="1" si="2"/>
        <v>147.86955193649251</v>
      </c>
      <c r="L75" s="29">
        <f t="shared" ca="1" si="3"/>
        <v>1.9347982820827343</v>
      </c>
    </row>
    <row r="76" spans="5:12" x14ac:dyDescent="0.3">
      <c r="E76" s="1">
        <v>62</v>
      </c>
      <c r="F76" s="29">
        <f t="shared" ca="1" si="0"/>
        <v>0.34351959108480046</v>
      </c>
      <c r="G76" s="29">
        <f t="shared" ca="1" si="4"/>
        <v>146.27827324549457</v>
      </c>
      <c r="H76" s="29">
        <f t="shared" ca="1" si="6"/>
        <v>147.86955193649251</v>
      </c>
      <c r="I76" s="29">
        <f t="shared" ca="1" si="5"/>
        <v>1.5912786909979388</v>
      </c>
      <c r="J76" s="62">
        <f t="shared" ca="1" si="1"/>
        <v>1.4991067011314052</v>
      </c>
      <c r="K76" s="29">
        <f t="shared" ca="1" si="2"/>
        <v>149.36865863762392</v>
      </c>
      <c r="L76" s="29">
        <f t="shared" ca="1" si="3"/>
        <v>3.090385392129344</v>
      </c>
    </row>
    <row r="77" spans="5:12" x14ac:dyDescent="0.3">
      <c r="E77" s="1">
        <v>63</v>
      </c>
      <c r="F77" s="29">
        <f t="shared" ca="1" si="0"/>
        <v>2.500867932289546</v>
      </c>
      <c r="G77" s="29">
        <f t="shared" ca="1" si="4"/>
        <v>148.77914117778411</v>
      </c>
      <c r="H77" s="29">
        <f t="shared" ca="1" si="6"/>
        <v>149.36865863762392</v>
      </c>
      <c r="I77" s="29">
        <f t="shared" ca="1" si="5"/>
        <v>0.58951745983981141</v>
      </c>
      <c r="J77" s="62">
        <f t="shared" ca="1" si="1"/>
        <v>2.3718173455211717</v>
      </c>
      <c r="K77" s="29">
        <f t="shared" ca="1" si="2"/>
        <v>151.7404759831451</v>
      </c>
      <c r="L77" s="29">
        <f t="shared" ca="1" si="3"/>
        <v>2.9613348053609831</v>
      </c>
    </row>
    <row r="78" spans="5:12" x14ac:dyDescent="0.3">
      <c r="E78" s="1">
        <v>64</v>
      </c>
      <c r="F78" s="29">
        <f t="shared" ca="1" si="0"/>
        <v>3.8801107391429186</v>
      </c>
      <c r="G78" s="29">
        <f t="shared" ca="1" si="4"/>
        <v>152.65925191692702</v>
      </c>
      <c r="H78" s="29">
        <f t="shared" ca="1" si="6"/>
        <v>152.65925191692702</v>
      </c>
      <c r="I78" s="29">
        <f t="shared" ca="1" si="5"/>
        <v>0</v>
      </c>
      <c r="J78" s="62">
        <f t="shared" ca="1" si="1"/>
        <v>2.0619200306680416</v>
      </c>
      <c r="K78" s="29">
        <f t="shared" ca="1" si="2"/>
        <v>154.72117194759505</v>
      </c>
      <c r="L78" s="29">
        <f t="shared" ca="1" si="3"/>
        <v>2.0619200306680416</v>
      </c>
    </row>
    <row r="79" spans="5:12" x14ac:dyDescent="0.3">
      <c r="E79" s="1">
        <v>65</v>
      </c>
      <c r="F79" s="29">
        <f t="shared" ca="1" si="0"/>
        <v>4.8439480530041692</v>
      </c>
      <c r="G79" s="29">
        <f t="shared" ca="1" si="4"/>
        <v>157.50319996993119</v>
      </c>
      <c r="H79" s="29">
        <f t="shared" ca="1" si="6"/>
        <v>157.50319996993119</v>
      </c>
      <c r="I79" s="29">
        <f t="shared" ca="1" si="5"/>
        <v>0</v>
      </c>
      <c r="J79" s="62">
        <f t="shared" ca="1" si="1"/>
        <v>1.9958187028782584</v>
      </c>
      <c r="K79" s="29">
        <f t="shared" ca="1" si="2"/>
        <v>159.49901867280946</v>
      </c>
      <c r="L79" s="29">
        <f t="shared" ca="1" si="3"/>
        <v>1.9958187028782584</v>
      </c>
    </row>
    <row r="80" spans="5:12" x14ac:dyDescent="0.3">
      <c r="E80" s="1">
        <v>66</v>
      </c>
      <c r="F80" s="29">
        <f t="shared" ref="F80:F143" ca="1" si="7">$D$4+($D$5-$D$4)*RAND()</f>
        <v>1.6840951215117212</v>
      </c>
      <c r="G80" s="29">
        <f t="shared" ca="1" si="4"/>
        <v>159.18729509144291</v>
      </c>
      <c r="H80" s="29">
        <f t="shared" ca="1" si="6"/>
        <v>159.49901867280946</v>
      </c>
      <c r="I80" s="29">
        <f t="shared" ref="I80:I143" ca="1" si="8">H80-G80</f>
        <v>0.31172358136655021</v>
      </c>
      <c r="J80" s="62">
        <f t="shared" ref="J80:J143" ca="1" si="9">NORMINV(RAND(),$D$8,$D$9)</f>
        <v>1.8502723016609073</v>
      </c>
      <c r="K80" s="29">
        <f t="shared" ref="K80:K143" ca="1" si="10">H80+J80</f>
        <v>161.34929097447036</v>
      </c>
      <c r="L80" s="29">
        <f t="shared" ref="L80:L143" ca="1" si="11">I80+J80</f>
        <v>2.1619958830274575</v>
      </c>
    </row>
    <row r="81" spans="5:12" x14ac:dyDescent="0.3">
      <c r="E81" s="1">
        <v>67</v>
      </c>
      <c r="F81" s="29">
        <f t="shared" ca="1" si="7"/>
        <v>3.6390950494627035</v>
      </c>
      <c r="G81" s="29">
        <f t="shared" ref="G81:G144" ca="1" si="12">F81+G80</f>
        <v>162.8263901409056</v>
      </c>
      <c r="H81" s="29">
        <f t="shared" ref="H81:H144" ca="1" si="13">IF(G81&gt;K80,G81,K80)</f>
        <v>162.8263901409056</v>
      </c>
      <c r="I81" s="29">
        <f t="shared" ca="1" si="8"/>
        <v>0</v>
      </c>
      <c r="J81" s="62">
        <f t="shared" ca="1" si="9"/>
        <v>1.8762396289069163</v>
      </c>
      <c r="K81" s="29">
        <f t="shared" ca="1" si="10"/>
        <v>164.70262976981252</v>
      </c>
      <c r="L81" s="29">
        <f t="shared" ca="1" si="11"/>
        <v>1.8762396289069163</v>
      </c>
    </row>
    <row r="82" spans="5:12" x14ac:dyDescent="0.3">
      <c r="E82" s="1">
        <v>68</v>
      </c>
      <c r="F82" s="29">
        <f t="shared" ca="1" si="7"/>
        <v>0.84583674680660914</v>
      </c>
      <c r="G82" s="29">
        <f t="shared" ca="1" si="12"/>
        <v>163.67222688771221</v>
      </c>
      <c r="H82" s="29">
        <f t="shared" ca="1" si="13"/>
        <v>164.70262976981252</v>
      </c>
      <c r="I82" s="29">
        <f t="shared" ca="1" si="8"/>
        <v>1.0304028821003044</v>
      </c>
      <c r="J82" s="62">
        <f t="shared" ca="1" si="9"/>
        <v>2.163295574584621</v>
      </c>
      <c r="K82" s="29">
        <f t="shared" ca="1" si="10"/>
        <v>166.86592534439714</v>
      </c>
      <c r="L82" s="29">
        <f t="shared" ca="1" si="11"/>
        <v>3.1936984566849254</v>
      </c>
    </row>
    <row r="83" spans="5:12" x14ac:dyDescent="0.3">
      <c r="E83" s="1">
        <v>69</v>
      </c>
      <c r="F83" s="29">
        <f t="shared" ca="1" si="7"/>
        <v>2.8120384141553161</v>
      </c>
      <c r="G83" s="29">
        <f t="shared" ca="1" si="12"/>
        <v>166.48426530186754</v>
      </c>
      <c r="H83" s="29">
        <f t="shared" ca="1" si="13"/>
        <v>166.86592534439714</v>
      </c>
      <c r="I83" s="29">
        <f t="shared" ca="1" si="8"/>
        <v>0.38166004252960306</v>
      </c>
      <c r="J83" s="62">
        <f t="shared" ca="1" si="9"/>
        <v>1.4016823488840795</v>
      </c>
      <c r="K83" s="29">
        <f t="shared" ca="1" si="10"/>
        <v>168.26760769328121</v>
      </c>
      <c r="L83" s="29">
        <f t="shared" ca="1" si="11"/>
        <v>1.7833423914136826</v>
      </c>
    </row>
    <row r="84" spans="5:12" x14ac:dyDescent="0.3">
      <c r="E84" s="1">
        <v>70</v>
      </c>
      <c r="F84" s="29">
        <f t="shared" ca="1" si="7"/>
        <v>3.7224667759344046</v>
      </c>
      <c r="G84" s="29">
        <f t="shared" ca="1" si="12"/>
        <v>170.20673207780195</v>
      </c>
      <c r="H84" s="29">
        <f t="shared" ca="1" si="13"/>
        <v>170.20673207780195</v>
      </c>
      <c r="I84" s="29">
        <f t="shared" ca="1" si="8"/>
        <v>0</v>
      </c>
      <c r="J84" s="62">
        <f t="shared" ca="1" si="9"/>
        <v>1.5491200422878251</v>
      </c>
      <c r="K84" s="29">
        <f t="shared" ca="1" si="10"/>
        <v>171.75585212008977</v>
      </c>
      <c r="L84" s="29">
        <f t="shared" ca="1" si="11"/>
        <v>1.5491200422878251</v>
      </c>
    </row>
    <row r="85" spans="5:12" x14ac:dyDescent="0.3">
      <c r="E85" s="1">
        <v>71</v>
      </c>
      <c r="F85" s="29">
        <f t="shared" ca="1" si="7"/>
        <v>4.1188774829311194</v>
      </c>
      <c r="G85" s="29">
        <f t="shared" ca="1" si="12"/>
        <v>174.32560956073306</v>
      </c>
      <c r="H85" s="29">
        <f t="shared" ca="1" si="13"/>
        <v>174.32560956073306</v>
      </c>
      <c r="I85" s="29">
        <f t="shared" ca="1" si="8"/>
        <v>0</v>
      </c>
      <c r="J85" s="62">
        <f t="shared" ca="1" si="9"/>
        <v>1.1136547294368686</v>
      </c>
      <c r="K85" s="29">
        <f t="shared" ca="1" si="10"/>
        <v>175.43926429016992</v>
      </c>
      <c r="L85" s="29">
        <f t="shared" ca="1" si="11"/>
        <v>1.1136547294368686</v>
      </c>
    </row>
    <row r="86" spans="5:12" x14ac:dyDescent="0.3">
      <c r="E86" s="1">
        <v>72</v>
      </c>
      <c r="F86" s="29">
        <f t="shared" ca="1" si="7"/>
        <v>4.5206541337104973</v>
      </c>
      <c r="G86" s="29">
        <f t="shared" ca="1" si="12"/>
        <v>178.84626369444356</v>
      </c>
      <c r="H86" s="29">
        <f t="shared" ca="1" si="13"/>
        <v>178.84626369444356</v>
      </c>
      <c r="I86" s="29">
        <f t="shared" ca="1" si="8"/>
        <v>0</v>
      </c>
      <c r="J86" s="62">
        <f t="shared" ca="1" si="9"/>
        <v>1.5287904439210978</v>
      </c>
      <c r="K86" s="29">
        <f t="shared" ca="1" si="10"/>
        <v>180.37505413836467</v>
      </c>
      <c r="L86" s="29">
        <f t="shared" ca="1" si="11"/>
        <v>1.5287904439210978</v>
      </c>
    </row>
    <row r="87" spans="5:12" x14ac:dyDescent="0.3">
      <c r="E87" s="1">
        <v>73</v>
      </c>
      <c r="F87" s="29">
        <f t="shared" ca="1" si="7"/>
        <v>2.0139328808897257</v>
      </c>
      <c r="G87" s="29">
        <f t="shared" ca="1" si="12"/>
        <v>180.86019657533328</v>
      </c>
      <c r="H87" s="29">
        <f t="shared" ca="1" si="13"/>
        <v>180.86019657533328</v>
      </c>
      <c r="I87" s="29">
        <f t="shared" ca="1" si="8"/>
        <v>0</v>
      </c>
      <c r="J87" s="62">
        <f t="shared" ca="1" si="9"/>
        <v>2.1050521353081741</v>
      </c>
      <c r="K87" s="29">
        <f t="shared" ca="1" si="10"/>
        <v>182.96524871064145</v>
      </c>
      <c r="L87" s="29">
        <f t="shared" ca="1" si="11"/>
        <v>2.1050521353081741</v>
      </c>
    </row>
    <row r="88" spans="5:12" x14ac:dyDescent="0.3">
      <c r="E88" s="1">
        <v>74</v>
      </c>
      <c r="F88" s="29">
        <f t="shared" ca="1" si="7"/>
        <v>0.48025421431369231</v>
      </c>
      <c r="G88" s="29">
        <f t="shared" ca="1" si="12"/>
        <v>181.34045078964698</v>
      </c>
      <c r="H88" s="29">
        <f t="shared" ca="1" si="13"/>
        <v>182.96524871064145</v>
      </c>
      <c r="I88" s="29">
        <f t="shared" ca="1" si="8"/>
        <v>1.6247979209944674</v>
      </c>
      <c r="J88" s="62">
        <f t="shared" ca="1" si="9"/>
        <v>2.4759886147727022</v>
      </c>
      <c r="K88" s="29">
        <f t="shared" ca="1" si="10"/>
        <v>185.44123732541414</v>
      </c>
      <c r="L88" s="29">
        <f t="shared" ca="1" si="11"/>
        <v>4.1007865357671696</v>
      </c>
    </row>
    <row r="89" spans="5:12" x14ac:dyDescent="0.3">
      <c r="E89" s="1">
        <v>75</v>
      </c>
      <c r="F89" s="29">
        <f t="shared" ca="1" si="7"/>
        <v>3.1017565011181309</v>
      </c>
      <c r="G89" s="29">
        <f t="shared" ca="1" si="12"/>
        <v>184.44220729076511</v>
      </c>
      <c r="H89" s="29">
        <f t="shared" ca="1" si="13"/>
        <v>185.44123732541414</v>
      </c>
      <c r="I89" s="29">
        <f t="shared" ca="1" si="8"/>
        <v>0.9990300346490244</v>
      </c>
      <c r="J89" s="62">
        <f t="shared" ca="1" si="9"/>
        <v>1.8976733113667936</v>
      </c>
      <c r="K89" s="29">
        <f t="shared" ca="1" si="10"/>
        <v>187.33891063678092</v>
      </c>
      <c r="L89" s="29">
        <f t="shared" ca="1" si="11"/>
        <v>2.8967033460158182</v>
      </c>
    </row>
    <row r="90" spans="5:12" x14ac:dyDescent="0.3">
      <c r="E90" s="1">
        <v>76</v>
      </c>
      <c r="F90" s="29">
        <f t="shared" ca="1" si="7"/>
        <v>3.6692710815102911</v>
      </c>
      <c r="G90" s="29">
        <f t="shared" ca="1" si="12"/>
        <v>188.1114783722754</v>
      </c>
      <c r="H90" s="29">
        <f t="shared" ca="1" si="13"/>
        <v>188.1114783722754</v>
      </c>
      <c r="I90" s="29">
        <f t="shared" ca="1" si="8"/>
        <v>0</v>
      </c>
      <c r="J90" s="62">
        <f t="shared" ca="1" si="9"/>
        <v>1.7207521291155041</v>
      </c>
      <c r="K90" s="29">
        <f t="shared" ca="1" si="10"/>
        <v>189.83223050139091</v>
      </c>
      <c r="L90" s="29">
        <f t="shared" ca="1" si="11"/>
        <v>1.7207521291155041</v>
      </c>
    </row>
    <row r="91" spans="5:12" x14ac:dyDescent="0.3">
      <c r="E91" s="1">
        <v>77</v>
      </c>
      <c r="F91" s="29">
        <f t="shared" ca="1" si="7"/>
        <v>1.6760951951851548</v>
      </c>
      <c r="G91" s="29">
        <f t="shared" ca="1" si="12"/>
        <v>189.78757356746056</v>
      </c>
      <c r="H91" s="29">
        <f t="shared" ca="1" si="13"/>
        <v>189.83223050139091</v>
      </c>
      <c r="I91" s="29">
        <f t="shared" ca="1" si="8"/>
        <v>4.4656933930355081E-2</v>
      </c>
      <c r="J91" s="62">
        <f t="shared" ca="1" si="9"/>
        <v>2.0870741321153417</v>
      </c>
      <c r="K91" s="29">
        <f t="shared" ca="1" si="10"/>
        <v>191.91930463350624</v>
      </c>
      <c r="L91" s="29">
        <f t="shared" ca="1" si="11"/>
        <v>2.1317310660456967</v>
      </c>
    </row>
    <row r="92" spans="5:12" x14ac:dyDescent="0.3">
      <c r="E92" s="1">
        <v>78</v>
      </c>
      <c r="F92" s="29">
        <f t="shared" ca="1" si="7"/>
        <v>3.4032290601751747</v>
      </c>
      <c r="G92" s="29">
        <f t="shared" ca="1" si="12"/>
        <v>193.19080262763572</v>
      </c>
      <c r="H92" s="29">
        <f t="shared" ca="1" si="13"/>
        <v>193.19080262763572</v>
      </c>
      <c r="I92" s="29">
        <f t="shared" ca="1" si="8"/>
        <v>0</v>
      </c>
      <c r="J92" s="62">
        <f t="shared" ca="1" si="9"/>
        <v>2.7741989986404407</v>
      </c>
      <c r="K92" s="29">
        <f t="shared" ca="1" si="10"/>
        <v>195.96500162627615</v>
      </c>
      <c r="L92" s="29">
        <f t="shared" ca="1" si="11"/>
        <v>2.7741989986404407</v>
      </c>
    </row>
    <row r="93" spans="5:12" x14ac:dyDescent="0.3">
      <c r="E93" s="1">
        <v>79</v>
      </c>
      <c r="F93" s="29">
        <f t="shared" ca="1" si="7"/>
        <v>2.7305697928725268</v>
      </c>
      <c r="G93" s="29">
        <f t="shared" ca="1" si="12"/>
        <v>195.92137242050825</v>
      </c>
      <c r="H93" s="29">
        <f t="shared" ca="1" si="13"/>
        <v>195.96500162627615</v>
      </c>
      <c r="I93" s="29">
        <f t="shared" ca="1" si="8"/>
        <v>4.3629205767899748E-2</v>
      </c>
      <c r="J93" s="62">
        <f t="shared" ca="1" si="9"/>
        <v>1.8173873002555969</v>
      </c>
      <c r="K93" s="29">
        <f t="shared" ca="1" si="10"/>
        <v>197.78238892653175</v>
      </c>
      <c r="L93" s="29">
        <f t="shared" ca="1" si="11"/>
        <v>1.8610165060234967</v>
      </c>
    </row>
    <row r="94" spans="5:12" x14ac:dyDescent="0.3">
      <c r="E94" s="1">
        <v>80</v>
      </c>
      <c r="F94" s="29">
        <f t="shared" ca="1" si="7"/>
        <v>0.60183356258496412</v>
      </c>
      <c r="G94" s="29">
        <f t="shared" ca="1" si="12"/>
        <v>196.52320598309322</v>
      </c>
      <c r="H94" s="29">
        <f t="shared" ca="1" si="13"/>
        <v>197.78238892653175</v>
      </c>
      <c r="I94" s="29">
        <f t="shared" ca="1" si="8"/>
        <v>1.2591829434385318</v>
      </c>
      <c r="J94" s="62">
        <f t="shared" ca="1" si="9"/>
        <v>1.9123964529198147</v>
      </c>
      <c r="K94" s="29">
        <f t="shared" ca="1" si="10"/>
        <v>199.69478537945156</v>
      </c>
      <c r="L94" s="29">
        <f t="shared" ca="1" si="11"/>
        <v>3.1715793963583465</v>
      </c>
    </row>
    <row r="95" spans="5:12" x14ac:dyDescent="0.3">
      <c r="E95" s="1">
        <v>81</v>
      </c>
      <c r="F95" s="29">
        <f t="shared" ca="1" si="7"/>
        <v>3.0261552246717107</v>
      </c>
      <c r="G95" s="29">
        <f t="shared" ca="1" si="12"/>
        <v>199.54936120776492</v>
      </c>
      <c r="H95" s="29">
        <f t="shared" ca="1" si="13"/>
        <v>199.69478537945156</v>
      </c>
      <c r="I95" s="29">
        <f t="shared" ca="1" si="8"/>
        <v>0.14542417168664201</v>
      </c>
      <c r="J95" s="62">
        <f t="shared" ca="1" si="9"/>
        <v>2.5673022124773888</v>
      </c>
      <c r="K95" s="29">
        <f t="shared" ca="1" si="10"/>
        <v>202.26208759192895</v>
      </c>
      <c r="L95" s="29">
        <f t="shared" ca="1" si="11"/>
        <v>2.7127263841640308</v>
      </c>
    </row>
    <row r="96" spans="5:12" x14ac:dyDescent="0.3">
      <c r="E96" s="1">
        <v>82</v>
      </c>
      <c r="F96" s="29">
        <f t="shared" ca="1" si="7"/>
        <v>0.24035640937518421</v>
      </c>
      <c r="G96" s="29">
        <f t="shared" ca="1" si="12"/>
        <v>199.7897176171401</v>
      </c>
      <c r="H96" s="29">
        <f t="shared" ca="1" si="13"/>
        <v>202.26208759192895</v>
      </c>
      <c r="I96" s="29">
        <f t="shared" ca="1" si="8"/>
        <v>2.4723699747888475</v>
      </c>
      <c r="J96" s="62">
        <f t="shared" ca="1" si="9"/>
        <v>2.4526876624370124</v>
      </c>
      <c r="K96" s="29">
        <f t="shared" ca="1" si="10"/>
        <v>204.71477525436595</v>
      </c>
      <c r="L96" s="29">
        <f t="shared" ca="1" si="11"/>
        <v>4.9250576372258603</v>
      </c>
    </row>
    <row r="97" spans="5:12" x14ac:dyDescent="0.3">
      <c r="E97" s="1">
        <v>83</v>
      </c>
      <c r="F97" s="29">
        <f t="shared" ca="1" si="7"/>
        <v>0.94406249523684815</v>
      </c>
      <c r="G97" s="29">
        <f t="shared" ca="1" si="12"/>
        <v>200.73378011237693</v>
      </c>
      <c r="H97" s="29">
        <f t="shared" ca="1" si="13"/>
        <v>204.71477525436595</v>
      </c>
      <c r="I97" s="29">
        <f t="shared" ca="1" si="8"/>
        <v>3.9809951419890126</v>
      </c>
      <c r="J97" s="62">
        <f t="shared" ca="1" si="9"/>
        <v>2.2395636888059323</v>
      </c>
      <c r="K97" s="29">
        <f t="shared" ca="1" si="10"/>
        <v>206.95433894317188</v>
      </c>
      <c r="L97" s="29">
        <f t="shared" ca="1" si="11"/>
        <v>6.2205588307949444</v>
      </c>
    </row>
    <row r="98" spans="5:12" x14ac:dyDescent="0.3">
      <c r="E98" s="1">
        <v>84</v>
      </c>
      <c r="F98" s="29">
        <f t="shared" ca="1" si="7"/>
        <v>3.6060810502317469</v>
      </c>
      <c r="G98" s="29">
        <f t="shared" ca="1" si="12"/>
        <v>204.33986116260868</v>
      </c>
      <c r="H98" s="29">
        <f t="shared" ca="1" si="13"/>
        <v>206.95433894317188</v>
      </c>
      <c r="I98" s="29">
        <f t="shared" ca="1" si="8"/>
        <v>2.6144777805631918</v>
      </c>
      <c r="J98" s="62">
        <f t="shared" ca="1" si="9"/>
        <v>1.7688579358425871</v>
      </c>
      <c r="K98" s="29">
        <f t="shared" ca="1" si="10"/>
        <v>208.72319687901447</v>
      </c>
      <c r="L98" s="29">
        <f t="shared" ca="1" si="11"/>
        <v>4.3833357164057789</v>
      </c>
    </row>
    <row r="99" spans="5:12" x14ac:dyDescent="0.3">
      <c r="E99" s="1">
        <v>85</v>
      </c>
      <c r="F99" s="29">
        <f t="shared" ca="1" si="7"/>
        <v>2.2173769611200407</v>
      </c>
      <c r="G99" s="29">
        <f t="shared" ca="1" si="12"/>
        <v>206.55723812372872</v>
      </c>
      <c r="H99" s="29">
        <f t="shared" ca="1" si="13"/>
        <v>208.72319687901447</v>
      </c>
      <c r="I99" s="29">
        <f t="shared" ca="1" si="8"/>
        <v>2.1659587552857431</v>
      </c>
      <c r="J99" s="62">
        <f t="shared" ca="1" si="9"/>
        <v>2.456167955842818</v>
      </c>
      <c r="K99" s="29">
        <f t="shared" ca="1" si="10"/>
        <v>211.1793648348573</v>
      </c>
      <c r="L99" s="29">
        <f t="shared" ca="1" si="11"/>
        <v>4.6221267111285611</v>
      </c>
    </row>
    <row r="100" spans="5:12" x14ac:dyDescent="0.3">
      <c r="E100" s="1">
        <v>86</v>
      </c>
      <c r="F100" s="29">
        <f t="shared" ca="1" si="7"/>
        <v>1.8818207423144813</v>
      </c>
      <c r="G100" s="29">
        <f t="shared" ca="1" si="12"/>
        <v>208.43905886604321</v>
      </c>
      <c r="H100" s="29">
        <f t="shared" ca="1" si="13"/>
        <v>211.1793648348573</v>
      </c>
      <c r="I100" s="29">
        <f t="shared" ca="1" si="8"/>
        <v>2.7403059688140843</v>
      </c>
      <c r="J100" s="62">
        <f t="shared" ca="1" si="9"/>
        <v>1.7552897978055988</v>
      </c>
      <c r="K100" s="29">
        <f t="shared" ca="1" si="10"/>
        <v>212.9346546326629</v>
      </c>
      <c r="L100" s="29">
        <f t="shared" ca="1" si="11"/>
        <v>4.4955957666196831</v>
      </c>
    </row>
    <row r="101" spans="5:12" x14ac:dyDescent="0.3">
      <c r="E101" s="1">
        <v>87</v>
      </c>
      <c r="F101" s="29">
        <f t="shared" ca="1" si="7"/>
        <v>0.89700927242452766</v>
      </c>
      <c r="G101" s="29">
        <f t="shared" ca="1" si="12"/>
        <v>209.33606813846774</v>
      </c>
      <c r="H101" s="29">
        <f t="shared" ca="1" si="13"/>
        <v>212.9346546326629</v>
      </c>
      <c r="I101" s="29">
        <f t="shared" ca="1" si="8"/>
        <v>3.5985864941951604</v>
      </c>
      <c r="J101" s="62">
        <f t="shared" ca="1" si="9"/>
        <v>2.0912144130822861</v>
      </c>
      <c r="K101" s="29">
        <f t="shared" ca="1" si="10"/>
        <v>215.0258690457452</v>
      </c>
      <c r="L101" s="29">
        <f t="shared" ca="1" si="11"/>
        <v>5.689800907277446</v>
      </c>
    </row>
    <row r="102" spans="5:12" x14ac:dyDescent="0.3">
      <c r="E102" s="1">
        <v>88</v>
      </c>
      <c r="F102" s="29">
        <f t="shared" ca="1" si="7"/>
        <v>2.1222406930046764</v>
      </c>
      <c r="G102" s="29">
        <f t="shared" ca="1" si="12"/>
        <v>211.45830883147241</v>
      </c>
      <c r="H102" s="29">
        <f t="shared" ca="1" si="13"/>
        <v>215.0258690457452</v>
      </c>
      <c r="I102" s="29">
        <f t="shared" ca="1" si="8"/>
        <v>3.5675602142727882</v>
      </c>
      <c r="J102" s="62">
        <f t="shared" ca="1" si="9"/>
        <v>1.7817339632267728</v>
      </c>
      <c r="K102" s="29">
        <f t="shared" ca="1" si="10"/>
        <v>216.80760300897197</v>
      </c>
      <c r="L102" s="29">
        <f t="shared" ca="1" si="11"/>
        <v>5.3492941774995613</v>
      </c>
    </row>
    <row r="103" spans="5:12" x14ac:dyDescent="0.3">
      <c r="E103" s="1">
        <v>89</v>
      </c>
      <c r="F103" s="29">
        <f t="shared" ca="1" si="7"/>
        <v>3.1857766091212225</v>
      </c>
      <c r="G103" s="29">
        <f t="shared" ca="1" si="12"/>
        <v>214.64408544059364</v>
      </c>
      <c r="H103" s="29">
        <f t="shared" ca="1" si="13"/>
        <v>216.80760300897197</v>
      </c>
      <c r="I103" s="29">
        <f t="shared" ca="1" si="8"/>
        <v>2.1635175683783245</v>
      </c>
      <c r="J103" s="62">
        <f t="shared" ca="1" si="9"/>
        <v>0.73042254006486718</v>
      </c>
      <c r="K103" s="29">
        <f t="shared" ca="1" si="10"/>
        <v>217.53802554903683</v>
      </c>
      <c r="L103" s="29">
        <f t="shared" ca="1" si="11"/>
        <v>2.8939401084431919</v>
      </c>
    </row>
    <row r="104" spans="5:12" x14ac:dyDescent="0.3">
      <c r="E104" s="1">
        <v>90</v>
      </c>
      <c r="F104" s="29">
        <f t="shared" ca="1" si="7"/>
        <v>1.2954623506963803</v>
      </c>
      <c r="G104" s="29">
        <f t="shared" ca="1" si="12"/>
        <v>215.93954779129001</v>
      </c>
      <c r="H104" s="29">
        <f t="shared" ca="1" si="13"/>
        <v>217.53802554903683</v>
      </c>
      <c r="I104" s="29">
        <f t="shared" ca="1" si="8"/>
        <v>1.5984777577468208</v>
      </c>
      <c r="J104" s="62">
        <f t="shared" ca="1" si="9"/>
        <v>1.5097754388006144</v>
      </c>
      <c r="K104" s="29">
        <f t="shared" ca="1" si="10"/>
        <v>219.04780098783743</v>
      </c>
      <c r="L104" s="29">
        <f t="shared" ca="1" si="11"/>
        <v>3.1082531965474351</v>
      </c>
    </row>
    <row r="105" spans="5:12" x14ac:dyDescent="0.3">
      <c r="E105" s="1">
        <v>91</v>
      </c>
      <c r="F105" s="29">
        <f t="shared" ca="1" si="7"/>
        <v>3.554663652471846</v>
      </c>
      <c r="G105" s="29">
        <f t="shared" ca="1" si="12"/>
        <v>219.49421144376186</v>
      </c>
      <c r="H105" s="29">
        <f t="shared" ca="1" si="13"/>
        <v>219.49421144376186</v>
      </c>
      <c r="I105" s="29">
        <f t="shared" ca="1" si="8"/>
        <v>0</v>
      </c>
      <c r="J105" s="62">
        <f t="shared" ca="1" si="9"/>
        <v>1.2120300866584126</v>
      </c>
      <c r="K105" s="29">
        <f t="shared" ca="1" si="10"/>
        <v>220.70624153042027</v>
      </c>
      <c r="L105" s="29">
        <f t="shared" ca="1" si="11"/>
        <v>1.2120300866584126</v>
      </c>
    </row>
    <row r="106" spans="5:12" x14ac:dyDescent="0.3">
      <c r="E106" s="1">
        <v>92</v>
      </c>
      <c r="F106" s="29">
        <f t="shared" ca="1" si="7"/>
        <v>4.5936856618203299</v>
      </c>
      <c r="G106" s="29">
        <f t="shared" ca="1" si="12"/>
        <v>224.08789710558219</v>
      </c>
      <c r="H106" s="29">
        <f t="shared" ca="1" si="13"/>
        <v>224.08789710558219</v>
      </c>
      <c r="I106" s="29">
        <f t="shared" ca="1" si="8"/>
        <v>0</v>
      </c>
      <c r="J106" s="62">
        <f t="shared" ca="1" si="9"/>
        <v>1.6199757502298562</v>
      </c>
      <c r="K106" s="29">
        <f t="shared" ca="1" si="10"/>
        <v>225.70787285581204</v>
      </c>
      <c r="L106" s="29">
        <f t="shared" ca="1" si="11"/>
        <v>1.6199757502298562</v>
      </c>
    </row>
    <row r="107" spans="5:12" x14ac:dyDescent="0.3">
      <c r="E107" s="1">
        <v>93</v>
      </c>
      <c r="F107" s="29">
        <f t="shared" ca="1" si="7"/>
        <v>1.9114080976961734</v>
      </c>
      <c r="G107" s="29">
        <f t="shared" ca="1" si="12"/>
        <v>225.99930520327837</v>
      </c>
      <c r="H107" s="29">
        <f t="shared" ca="1" si="13"/>
        <v>225.99930520327837</v>
      </c>
      <c r="I107" s="29">
        <f t="shared" ca="1" si="8"/>
        <v>0</v>
      </c>
      <c r="J107" s="62">
        <f t="shared" ca="1" si="9"/>
        <v>2.2035329910290482</v>
      </c>
      <c r="K107" s="29">
        <f t="shared" ca="1" si="10"/>
        <v>228.20283819430742</v>
      </c>
      <c r="L107" s="29">
        <f t="shared" ca="1" si="11"/>
        <v>2.2035329910290482</v>
      </c>
    </row>
    <row r="108" spans="5:12" x14ac:dyDescent="0.3">
      <c r="E108" s="1">
        <v>94</v>
      </c>
      <c r="F108" s="29">
        <f t="shared" ca="1" si="7"/>
        <v>2.3825742756864758</v>
      </c>
      <c r="G108" s="29">
        <f t="shared" ca="1" si="12"/>
        <v>228.38187947896483</v>
      </c>
      <c r="H108" s="29">
        <f t="shared" ca="1" si="13"/>
        <v>228.38187947896483</v>
      </c>
      <c r="I108" s="29">
        <f t="shared" ca="1" si="8"/>
        <v>0</v>
      </c>
      <c r="J108" s="62">
        <f t="shared" ca="1" si="9"/>
        <v>2.6719030415095886</v>
      </c>
      <c r="K108" s="29">
        <f t="shared" ca="1" si="10"/>
        <v>231.05378252047441</v>
      </c>
      <c r="L108" s="29">
        <f t="shared" ca="1" si="11"/>
        <v>2.6719030415095886</v>
      </c>
    </row>
    <row r="109" spans="5:12" x14ac:dyDescent="0.3">
      <c r="E109" s="1">
        <v>95</v>
      </c>
      <c r="F109" s="29">
        <f t="shared" ca="1" si="7"/>
        <v>3.7162914377349514</v>
      </c>
      <c r="G109" s="29">
        <f t="shared" ca="1" si="12"/>
        <v>232.09817091669979</v>
      </c>
      <c r="H109" s="29">
        <f t="shared" ca="1" si="13"/>
        <v>232.09817091669979</v>
      </c>
      <c r="I109" s="29">
        <f t="shared" ca="1" si="8"/>
        <v>0</v>
      </c>
      <c r="J109" s="62">
        <f t="shared" ca="1" si="9"/>
        <v>1.9146972229890986</v>
      </c>
      <c r="K109" s="29">
        <f t="shared" ca="1" si="10"/>
        <v>234.01286813968889</v>
      </c>
      <c r="L109" s="29">
        <f t="shared" ca="1" si="11"/>
        <v>1.9146972229890986</v>
      </c>
    </row>
    <row r="110" spans="5:12" x14ac:dyDescent="0.3">
      <c r="E110" s="1">
        <v>96</v>
      </c>
      <c r="F110" s="29">
        <f t="shared" ca="1" si="7"/>
        <v>0.84915422611066826</v>
      </c>
      <c r="G110" s="29">
        <f t="shared" ca="1" si="12"/>
        <v>232.94732514281046</v>
      </c>
      <c r="H110" s="29">
        <f t="shared" ca="1" si="13"/>
        <v>234.01286813968889</v>
      </c>
      <c r="I110" s="29">
        <f t="shared" ca="1" si="8"/>
        <v>1.0655429968784347</v>
      </c>
      <c r="J110" s="62">
        <f t="shared" ca="1" si="9"/>
        <v>2.1113116445455646</v>
      </c>
      <c r="K110" s="29">
        <f t="shared" ca="1" si="10"/>
        <v>236.12417978423446</v>
      </c>
      <c r="L110" s="29">
        <f t="shared" ca="1" si="11"/>
        <v>3.1768546414239993</v>
      </c>
    </row>
    <row r="111" spans="5:12" x14ac:dyDescent="0.3">
      <c r="E111" s="1">
        <v>97</v>
      </c>
      <c r="F111" s="29">
        <f t="shared" ca="1" si="7"/>
        <v>1.6049988837709761</v>
      </c>
      <c r="G111" s="29">
        <f t="shared" ca="1" si="12"/>
        <v>234.55232402658143</v>
      </c>
      <c r="H111" s="29">
        <f t="shared" ca="1" si="13"/>
        <v>236.12417978423446</v>
      </c>
      <c r="I111" s="29">
        <f t="shared" ca="1" si="8"/>
        <v>1.5718557576530259</v>
      </c>
      <c r="J111" s="62">
        <f t="shared" ca="1" si="9"/>
        <v>1.6893694209083883</v>
      </c>
      <c r="K111" s="29">
        <f t="shared" ca="1" si="10"/>
        <v>237.81354920514283</v>
      </c>
      <c r="L111" s="29">
        <f t="shared" ca="1" si="11"/>
        <v>3.2612251785614141</v>
      </c>
    </row>
    <row r="112" spans="5:12" x14ac:dyDescent="0.3">
      <c r="E112" s="1">
        <v>98</v>
      </c>
      <c r="F112" s="29">
        <f t="shared" ca="1" si="7"/>
        <v>2.2447457732026428</v>
      </c>
      <c r="G112" s="29">
        <f t="shared" ca="1" si="12"/>
        <v>236.79706979978408</v>
      </c>
      <c r="H112" s="29">
        <f t="shared" ca="1" si="13"/>
        <v>237.81354920514283</v>
      </c>
      <c r="I112" s="29">
        <f t="shared" ca="1" si="8"/>
        <v>1.0164794053587514</v>
      </c>
      <c r="J112" s="62">
        <f t="shared" ca="1" si="9"/>
        <v>2.7542003993405206</v>
      </c>
      <c r="K112" s="29">
        <f t="shared" ca="1" si="10"/>
        <v>240.56774960448337</v>
      </c>
      <c r="L112" s="29">
        <f t="shared" ca="1" si="11"/>
        <v>3.770679804699272</v>
      </c>
    </row>
    <row r="113" spans="5:12" x14ac:dyDescent="0.3">
      <c r="E113" s="1">
        <v>99</v>
      </c>
      <c r="F113" s="29">
        <f t="shared" ca="1" si="7"/>
        <v>1.0724416227151963</v>
      </c>
      <c r="G113" s="29">
        <f t="shared" ca="1" si="12"/>
        <v>237.86951142249927</v>
      </c>
      <c r="H113" s="29">
        <f t="shared" ca="1" si="13"/>
        <v>240.56774960448337</v>
      </c>
      <c r="I113" s="29">
        <f t="shared" ca="1" si="8"/>
        <v>2.6982381819840953</v>
      </c>
      <c r="J113" s="62">
        <f t="shared" ca="1" si="9"/>
        <v>2.2064948785237974</v>
      </c>
      <c r="K113" s="29">
        <f t="shared" ca="1" si="10"/>
        <v>242.77424448300715</v>
      </c>
      <c r="L113" s="29">
        <f t="shared" ca="1" si="11"/>
        <v>4.9047330605078923</v>
      </c>
    </row>
    <row r="114" spans="5:12" x14ac:dyDescent="0.3">
      <c r="E114" s="1">
        <v>100</v>
      </c>
      <c r="F114" s="29">
        <f t="shared" ca="1" si="7"/>
        <v>2.8818412669400533</v>
      </c>
      <c r="G114" s="29">
        <f t="shared" ca="1" si="12"/>
        <v>240.75135268943933</v>
      </c>
      <c r="H114" s="29">
        <f t="shared" ca="1" si="13"/>
        <v>242.77424448300715</v>
      </c>
      <c r="I114" s="29">
        <f t="shared" ca="1" si="8"/>
        <v>2.0228917935678226</v>
      </c>
      <c r="J114" s="62">
        <f t="shared" ca="1" si="9"/>
        <v>1.7262284114373316</v>
      </c>
      <c r="K114" s="29">
        <f t="shared" ca="1" si="10"/>
        <v>244.50047289444447</v>
      </c>
      <c r="L114" s="29">
        <f t="shared" ca="1" si="11"/>
        <v>3.7491202050051542</v>
      </c>
    </row>
    <row r="115" spans="5:12" x14ac:dyDescent="0.3">
      <c r="E115" s="1">
        <v>101</v>
      </c>
      <c r="F115" s="29">
        <f t="shared" ca="1" si="7"/>
        <v>2.5010922525726058</v>
      </c>
      <c r="G115" s="29">
        <f t="shared" ca="1" si="12"/>
        <v>243.25244494201195</v>
      </c>
      <c r="H115" s="29">
        <f t="shared" ca="1" si="13"/>
        <v>244.50047289444447</v>
      </c>
      <c r="I115" s="29">
        <f t="shared" ca="1" si="8"/>
        <v>1.2480279524325226</v>
      </c>
      <c r="J115" s="62">
        <f t="shared" ca="1" si="9"/>
        <v>1.8653427197435108</v>
      </c>
      <c r="K115" s="29">
        <f t="shared" ca="1" si="10"/>
        <v>246.36581561418799</v>
      </c>
      <c r="L115" s="29">
        <f t="shared" ca="1" si="11"/>
        <v>3.1133706721760337</v>
      </c>
    </row>
    <row r="116" spans="5:12" x14ac:dyDescent="0.3">
      <c r="E116" s="1">
        <v>102</v>
      </c>
      <c r="F116" s="29">
        <f t="shared" ca="1" si="7"/>
        <v>4.0978405972533549</v>
      </c>
      <c r="G116" s="29">
        <f t="shared" ca="1" si="12"/>
        <v>247.35028553926531</v>
      </c>
      <c r="H116" s="29">
        <f t="shared" ca="1" si="13"/>
        <v>247.35028553926531</v>
      </c>
      <c r="I116" s="29">
        <f t="shared" ca="1" si="8"/>
        <v>0</v>
      </c>
      <c r="J116" s="62">
        <f t="shared" ca="1" si="9"/>
        <v>1.9034113285515752</v>
      </c>
      <c r="K116" s="29">
        <f t="shared" ca="1" si="10"/>
        <v>249.2536968678169</v>
      </c>
      <c r="L116" s="29">
        <f t="shared" ca="1" si="11"/>
        <v>1.9034113285515752</v>
      </c>
    </row>
    <row r="117" spans="5:12" x14ac:dyDescent="0.3">
      <c r="E117" s="1">
        <v>103</v>
      </c>
      <c r="F117" s="29">
        <f t="shared" ca="1" si="7"/>
        <v>2.3162250303061027</v>
      </c>
      <c r="G117" s="29">
        <f t="shared" ca="1" si="12"/>
        <v>249.66651056957141</v>
      </c>
      <c r="H117" s="29">
        <f t="shared" ca="1" si="13"/>
        <v>249.66651056957141</v>
      </c>
      <c r="I117" s="29">
        <f t="shared" ca="1" si="8"/>
        <v>0</v>
      </c>
      <c r="J117" s="62">
        <f t="shared" ca="1" si="9"/>
        <v>2.4049874523500594</v>
      </c>
      <c r="K117" s="29">
        <f t="shared" ca="1" si="10"/>
        <v>252.07149802192149</v>
      </c>
      <c r="L117" s="29">
        <f t="shared" ca="1" si="11"/>
        <v>2.4049874523500594</v>
      </c>
    </row>
    <row r="118" spans="5:12" x14ac:dyDescent="0.3">
      <c r="E118" s="1">
        <v>104</v>
      </c>
      <c r="F118" s="29">
        <f t="shared" ca="1" si="7"/>
        <v>3.6813472093544668</v>
      </c>
      <c r="G118" s="29">
        <f t="shared" ca="1" si="12"/>
        <v>253.34785777892588</v>
      </c>
      <c r="H118" s="29">
        <f t="shared" ca="1" si="13"/>
        <v>253.34785777892588</v>
      </c>
      <c r="I118" s="29">
        <f t="shared" ca="1" si="8"/>
        <v>0</v>
      </c>
      <c r="J118" s="62">
        <f t="shared" ca="1" si="9"/>
        <v>2.372237573523801</v>
      </c>
      <c r="K118" s="29">
        <f t="shared" ca="1" si="10"/>
        <v>255.72009535244968</v>
      </c>
      <c r="L118" s="29">
        <f t="shared" ca="1" si="11"/>
        <v>2.372237573523801</v>
      </c>
    </row>
    <row r="119" spans="5:12" x14ac:dyDescent="0.3">
      <c r="E119" s="1">
        <v>105</v>
      </c>
      <c r="F119" s="29">
        <f t="shared" ca="1" si="7"/>
        <v>2.1987172165904822</v>
      </c>
      <c r="G119" s="29">
        <f t="shared" ca="1" si="12"/>
        <v>255.54657499551638</v>
      </c>
      <c r="H119" s="29">
        <f t="shared" ca="1" si="13"/>
        <v>255.72009535244968</v>
      </c>
      <c r="I119" s="29">
        <f t="shared" ca="1" si="8"/>
        <v>0.17352035693329526</v>
      </c>
      <c r="J119" s="62">
        <f t="shared" ca="1" si="9"/>
        <v>0.6603019523812963</v>
      </c>
      <c r="K119" s="29">
        <f t="shared" ca="1" si="10"/>
        <v>256.38039730483098</v>
      </c>
      <c r="L119" s="29">
        <f t="shared" ca="1" si="11"/>
        <v>0.83382230931459156</v>
      </c>
    </row>
    <row r="120" spans="5:12" x14ac:dyDescent="0.3">
      <c r="E120" s="1">
        <v>106</v>
      </c>
      <c r="F120" s="29">
        <f t="shared" ca="1" si="7"/>
        <v>4.2763777123469877</v>
      </c>
      <c r="G120" s="29">
        <f t="shared" ca="1" si="12"/>
        <v>259.82295270786335</v>
      </c>
      <c r="H120" s="29">
        <f t="shared" ca="1" si="13"/>
        <v>259.82295270786335</v>
      </c>
      <c r="I120" s="29">
        <f t="shared" ca="1" si="8"/>
        <v>0</v>
      </c>
      <c r="J120" s="62">
        <f t="shared" ca="1" si="9"/>
        <v>1.4592704629511686</v>
      </c>
      <c r="K120" s="29">
        <f t="shared" ca="1" si="10"/>
        <v>261.28222317081452</v>
      </c>
      <c r="L120" s="29">
        <f t="shared" ca="1" si="11"/>
        <v>1.4592704629511686</v>
      </c>
    </row>
    <row r="121" spans="5:12" x14ac:dyDescent="0.3">
      <c r="E121" s="1">
        <v>107</v>
      </c>
      <c r="F121" s="29">
        <f t="shared" ca="1" si="7"/>
        <v>3.8767853244013812</v>
      </c>
      <c r="G121" s="29">
        <f t="shared" ca="1" si="12"/>
        <v>263.69973803226475</v>
      </c>
      <c r="H121" s="29">
        <f t="shared" ca="1" si="13"/>
        <v>263.69973803226475</v>
      </c>
      <c r="I121" s="29">
        <f t="shared" ca="1" si="8"/>
        <v>0</v>
      </c>
      <c r="J121" s="62">
        <f t="shared" ca="1" si="9"/>
        <v>2.519198522344372</v>
      </c>
      <c r="K121" s="29">
        <f t="shared" ca="1" si="10"/>
        <v>266.21893655460912</v>
      </c>
      <c r="L121" s="29">
        <f t="shared" ca="1" si="11"/>
        <v>2.519198522344372</v>
      </c>
    </row>
    <row r="122" spans="5:12" x14ac:dyDescent="0.3">
      <c r="E122" s="1">
        <v>108</v>
      </c>
      <c r="F122" s="29">
        <f t="shared" ca="1" si="7"/>
        <v>3.2325653958895595</v>
      </c>
      <c r="G122" s="29">
        <f t="shared" ca="1" si="12"/>
        <v>266.93230342815428</v>
      </c>
      <c r="H122" s="29">
        <f t="shared" ca="1" si="13"/>
        <v>266.93230342815428</v>
      </c>
      <c r="I122" s="29">
        <f t="shared" ca="1" si="8"/>
        <v>0</v>
      </c>
      <c r="J122" s="62">
        <f t="shared" ca="1" si="9"/>
        <v>1.988180528493187</v>
      </c>
      <c r="K122" s="29">
        <f t="shared" ca="1" si="10"/>
        <v>268.92048395664744</v>
      </c>
      <c r="L122" s="29">
        <f t="shared" ca="1" si="11"/>
        <v>1.988180528493187</v>
      </c>
    </row>
    <row r="123" spans="5:12" x14ac:dyDescent="0.3">
      <c r="E123" s="1">
        <v>109</v>
      </c>
      <c r="F123" s="29">
        <f t="shared" ca="1" si="7"/>
        <v>1.0027488371991251</v>
      </c>
      <c r="G123" s="29">
        <f t="shared" ca="1" si="12"/>
        <v>267.93505226535342</v>
      </c>
      <c r="H123" s="29">
        <f t="shared" ca="1" si="13"/>
        <v>268.92048395664744</v>
      </c>
      <c r="I123" s="29">
        <f t="shared" ca="1" si="8"/>
        <v>0.98543169129402486</v>
      </c>
      <c r="J123" s="62">
        <f t="shared" ca="1" si="9"/>
        <v>2.4912590710547331</v>
      </c>
      <c r="K123" s="29">
        <f t="shared" ca="1" si="10"/>
        <v>271.41174302770219</v>
      </c>
      <c r="L123" s="29">
        <f t="shared" ca="1" si="11"/>
        <v>3.476690762348758</v>
      </c>
    </row>
    <row r="124" spans="5:12" x14ac:dyDescent="0.3">
      <c r="E124" s="1">
        <v>110</v>
      </c>
      <c r="F124" s="29">
        <f t="shared" ca="1" si="7"/>
        <v>1.4482547155056174</v>
      </c>
      <c r="G124" s="29">
        <f t="shared" ca="1" si="12"/>
        <v>269.38330698085906</v>
      </c>
      <c r="H124" s="29">
        <f t="shared" ca="1" si="13"/>
        <v>271.41174302770219</v>
      </c>
      <c r="I124" s="29">
        <f t="shared" ca="1" si="8"/>
        <v>2.028436046843126</v>
      </c>
      <c r="J124" s="62">
        <f t="shared" ca="1" si="9"/>
        <v>1.4666520613956624</v>
      </c>
      <c r="K124" s="29">
        <f t="shared" ca="1" si="10"/>
        <v>272.87839508909786</v>
      </c>
      <c r="L124" s="29">
        <f t="shared" ca="1" si="11"/>
        <v>3.4950881082387886</v>
      </c>
    </row>
    <row r="125" spans="5:12" x14ac:dyDescent="0.3">
      <c r="E125" s="1">
        <v>111</v>
      </c>
      <c r="F125" s="29">
        <f t="shared" ca="1" si="7"/>
        <v>3.4659369679716061</v>
      </c>
      <c r="G125" s="29">
        <f t="shared" ca="1" si="12"/>
        <v>272.84924394883069</v>
      </c>
      <c r="H125" s="29">
        <f t="shared" ca="1" si="13"/>
        <v>272.87839508909786</v>
      </c>
      <c r="I125" s="29">
        <f t="shared" ca="1" si="8"/>
        <v>2.9151140267174469E-2</v>
      </c>
      <c r="J125" s="62">
        <f t="shared" ca="1" si="9"/>
        <v>1.8756335739577616</v>
      </c>
      <c r="K125" s="29">
        <f t="shared" ca="1" si="10"/>
        <v>274.75402866305564</v>
      </c>
      <c r="L125" s="29">
        <f t="shared" ca="1" si="11"/>
        <v>1.9047847142249361</v>
      </c>
    </row>
    <row r="126" spans="5:12" x14ac:dyDescent="0.3">
      <c r="E126" s="1">
        <v>112</v>
      </c>
      <c r="F126" s="29">
        <f t="shared" ca="1" si="7"/>
        <v>1.0983857998162549</v>
      </c>
      <c r="G126" s="29">
        <f t="shared" ca="1" si="12"/>
        <v>273.94762974864693</v>
      </c>
      <c r="H126" s="29">
        <f t="shared" ca="1" si="13"/>
        <v>274.75402866305564</v>
      </c>
      <c r="I126" s="29">
        <f t="shared" ca="1" si="8"/>
        <v>0.80639891440870315</v>
      </c>
      <c r="J126" s="62">
        <f t="shared" ca="1" si="9"/>
        <v>1.1738188186394853</v>
      </c>
      <c r="K126" s="29">
        <f t="shared" ca="1" si="10"/>
        <v>275.9278474816951</v>
      </c>
      <c r="L126" s="29">
        <f t="shared" ca="1" si="11"/>
        <v>1.9802177330481885</v>
      </c>
    </row>
    <row r="127" spans="5:12" x14ac:dyDescent="0.3">
      <c r="E127" s="1">
        <v>113</v>
      </c>
      <c r="F127" s="29">
        <f t="shared" ca="1" si="7"/>
        <v>1.8039476637015457</v>
      </c>
      <c r="G127" s="29">
        <f t="shared" ca="1" si="12"/>
        <v>275.75157741234847</v>
      </c>
      <c r="H127" s="29">
        <f t="shared" ca="1" si="13"/>
        <v>275.9278474816951</v>
      </c>
      <c r="I127" s="29">
        <f t="shared" ca="1" si="8"/>
        <v>0.17627006934662859</v>
      </c>
      <c r="J127" s="62">
        <f t="shared" ca="1" si="9"/>
        <v>2.40796448424656</v>
      </c>
      <c r="K127" s="29">
        <f t="shared" ca="1" si="10"/>
        <v>278.33581196594167</v>
      </c>
      <c r="L127" s="29">
        <f t="shared" ca="1" si="11"/>
        <v>2.5842345535931885</v>
      </c>
    </row>
    <row r="128" spans="5:12" x14ac:dyDescent="0.3">
      <c r="E128" s="1">
        <v>114</v>
      </c>
      <c r="F128" s="29">
        <f t="shared" ca="1" si="7"/>
        <v>0.24393242508281177</v>
      </c>
      <c r="G128" s="29">
        <f t="shared" ca="1" si="12"/>
        <v>275.99550983743126</v>
      </c>
      <c r="H128" s="29">
        <f t="shared" ca="1" si="13"/>
        <v>278.33581196594167</v>
      </c>
      <c r="I128" s="29">
        <f t="shared" ca="1" si="8"/>
        <v>2.340302128510416</v>
      </c>
      <c r="J128" s="62">
        <f t="shared" ca="1" si="9"/>
        <v>1.8995447617620134</v>
      </c>
      <c r="K128" s="29">
        <f t="shared" ca="1" si="10"/>
        <v>280.23535672770367</v>
      </c>
      <c r="L128" s="29">
        <f t="shared" ca="1" si="11"/>
        <v>4.2398468902724291</v>
      </c>
    </row>
    <row r="129" spans="5:12" x14ac:dyDescent="0.3">
      <c r="E129" s="1">
        <v>115</v>
      </c>
      <c r="F129" s="29">
        <f t="shared" ca="1" si="7"/>
        <v>0.27283171054616029</v>
      </c>
      <c r="G129" s="29">
        <f t="shared" ca="1" si="12"/>
        <v>276.2683415479774</v>
      </c>
      <c r="H129" s="29">
        <f t="shared" ca="1" si="13"/>
        <v>280.23535672770367</v>
      </c>
      <c r="I129" s="29">
        <f t="shared" ca="1" si="8"/>
        <v>3.9670151797262747</v>
      </c>
      <c r="J129" s="62">
        <f t="shared" ca="1" si="9"/>
        <v>3.1570295117936782</v>
      </c>
      <c r="K129" s="29">
        <f t="shared" ca="1" si="10"/>
        <v>283.39238623949734</v>
      </c>
      <c r="L129" s="29">
        <f t="shared" ca="1" si="11"/>
        <v>7.1240446915199529</v>
      </c>
    </row>
    <row r="130" spans="5:12" x14ac:dyDescent="0.3">
      <c r="E130" s="1">
        <v>116</v>
      </c>
      <c r="F130" s="29">
        <f t="shared" ca="1" si="7"/>
        <v>1.6447036007154852</v>
      </c>
      <c r="G130" s="29">
        <f t="shared" ca="1" si="12"/>
        <v>277.9130451486929</v>
      </c>
      <c r="H130" s="29">
        <f t="shared" ca="1" si="13"/>
        <v>283.39238623949734</v>
      </c>
      <c r="I130" s="29">
        <f t="shared" ca="1" si="8"/>
        <v>5.4793410908044393</v>
      </c>
      <c r="J130" s="62">
        <f t="shared" ca="1" si="9"/>
        <v>1.8403293016229929</v>
      </c>
      <c r="K130" s="29">
        <f t="shared" ca="1" si="10"/>
        <v>285.23271554112034</v>
      </c>
      <c r="L130" s="29">
        <f t="shared" ca="1" si="11"/>
        <v>7.3196703924274322</v>
      </c>
    </row>
    <row r="131" spans="5:12" x14ac:dyDescent="0.3">
      <c r="E131" s="1">
        <v>117</v>
      </c>
      <c r="F131" s="29">
        <f t="shared" ca="1" si="7"/>
        <v>2.5169321056149423</v>
      </c>
      <c r="G131" s="29">
        <f t="shared" ca="1" si="12"/>
        <v>280.42997725430786</v>
      </c>
      <c r="H131" s="29">
        <f t="shared" ca="1" si="13"/>
        <v>285.23271554112034</v>
      </c>
      <c r="I131" s="29">
        <f t="shared" ca="1" si="8"/>
        <v>4.8027382868124846</v>
      </c>
      <c r="J131" s="62">
        <f t="shared" ca="1" si="9"/>
        <v>1.977775724519621</v>
      </c>
      <c r="K131" s="29">
        <f t="shared" ca="1" si="10"/>
        <v>287.21049126563997</v>
      </c>
      <c r="L131" s="29">
        <f t="shared" ca="1" si="11"/>
        <v>6.7805140113321052</v>
      </c>
    </row>
    <row r="132" spans="5:12" x14ac:dyDescent="0.3">
      <c r="E132" s="1">
        <v>118</v>
      </c>
      <c r="F132" s="29">
        <f t="shared" ca="1" si="7"/>
        <v>2.0937176268571802</v>
      </c>
      <c r="G132" s="29">
        <f t="shared" ca="1" si="12"/>
        <v>282.52369488116506</v>
      </c>
      <c r="H132" s="29">
        <f t="shared" ca="1" si="13"/>
        <v>287.21049126563997</v>
      </c>
      <c r="I132" s="29">
        <f t="shared" ca="1" si="8"/>
        <v>4.686796384474917</v>
      </c>
      <c r="J132" s="62">
        <f t="shared" ca="1" si="9"/>
        <v>2.1607106580563933</v>
      </c>
      <c r="K132" s="29">
        <f t="shared" ca="1" si="10"/>
        <v>289.37120192369639</v>
      </c>
      <c r="L132" s="29">
        <f t="shared" ca="1" si="11"/>
        <v>6.8475070425313103</v>
      </c>
    </row>
    <row r="133" spans="5:12" x14ac:dyDescent="0.3">
      <c r="E133" s="1">
        <v>119</v>
      </c>
      <c r="F133" s="29">
        <f t="shared" ca="1" si="7"/>
        <v>4.0343382224127442</v>
      </c>
      <c r="G133" s="29">
        <f t="shared" ca="1" si="12"/>
        <v>286.55803310357783</v>
      </c>
      <c r="H133" s="29">
        <f t="shared" ca="1" si="13"/>
        <v>289.37120192369639</v>
      </c>
      <c r="I133" s="29">
        <f t="shared" ca="1" si="8"/>
        <v>2.8131688201185625</v>
      </c>
      <c r="J133" s="62">
        <f t="shared" ca="1" si="9"/>
        <v>1.6882363120886121</v>
      </c>
      <c r="K133" s="29">
        <f t="shared" ca="1" si="10"/>
        <v>291.05943823578502</v>
      </c>
      <c r="L133" s="29">
        <f t="shared" ca="1" si="11"/>
        <v>4.5014051322071751</v>
      </c>
    </row>
    <row r="134" spans="5:12" x14ac:dyDescent="0.3">
      <c r="E134" s="1">
        <v>120</v>
      </c>
      <c r="F134" s="29">
        <f t="shared" ca="1" si="7"/>
        <v>4.3420479885833165</v>
      </c>
      <c r="G134" s="29">
        <f t="shared" ca="1" si="12"/>
        <v>290.90008109216114</v>
      </c>
      <c r="H134" s="29">
        <f t="shared" ca="1" si="13"/>
        <v>291.05943823578502</v>
      </c>
      <c r="I134" s="29">
        <f t="shared" ca="1" si="8"/>
        <v>0.15935714362387898</v>
      </c>
      <c r="J134" s="62">
        <f t="shared" ca="1" si="9"/>
        <v>2.6923081639719695</v>
      </c>
      <c r="K134" s="29">
        <f t="shared" ca="1" si="10"/>
        <v>293.751746399757</v>
      </c>
      <c r="L134" s="29">
        <f t="shared" ca="1" si="11"/>
        <v>2.8516653075958485</v>
      </c>
    </row>
    <row r="135" spans="5:12" x14ac:dyDescent="0.3">
      <c r="E135" s="1">
        <v>121</v>
      </c>
      <c r="F135" s="29">
        <f t="shared" ca="1" si="7"/>
        <v>2.0279869243885775</v>
      </c>
      <c r="G135" s="29">
        <f t="shared" ca="1" si="12"/>
        <v>292.92806801654973</v>
      </c>
      <c r="H135" s="29">
        <f t="shared" ca="1" si="13"/>
        <v>293.751746399757</v>
      </c>
      <c r="I135" s="29">
        <f t="shared" ca="1" si="8"/>
        <v>0.82367838320726605</v>
      </c>
      <c r="J135" s="62">
        <f t="shared" ca="1" si="9"/>
        <v>1.7319778795963465</v>
      </c>
      <c r="K135" s="29">
        <f t="shared" ca="1" si="10"/>
        <v>295.48372427935334</v>
      </c>
      <c r="L135" s="29">
        <f t="shared" ca="1" si="11"/>
        <v>2.5556562628036126</v>
      </c>
    </row>
    <row r="136" spans="5:12" x14ac:dyDescent="0.3">
      <c r="E136" s="1">
        <v>122</v>
      </c>
      <c r="F136" s="29">
        <f t="shared" ca="1" si="7"/>
        <v>4.6598371719598459</v>
      </c>
      <c r="G136" s="29">
        <f t="shared" ca="1" si="12"/>
        <v>297.58790518850958</v>
      </c>
      <c r="H136" s="29">
        <f t="shared" ca="1" si="13"/>
        <v>297.58790518850958</v>
      </c>
      <c r="I136" s="29">
        <f t="shared" ca="1" si="8"/>
        <v>0</v>
      </c>
      <c r="J136" s="62">
        <f t="shared" ca="1" si="9"/>
        <v>1.4698842144264075</v>
      </c>
      <c r="K136" s="29">
        <f t="shared" ca="1" si="10"/>
        <v>299.05778940293601</v>
      </c>
      <c r="L136" s="29">
        <f t="shared" ca="1" si="11"/>
        <v>1.4698842144264075</v>
      </c>
    </row>
    <row r="137" spans="5:12" x14ac:dyDescent="0.3">
      <c r="E137" s="1">
        <v>123</v>
      </c>
      <c r="F137" s="29">
        <f t="shared" ca="1" si="7"/>
        <v>1.2887148276248954</v>
      </c>
      <c r="G137" s="29">
        <f t="shared" ca="1" si="12"/>
        <v>298.8766200161345</v>
      </c>
      <c r="H137" s="29">
        <f t="shared" ca="1" si="13"/>
        <v>299.05778940293601</v>
      </c>
      <c r="I137" s="29">
        <f t="shared" ca="1" si="8"/>
        <v>0.18116938680151407</v>
      </c>
      <c r="J137" s="62">
        <f t="shared" ca="1" si="9"/>
        <v>1.3201080036837198</v>
      </c>
      <c r="K137" s="29">
        <f t="shared" ca="1" si="10"/>
        <v>300.37789740661975</v>
      </c>
      <c r="L137" s="29">
        <f t="shared" ca="1" si="11"/>
        <v>1.5012773904852339</v>
      </c>
    </row>
    <row r="138" spans="5:12" x14ac:dyDescent="0.3">
      <c r="E138" s="1">
        <v>124</v>
      </c>
      <c r="F138" s="29">
        <f t="shared" ca="1" si="7"/>
        <v>3.7286244015310528</v>
      </c>
      <c r="G138" s="29">
        <f t="shared" ca="1" si="12"/>
        <v>302.60524441766557</v>
      </c>
      <c r="H138" s="29">
        <f t="shared" ca="1" si="13"/>
        <v>302.60524441766557</v>
      </c>
      <c r="I138" s="29">
        <f t="shared" ca="1" si="8"/>
        <v>0</v>
      </c>
      <c r="J138" s="62">
        <f t="shared" ca="1" si="9"/>
        <v>1.5920504700198832</v>
      </c>
      <c r="K138" s="29">
        <f t="shared" ca="1" si="10"/>
        <v>304.19729488768547</v>
      </c>
      <c r="L138" s="29">
        <f t="shared" ca="1" si="11"/>
        <v>1.5920504700198832</v>
      </c>
    </row>
    <row r="139" spans="5:12" x14ac:dyDescent="0.3">
      <c r="E139" s="1">
        <v>125</v>
      </c>
      <c r="F139" s="29">
        <f t="shared" ca="1" si="7"/>
        <v>4.0397029020665629</v>
      </c>
      <c r="G139" s="29">
        <f t="shared" ca="1" si="12"/>
        <v>306.64494731973213</v>
      </c>
      <c r="H139" s="29">
        <f t="shared" ca="1" si="13"/>
        <v>306.64494731973213</v>
      </c>
      <c r="I139" s="29">
        <f t="shared" ca="1" si="8"/>
        <v>0</v>
      </c>
      <c r="J139" s="62">
        <f t="shared" ca="1" si="9"/>
        <v>1.8871037281964453</v>
      </c>
      <c r="K139" s="29">
        <f t="shared" ca="1" si="10"/>
        <v>308.53205104792858</v>
      </c>
      <c r="L139" s="29">
        <f t="shared" ca="1" si="11"/>
        <v>1.8871037281964453</v>
      </c>
    </row>
    <row r="140" spans="5:12" x14ac:dyDescent="0.3">
      <c r="E140" s="1">
        <v>126</v>
      </c>
      <c r="F140" s="29">
        <f t="shared" ca="1" si="7"/>
        <v>3.0913961913467642</v>
      </c>
      <c r="G140" s="29">
        <f t="shared" ca="1" si="12"/>
        <v>309.73634351107887</v>
      </c>
      <c r="H140" s="29">
        <f t="shared" ca="1" si="13"/>
        <v>309.73634351107887</v>
      </c>
      <c r="I140" s="29">
        <f t="shared" ca="1" si="8"/>
        <v>0</v>
      </c>
      <c r="J140" s="62">
        <f t="shared" ca="1" si="9"/>
        <v>1.9039122545789944</v>
      </c>
      <c r="K140" s="29">
        <f t="shared" ca="1" si="10"/>
        <v>311.64025576565786</v>
      </c>
      <c r="L140" s="29">
        <f t="shared" ca="1" si="11"/>
        <v>1.9039122545789944</v>
      </c>
    </row>
    <row r="141" spans="5:12" x14ac:dyDescent="0.3">
      <c r="E141" s="1">
        <v>127</v>
      </c>
      <c r="F141" s="29">
        <f t="shared" ca="1" si="7"/>
        <v>1.2392519346750153</v>
      </c>
      <c r="G141" s="29">
        <f t="shared" ca="1" si="12"/>
        <v>310.97559544575387</v>
      </c>
      <c r="H141" s="29">
        <f t="shared" ca="1" si="13"/>
        <v>311.64025576565786</v>
      </c>
      <c r="I141" s="29">
        <f t="shared" ca="1" si="8"/>
        <v>0.66466031990398733</v>
      </c>
      <c r="J141" s="62">
        <f t="shared" ca="1" si="9"/>
        <v>2.4287701252383034</v>
      </c>
      <c r="K141" s="29">
        <f t="shared" ca="1" si="10"/>
        <v>314.06902589089617</v>
      </c>
      <c r="L141" s="29">
        <f t="shared" ca="1" si="11"/>
        <v>3.0934304451422907</v>
      </c>
    </row>
    <row r="142" spans="5:12" x14ac:dyDescent="0.3">
      <c r="E142" s="1">
        <v>128</v>
      </c>
      <c r="F142" s="29">
        <f t="shared" ca="1" si="7"/>
        <v>1.6356822790873853</v>
      </c>
      <c r="G142" s="29">
        <f t="shared" ca="1" si="12"/>
        <v>312.61127772484127</v>
      </c>
      <c r="H142" s="29">
        <f t="shared" ca="1" si="13"/>
        <v>314.06902589089617</v>
      </c>
      <c r="I142" s="29">
        <f t="shared" ca="1" si="8"/>
        <v>1.4577481660548983</v>
      </c>
      <c r="J142" s="62">
        <f t="shared" ca="1" si="9"/>
        <v>1.2213994964287438</v>
      </c>
      <c r="K142" s="29">
        <f t="shared" ca="1" si="10"/>
        <v>315.29042538732489</v>
      </c>
      <c r="L142" s="29">
        <f t="shared" ca="1" si="11"/>
        <v>2.6791476624836421</v>
      </c>
    </row>
    <row r="143" spans="5:12" x14ac:dyDescent="0.3">
      <c r="E143" s="1">
        <v>129</v>
      </c>
      <c r="F143" s="29">
        <f t="shared" ca="1" si="7"/>
        <v>1.0988140971609455</v>
      </c>
      <c r="G143" s="29">
        <f t="shared" ca="1" si="12"/>
        <v>313.7100918220022</v>
      </c>
      <c r="H143" s="29">
        <f t="shared" ca="1" si="13"/>
        <v>315.29042538732489</v>
      </c>
      <c r="I143" s="29">
        <f t="shared" ca="1" si="8"/>
        <v>1.5803335653226895</v>
      </c>
      <c r="J143" s="62">
        <f t="shared" ca="1" si="9"/>
        <v>1.878057630968021</v>
      </c>
      <c r="K143" s="29">
        <f t="shared" ca="1" si="10"/>
        <v>317.16848301829293</v>
      </c>
      <c r="L143" s="29">
        <f t="shared" ca="1" si="11"/>
        <v>3.4583911962907106</v>
      </c>
    </row>
    <row r="144" spans="5:12" x14ac:dyDescent="0.3">
      <c r="E144" s="1">
        <v>130</v>
      </c>
      <c r="F144" s="29">
        <f t="shared" ref="F144:F207" ca="1" si="14">$D$4+($D$5-$D$4)*RAND()</f>
        <v>0.71452010360056495</v>
      </c>
      <c r="G144" s="29">
        <f t="shared" ca="1" si="12"/>
        <v>314.42461192560279</v>
      </c>
      <c r="H144" s="29">
        <f t="shared" ca="1" si="13"/>
        <v>317.16848301829293</v>
      </c>
      <c r="I144" s="29">
        <f t="shared" ref="I144:I207" ca="1" si="15">H144-G144</f>
        <v>2.7438710926901422</v>
      </c>
      <c r="J144" s="62">
        <f t="shared" ref="J144:J207" ca="1" si="16">NORMINV(RAND(),$D$8,$D$9)</f>
        <v>2.4202677238899071</v>
      </c>
      <c r="K144" s="29">
        <f t="shared" ref="K144:K207" ca="1" si="17">H144+J144</f>
        <v>319.58875074218281</v>
      </c>
      <c r="L144" s="29">
        <f t="shared" ref="L144:L207" ca="1" si="18">I144+J144</f>
        <v>5.1641388165800493</v>
      </c>
    </row>
    <row r="145" spans="5:12" x14ac:dyDescent="0.3">
      <c r="E145" s="1">
        <v>131</v>
      </c>
      <c r="F145" s="29">
        <f t="shared" ca="1" si="14"/>
        <v>3.7806650598863358</v>
      </c>
      <c r="G145" s="29">
        <f t="shared" ref="G145:G208" ca="1" si="19">F145+G144</f>
        <v>318.20527698548915</v>
      </c>
      <c r="H145" s="29">
        <f t="shared" ref="H145:H208" ca="1" si="20">IF(G145&gt;K144,G145,K144)</f>
        <v>319.58875074218281</v>
      </c>
      <c r="I145" s="29">
        <f t="shared" ca="1" si="15"/>
        <v>1.383473756693661</v>
      </c>
      <c r="J145" s="62">
        <f t="shared" ca="1" si="16"/>
        <v>2.1035219650225856</v>
      </c>
      <c r="K145" s="29">
        <f t="shared" ca="1" si="17"/>
        <v>321.6922727072054</v>
      </c>
      <c r="L145" s="29">
        <f t="shared" ca="1" si="18"/>
        <v>3.4869957217162466</v>
      </c>
    </row>
    <row r="146" spans="5:12" x14ac:dyDescent="0.3">
      <c r="E146" s="1">
        <v>132</v>
      </c>
      <c r="F146" s="29">
        <f t="shared" ca="1" si="14"/>
        <v>3.276923510298638</v>
      </c>
      <c r="G146" s="29">
        <f t="shared" ca="1" si="19"/>
        <v>321.48220049578777</v>
      </c>
      <c r="H146" s="29">
        <f t="shared" ca="1" si="20"/>
        <v>321.6922727072054</v>
      </c>
      <c r="I146" s="29">
        <f t="shared" ca="1" si="15"/>
        <v>0.21007221141763921</v>
      </c>
      <c r="J146" s="62">
        <f t="shared" ca="1" si="16"/>
        <v>0.2968093272945902</v>
      </c>
      <c r="K146" s="29">
        <f t="shared" ca="1" si="17"/>
        <v>321.98908203449997</v>
      </c>
      <c r="L146" s="29">
        <f t="shared" ca="1" si="18"/>
        <v>0.50688153871222941</v>
      </c>
    </row>
    <row r="147" spans="5:12" x14ac:dyDescent="0.3">
      <c r="E147" s="1">
        <v>133</v>
      </c>
      <c r="F147" s="29">
        <f t="shared" ca="1" si="14"/>
        <v>0.26839046287607249</v>
      </c>
      <c r="G147" s="29">
        <f t="shared" ca="1" si="19"/>
        <v>321.75059095866385</v>
      </c>
      <c r="H147" s="29">
        <f t="shared" ca="1" si="20"/>
        <v>321.98908203449997</v>
      </c>
      <c r="I147" s="29">
        <f t="shared" ca="1" si="15"/>
        <v>0.23849107583612295</v>
      </c>
      <c r="J147" s="62">
        <f t="shared" ca="1" si="16"/>
        <v>1.4066716345948904</v>
      </c>
      <c r="K147" s="29">
        <f t="shared" ca="1" si="17"/>
        <v>323.39575366909486</v>
      </c>
      <c r="L147" s="29">
        <f t="shared" ca="1" si="18"/>
        <v>1.6451627104310134</v>
      </c>
    </row>
    <row r="148" spans="5:12" x14ac:dyDescent="0.3">
      <c r="E148" s="1">
        <v>134</v>
      </c>
      <c r="F148" s="29">
        <f t="shared" ca="1" si="14"/>
        <v>4.3407726296580105</v>
      </c>
      <c r="G148" s="29">
        <f t="shared" ca="1" si="19"/>
        <v>326.09136358832188</v>
      </c>
      <c r="H148" s="29">
        <f t="shared" ca="1" si="20"/>
        <v>326.09136358832188</v>
      </c>
      <c r="I148" s="29">
        <f t="shared" ca="1" si="15"/>
        <v>0</v>
      </c>
      <c r="J148" s="62">
        <f t="shared" ca="1" si="16"/>
        <v>2.3374138691021971</v>
      </c>
      <c r="K148" s="29">
        <f t="shared" ca="1" si="17"/>
        <v>328.42877745742408</v>
      </c>
      <c r="L148" s="29">
        <f t="shared" ca="1" si="18"/>
        <v>2.3374138691021971</v>
      </c>
    </row>
    <row r="149" spans="5:12" x14ac:dyDescent="0.3">
      <c r="E149" s="1">
        <v>135</v>
      </c>
      <c r="F149" s="29">
        <f t="shared" ca="1" si="14"/>
        <v>2.9843473119401969</v>
      </c>
      <c r="G149" s="29">
        <f t="shared" ca="1" si="19"/>
        <v>329.0757109002621</v>
      </c>
      <c r="H149" s="29">
        <f t="shared" ca="1" si="20"/>
        <v>329.0757109002621</v>
      </c>
      <c r="I149" s="29">
        <f t="shared" ca="1" si="15"/>
        <v>0</v>
      </c>
      <c r="J149" s="62">
        <f t="shared" ca="1" si="16"/>
        <v>2.6488949840000013</v>
      </c>
      <c r="K149" s="29">
        <f t="shared" ca="1" si="17"/>
        <v>331.72460588426208</v>
      </c>
      <c r="L149" s="29">
        <f t="shared" ca="1" si="18"/>
        <v>2.6488949840000013</v>
      </c>
    </row>
    <row r="150" spans="5:12" x14ac:dyDescent="0.3">
      <c r="E150" s="1">
        <v>136</v>
      </c>
      <c r="F150" s="29">
        <f t="shared" ca="1" si="14"/>
        <v>3.8482403837344794</v>
      </c>
      <c r="G150" s="29">
        <f t="shared" ca="1" si="19"/>
        <v>332.92395128399659</v>
      </c>
      <c r="H150" s="29">
        <f t="shared" ca="1" si="20"/>
        <v>332.92395128399659</v>
      </c>
      <c r="I150" s="29">
        <f t="shared" ca="1" si="15"/>
        <v>0</v>
      </c>
      <c r="J150" s="62">
        <f t="shared" ca="1" si="16"/>
        <v>1.1413102120906058</v>
      </c>
      <c r="K150" s="29">
        <f t="shared" ca="1" si="17"/>
        <v>334.0652614960872</v>
      </c>
      <c r="L150" s="29">
        <f t="shared" ca="1" si="18"/>
        <v>1.1413102120906058</v>
      </c>
    </row>
    <row r="151" spans="5:12" x14ac:dyDescent="0.3">
      <c r="E151" s="1">
        <v>137</v>
      </c>
      <c r="F151" s="29">
        <f t="shared" ca="1" si="14"/>
        <v>0.58250021904390159</v>
      </c>
      <c r="G151" s="29">
        <f t="shared" ca="1" si="19"/>
        <v>333.50645150304047</v>
      </c>
      <c r="H151" s="29">
        <f t="shared" ca="1" si="20"/>
        <v>334.0652614960872</v>
      </c>
      <c r="I151" s="29">
        <f t="shared" ca="1" si="15"/>
        <v>0.55880999304673651</v>
      </c>
      <c r="J151" s="62">
        <f t="shared" ca="1" si="16"/>
        <v>2.1387251946422934</v>
      </c>
      <c r="K151" s="29">
        <f t="shared" ca="1" si="17"/>
        <v>336.20398669072949</v>
      </c>
      <c r="L151" s="29">
        <f t="shared" ca="1" si="18"/>
        <v>2.6975351876890299</v>
      </c>
    </row>
    <row r="152" spans="5:12" x14ac:dyDescent="0.3">
      <c r="E152" s="1">
        <v>138</v>
      </c>
      <c r="F152" s="29">
        <f t="shared" ca="1" si="14"/>
        <v>4.2466672382619048</v>
      </c>
      <c r="G152" s="29">
        <f t="shared" ca="1" si="19"/>
        <v>337.75311874130239</v>
      </c>
      <c r="H152" s="29">
        <f t="shared" ca="1" si="20"/>
        <v>337.75311874130239</v>
      </c>
      <c r="I152" s="29">
        <f t="shared" ca="1" si="15"/>
        <v>0</v>
      </c>
      <c r="J152" s="62">
        <f t="shared" ca="1" si="16"/>
        <v>2.307234766300061</v>
      </c>
      <c r="K152" s="29">
        <f t="shared" ca="1" si="17"/>
        <v>340.06035350760243</v>
      </c>
      <c r="L152" s="29">
        <f t="shared" ca="1" si="18"/>
        <v>2.307234766300061</v>
      </c>
    </row>
    <row r="153" spans="5:12" x14ac:dyDescent="0.3">
      <c r="E153" s="1">
        <v>139</v>
      </c>
      <c r="F153" s="29">
        <f t="shared" ca="1" si="14"/>
        <v>2.5689185924609861</v>
      </c>
      <c r="G153" s="29">
        <f t="shared" ca="1" si="19"/>
        <v>340.32203733376338</v>
      </c>
      <c r="H153" s="29">
        <f t="shared" ca="1" si="20"/>
        <v>340.32203733376338</v>
      </c>
      <c r="I153" s="29">
        <f t="shared" ca="1" si="15"/>
        <v>0</v>
      </c>
      <c r="J153" s="62">
        <f t="shared" ca="1" si="16"/>
        <v>3.5884299777929778</v>
      </c>
      <c r="K153" s="29">
        <f t="shared" ca="1" si="17"/>
        <v>343.91046731155637</v>
      </c>
      <c r="L153" s="29">
        <f t="shared" ca="1" si="18"/>
        <v>3.5884299777929778</v>
      </c>
    </row>
    <row r="154" spans="5:12" x14ac:dyDescent="0.3">
      <c r="E154" s="1">
        <v>140</v>
      </c>
      <c r="F154" s="29">
        <f t="shared" ca="1" si="14"/>
        <v>0.2465604996352011</v>
      </c>
      <c r="G154" s="29">
        <f t="shared" ca="1" si="19"/>
        <v>340.5685978333986</v>
      </c>
      <c r="H154" s="29">
        <f t="shared" ca="1" si="20"/>
        <v>343.91046731155637</v>
      </c>
      <c r="I154" s="29">
        <f t="shared" ca="1" si="15"/>
        <v>3.3418694781577756</v>
      </c>
      <c r="J154" s="62">
        <f t="shared" ca="1" si="16"/>
        <v>1.1012430581713772</v>
      </c>
      <c r="K154" s="29">
        <f t="shared" ca="1" si="17"/>
        <v>345.01171036972778</v>
      </c>
      <c r="L154" s="29">
        <f t="shared" ca="1" si="18"/>
        <v>4.4431125363291528</v>
      </c>
    </row>
    <row r="155" spans="5:12" x14ac:dyDescent="0.3">
      <c r="E155" s="1">
        <v>141</v>
      </c>
      <c r="F155" s="29">
        <f t="shared" ca="1" si="14"/>
        <v>1.4858485953290246</v>
      </c>
      <c r="G155" s="29">
        <f t="shared" ca="1" si="19"/>
        <v>342.0544464287276</v>
      </c>
      <c r="H155" s="29">
        <f t="shared" ca="1" si="20"/>
        <v>345.01171036972778</v>
      </c>
      <c r="I155" s="29">
        <f t="shared" ca="1" si="15"/>
        <v>2.9572639410001784</v>
      </c>
      <c r="J155" s="62">
        <f t="shared" ca="1" si="16"/>
        <v>2.4051607180670849</v>
      </c>
      <c r="K155" s="29">
        <f t="shared" ca="1" si="17"/>
        <v>347.41687108779485</v>
      </c>
      <c r="L155" s="29">
        <f t="shared" ca="1" si="18"/>
        <v>5.3624246590672637</v>
      </c>
    </row>
    <row r="156" spans="5:12" x14ac:dyDescent="0.3">
      <c r="E156" s="1">
        <v>142</v>
      </c>
      <c r="F156" s="29">
        <f t="shared" ca="1" si="14"/>
        <v>2.6234934731163588</v>
      </c>
      <c r="G156" s="29">
        <f t="shared" ca="1" si="19"/>
        <v>344.67793990184396</v>
      </c>
      <c r="H156" s="29">
        <f t="shared" ca="1" si="20"/>
        <v>347.41687108779485</v>
      </c>
      <c r="I156" s="29">
        <f t="shared" ca="1" si="15"/>
        <v>2.7389311859508894</v>
      </c>
      <c r="J156" s="62">
        <f t="shared" ca="1" si="16"/>
        <v>2.173825235125534</v>
      </c>
      <c r="K156" s="29">
        <f t="shared" ca="1" si="17"/>
        <v>349.59069632292039</v>
      </c>
      <c r="L156" s="29">
        <f t="shared" ca="1" si="18"/>
        <v>4.9127564210764234</v>
      </c>
    </row>
    <row r="157" spans="5:12" x14ac:dyDescent="0.3">
      <c r="E157" s="1">
        <v>143</v>
      </c>
      <c r="F157" s="29">
        <f t="shared" ca="1" si="14"/>
        <v>1.0517368389019772</v>
      </c>
      <c r="G157" s="29">
        <f t="shared" ca="1" si="19"/>
        <v>345.72967674074596</v>
      </c>
      <c r="H157" s="29">
        <f t="shared" ca="1" si="20"/>
        <v>349.59069632292039</v>
      </c>
      <c r="I157" s="29">
        <f t="shared" ca="1" si="15"/>
        <v>3.8610195821744355</v>
      </c>
      <c r="J157" s="62">
        <f t="shared" ca="1" si="16"/>
        <v>2.7005691698756977</v>
      </c>
      <c r="K157" s="29">
        <f t="shared" ca="1" si="17"/>
        <v>352.29126549279607</v>
      </c>
      <c r="L157" s="29">
        <f t="shared" ca="1" si="18"/>
        <v>6.5615887520501328</v>
      </c>
    </row>
    <row r="158" spans="5:12" x14ac:dyDescent="0.3">
      <c r="E158" s="1">
        <v>144</v>
      </c>
      <c r="F158" s="29">
        <f t="shared" ca="1" si="14"/>
        <v>4.7111294822886602</v>
      </c>
      <c r="G158" s="29">
        <f t="shared" ca="1" si="19"/>
        <v>350.4408062230346</v>
      </c>
      <c r="H158" s="29">
        <f t="shared" ca="1" si="20"/>
        <v>352.29126549279607</v>
      </c>
      <c r="I158" s="29">
        <f t="shared" ca="1" si="15"/>
        <v>1.8504592697614726</v>
      </c>
      <c r="J158" s="62">
        <f t="shared" ca="1" si="16"/>
        <v>2.4497170404109174</v>
      </c>
      <c r="K158" s="29">
        <f t="shared" ca="1" si="17"/>
        <v>354.74098253320699</v>
      </c>
      <c r="L158" s="29">
        <f t="shared" ca="1" si="18"/>
        <v>4.3001763101723895</v>
      </c>
    </row>
    <row r="159" spans="5:12" x14ac:dyDescent="0.3">
      <c r="E159" s="1">
        <v>145</v>
      </c>
      <c r="F159" s="29">
        <f t="shared" ca="1" si="14"/>
        <v>3.4421304762628049</v>
      </c>
      <c r="G159" s="29">
        <f t="shared" ca="1" si="19"/>
        <v>353.88293669929743</v>
      </c>
      <c r="H159" s="29">
        <f t="shared" ca="1" si="20"/>
        <v>354.74098253320699</v>
      </c>
      <c r="I159" s="29">
        <f t="shared" ca="1" si="15"/>
        <v>0.85804583390955713</v>
      </c>
      <c r="J159" s="62">
        <f t="shared" ca="1" si="16"/>
        <v>2.0311403985785494</v>
      </c>
      <c r="K159" s="29">
        <f t="shared" ca="1" si="17"/>
        <v>356.77212293178553</v>
      </c>
      <c r="L159" s="29">
        <f t="shared" ca="1" si="18"/>
        <v>2.8891862324881066</v>
      </c>
    </row>
    <row r="160" spans="5:12" x14ac:dyDescent="0.3">
      <c r="E160" s="1">
        <v>146</v>
      </c>
      <c r="F160" s="29">
        <f t="shared" ca="1" si="14"/>
        <v>4.089716393885972</v>
      </c>
      <c r="G160" s="29">
        <f t="shared" ca="1" si="19"/>
        <v>357.9726530931834</v>
      </c>
      <c r="H160" s="29">
        <f t="shared" ca="1" si="20"/>
        <v>357.9726530931834</v>
      </c>
      <c r="I160" s="29">
        <f t="shared" ca="1" si="15"/>
        <v>0</v>
      </c>
      <c r="J160" s="62">
        <f t="shared" ca="1" si="16"/>
        <v>1.2160265958837977</v>
      </c>
      <c r="K160" s="29">
        <f t="shared" ca="1" si="17"/>
        <v>359.18867968906721</v>
      </c>
      <c r="L160" s="29">
        <f t="shared" ca="1" si="18"/>
        <v>1.2160265958837977</v>
      </c>
    </row>
    <row r="161" spans="5:12" x14ac:dyDescent="0.3">
      <c r="E161" s="1">
        <v>147</v>
      </c>
      <c r="F161" s="29">
        <f t="shared" ca="1" si="14"/>
        <v>1.7685361502854695</v>
      </c>
      <c r="G161" s="29">
        <f t="shared" ca="1" si="19"/>
        <v>359.74118924346885</v>
      </c>
      <c r="H161" s="29">
        <f t="shared" ca="1" si="20"/>
        <v>359.74118924346885</v>
      </c>
      <c r="I161" s="29">
        <f t="shared" ca="1" si="15"/>
        <v>0</v>
      </c>
      <c r="J161" s="62">
        <f t="shared" ca="1" si="16"/>
        <v>1.8071516635447511</v>
      </c>
      <c r="K161" s="29">
        <f t="shared" ca="1" si="17"/>
        <v>361.5483409070136</v>
      </c>
      <c r="L161" s="29">
        <f t="shared" ca="1" si="18"/>
        <v>1.8071516635447511</v>
      </c>
    </row>
    <row r="162" spans="5:12" x14ac:dyDescent="0.3">
      <c r="E162" s="1">
        <v>148</v>
      </c>
      <c r="F162" s="29">
        <f t="shared" ca="1" si="14"/>
        <v>2.5741163907705249</v>
      </c>
      <c r="G162" s="29">
        <f t="shared" ca="1" si="19"/>
        <v>362.31530563423939</v>
      </c>
      <c r="H162" s="29">
        <f t="shared" ca="1" si="20"/>
        <v>362.31530563423939</v>
      </c>
      <c r="I162" s="29">
        <f t="shared" ca="1" si="15"/>
        <v>0</v>
      </c>
      <c r="J162" s="62">
        <f t="shared" ca="1" si="16"/>
        <v>2.0925817130232924</v>
      </c>
      <c r="K162" s="29">
        <f t="shared" ca="1" si="17"/>
        <v>364.40788734726266</v>
      </c>
      <c r="L162" s="29">
        <f t="shared" ca="1" si="18"/>
        <v>2.0925817130232924</v>
      </c>
    </row>
    <row r="163" spans="5:12" x14ac:dyDescent="0.3">
      <c r="E163" s="1">
        <v>149</v>
      </c>
      <c r="F163" s="29">
        <f t="shared" ca="1" si="14"/>
        <v>4.3351222562070006</v>
      </c>
      <c r="G163" s="29">
        <f t="shared" ca="1" si="19"/>
        <v>366.65042789044639</v>
      </c>
      <c r="H163" s="29">
        <f t="shared" ca="1" si="20"/>
        <v>366.65042789044639</v>
      </c>
      <c r="I163" s="29">
        <f t="shared" ca="1" si="15"/>
        <v>0</v>
      </c>
      <c r="J163" s="62">
        <f t="shared" ca="1" si="16"/>
        <v>1.2050663523781606</v>
      </c>
      <c r="K163" s="29">
        <f t="shared" ca="1" si="17"/>
        <v>367.85549424282453</v>
      </c>
      <c r="L163" s="29">
        <f t="shared" ca="1" si="18"/>
        <v>1.2050663523781606</v>
      </c>
    </row>
    <row r="164" spans="5:12" x14ac:dyDescent="0.3">
      <c r="E164" s="1">
        <v>150</v>
      </c>
      <c r="F164" s="29">
        <f t="shared" ca="1" si="14"/>
        <v>1.3753360374578727</v>
      </c>
      <c r="G164" s="29">
        <f t="shared" ca="1" si="19"/>
        <v>368.02576392790428</v>
      </c>
      <c r="H164" s="29">
        <f t="shared" ca="1" si="20"/>
        <v>368.02576392790428</v>
      </c>
      <c r="I164" s="29">
        <f t="shared" ca="1" si="15"/>
        <v>0</v>
      </c>
      <c r="J164" s="62">
        <f t="shared" ca="1" si="16"/>
        <v>2.401630606983276</v>
      </c>
      <c r="K164" s="29">
        <f t="shared" ca="1" si="17"/>
        <v>370.42739453488758</v>
      </c>
      <c r="L164" s="29">
        <f t="shared" ca="1" si="18"/>
        <v>2.401630606983276</v>
      </c>
    </row>
    <row r="165" spans="5:12" x14ac:dyDescent="0.3">
      <c r="E165" s="1">
        <v>151</v>
      </c>
      <c r="F165" s="29">
        <f t="shared" ca="1" si="14"/>
        <v>3.2630564197164142</v>
      </c>
      <c r="G165" s="29">
        <f t="shared" ca="1" si="19"/>
        <v>371.28882034762069</v>
      </c>
      <c r="H165" s="29">
        <f t="shared" ca="1" si="20"/>
        <v>371.28882034762069</v>
      </c>
      <c r="I165" s="29">
        <f t="shared" ca="1" si="15"/>
        <v>0</v>
      </c>
      <c r="J165" s="62">
        <f t="shared" ca="1" si="16"/>
        <v>2.9094460055275078</v>
      </c>
      <c r="K165" s="29">
        <f t="shared" ca="1" si="17"/>
        <v>374.1982663531482</v>
      </c>
      <c r="L165" s="29">
        <f t="shared" ca="1" si="18"/>
        <v>2.9094460055275078</v>
      </c>
    </row>
    <row r="166" spans="5:12" x14ac:dyDescent="0.3">
      <c r="E166" s="1">
        <v>152</v>
      </c>
      <c r="F166" s="29">
        <f t="shared" ca="1" si="14"/>
        <v>4.3376861882717659</v>
      </c>
      <c r="G166" s="29">
        <f t="shared" ca="1" si="19"/>
        <v>375.62650653589247</v>
      </c>
      <c r="H166" s="29">
        <f t="shared" ca="1" si="20"/>
        <v>375.62650653589247</v>
      </c>
      <c r="I166" s="29">
        <f t="shared" ca="1" si="15"/>
        <v>0</v>
      </c>
      <c r="J166" s="62">
        <f t="shared" ca="1" si="16"/>
        <v>1.6552624895069923</v>
      </c>
      <c r="K166" s="29">
        <f t="shared" ca="1" si="17"/>
        <v>377.28176902539946</v>
      </c>
      <c r="L166" s="29">
        <f t="shared" ca="1" si="18"/>
        <v>1.6552624895069923</v>
      </c>
    </row>
    <row r="167" spans="5:12" x14ac:dyDescent="0.3">
      <c r="E167" s="1">
        <v>153</v>
      </c>
      <c r="F167" s="29">
        <f t="shared" ca="1" si="14"/>
        <v>2.3034431207615742</v>
      </c>
      <c r="G167" s="29">
        <f t="shared" ca="1" si="19"/>
        <v>377.92994965665406</v>
      </c>
      <c r="H167" s="29">
        <f t="shared" ca="1" si="20"/>
        <v>377.92994965665406</v>
      </c>
      <c r="I167" s="29">
        <f t="shared" ca="1" si="15"/>
        <v>0</v>
      </c>
      <c r="J167" s="62">
        <f t="shared" ca="1" si="16"/>
        <v>1.5148550738360023</v>
      </c>
      <c r="K167" s="29">
        <f t="shared" ca="1" si="17"/>
        <v>379.44480473049003</v>
      </c>
      <c r="L167" s="29">
        <f t="shared" ca="1" si="18"/>
        <v>1.5148550738360023</v>
      </c>
    </row>
    <row r="168" spans="5:12" x14ac:dyDescent="0.3">
      <c r="E168" s="1">
        <v>154</v>
      </c>
      <c r="F168" s="29">
        <f t="shared" ca="1" si="14"/>
        <v>4.9695125213285909</v>
      </c>
      <c r="G168" s="29">
        <f t="shared" ca="1" si="19"/>
        <v>382.89946217798263</v>
      </c>
      <c r="H168" s="29">
        <f t="shared" ca="1" si="20"/>
        <v>382.89946217798263</v>
      </c>
      <c r="I168" s="29">
        <f t="shared" ca="1" si="15"/>
        <v>0</v>
      </c>
      <c r="J168" s="62">
        <f t="shared" ca="1" si="16"/>
        <v>0.94173530535442906</v>
      </c>
      <c r="K168" s="29">
        <f t="shared" ca="1" si="17"/>
        <v>383.84119748333706</v>
      </c>
      <c r="L168" s="29">
        <f t="shared" ca="1" si="18"/>
        <v>0.94173530535442906</v>
      </c>
    </row>
    <row r="169" spans="5:12" x14ac:dyDescent="0.3">
      <c r="E169" s="1">
        <v>155</v>
      </c>
      <c r="F169" s="29">
        <f t="shared" ca="1" si="14"/>
        <v>4.410353890969744</v>
      </c>
      <c r="G169" s="29">
        <f t="shared" ca="1" si="19"/>
        <v>387.30981606895239</v>
      </c>
      <c r="H169" s="29">
        <f t="shared" ca="1" si="20"/>
        <v>387.30981606895239</v>
      </c>
      <c r="I169" s="29">
        <f t="shared" ca="1" si="15"/>
        <v>0</v>
      </c>
      <c r="J169" s="62">
        <f t="shared" ca="1" si="16"/>
        <v>1.4241895662573083</v>
      </c>
      <c r="K169" s="29">
        <f t="shared" ca="1" si="17"/>
        <v>388.73400563520971</v>
      </c>
      <c r="L169" s="29">
        <f t="shared" ca="1" si="18"/>
        <v>1.4241895662573083</v>
      </c>
    </row>
    <row r="170" spans="5:12" x14ac:dyDescent="0.3">
      <c r="E170" s="1">
        <v>156</v>
      </c>
      <c r="F170" s="29">
        <f t="shared" ca="1" si="14"/>
        <v>2.1917118206010682</v>
      </c>
      <c r="G170" s="29">
        <f t="shared" ca="1" si="19"/>
        <v>389.50152788955347</v>
      </c>
      <c r="H170" s="29">
        <f t="shared" ca="1" si="20"/>
        <v>389.50152788955347</v>
      </c>
      <c r="I170" s="29">
        <f t="shared" ca="1" si="15"/>
        <v>0</v>
      </c>
      <c r="J170" s="62">
        <f t="shared" ca="1" si="16"/>
        <v>1.6900280742349567</v>
      </c>
      <c r="K170" s="29">
        <f t="shared" ca="1" si="17"/>
        <v>391.1915559637884</v>
      </c>
      <c r="L170" s="29">
        <f t="shared" ca="1" si="18"/>
        <v>1.6900280742349567</v>
      </c>
    </row>
    <row r="171" spans="5:12" x14ac:dyDescent="0.3">
      <c r="E171" s="1">
        <v>157</v>
      </c>
      <c r="F171" s="29">
        <f t="shared" ca="1" si="14"/>
        <v>0.40955215632524078</v>
      </c>
      <c r="G171" s="29">
        <f t="shared" ca="1" si="19"/>
        <v>389.91108004587869</v>
      </c>
      <c r="H171" s="29">
        <f t="shared" ca="1" si="20"/>
        <v>391.1915559637884</v>
      </c>
      <c r="I171" s="29">
        <f t="shared" ca="1" si="15"/>
        <v>1.2804759179097118</v>
      </c>
      <c r="J171" s="62">
        <f t="shared" ca="1" si="16"/>
        <v>2.3441858252802676</v>
      </c>
      <c r="K171" s="29">
        <f t="shared" ca="1" si="17"/>
        <v>393.53574178906865</v>
      </c>
      <c r="L171" s="29">
        <f t="shared" ca="1" si="18"/>
        <v>3.6246617431899795</v>
      </c>
    </row>
    <row r="172" spans="5:12" x14ac:dyDescent="0.3">
      <c r="E172" s="1">
        <v>158</v>
      </c>
      <c r="F172" s="29">
        <f t="shared" ca="1" si="14"/>
        <v>3.6243701705966886</v>
      </c>
      <c r="G172" s="29">
        <f t="shared" ca="1" si="19"/>
        <v>393.5354502164754</v>
      </c>
      <c r="H172" s="29">
        <f t="shared" ca="1" si="20"/>
        <v>393.53574178906865</v>
      </c>
      <c r="I172" s="29">
        <f t="shared" ca="1" si="15"/>
        <v>2.9157259325529594E-4</v>
      </c>
      <c r="J172" s="62">
        <f t="shared" ca="1" si="16"/>
        <v>2.0461274569414036</v>
      </c>
      <c r="K172" s="29">
        <f t="shared" ca="1" si="17"/>
        <v>395.58186924601006</v>
      </c>
      <c r="L172" s="29">
        <f t="shared" ca="1" si="18"/>
        <v>2.0464190295346589</v>
      </c>
    </row>
    <row r="173" spans="5:12" x14ac:dyDescent="0.3">
      <c r="E173" s="1">
        <v>159</v>
      </c>
      <c r="F173" s="29">
        <f t="shared" ca="1" si="14"/>
        <v>1.1404992149198734</v>
      </c>
      <c r="G173" s="29">
        <f t="shared" ca="1" si="19"/>
        <v>394.67594943139528</v>
      </c>
      <c r="H173" s="29">
        <f t="shared" ca="1" si="20"/>
        <v>395.58186924601006</v>
      </c>
      <c r="I173" s="29">
        <f t="shared" ca="1" si="15"/>
        <v>0.90591981461477644</v>
      </c>
      <c r="J173" s="62">
        <f t="shared" ca="1" si="16"/>
        <v>2.3576692931677328</v>
      </c>
      <c r="K173" s="29">
        <f t="shared" ca="1" si="17"/>
        <v>397.93953853917782</v>
      </c>
      <c r="L173" s="29">
        <f t="shared" ca="1" si="18"/>
        <v>3.2635891077825092</v>
      </c>
    </row>
    <row r="174" spans="5:12" x14ac:dyDescent="0.3">
      <c r="E174" s="1">
        <v>160</v>
      </c>
      <c r="F174" s="29">
        <f t="shared" ca="1" si="14"/>
        <v>3.1786377756349564</v>
      </c>
      <c r="G174" s="29">
        <f t="shared" ca="1" si="19"/>
        <v>397.85458720703025</v>
      </c>
      <c r="H174" s="29">
        <f t="shared" ca="1" si="20"/>
        <v>397.93953853917782</v>
      </c>
      <c r="I174" s="29">
        <f t="shared" ca="1" si="15"/>
        <v>8.4951332147568337E-2</v>
      </c>
      <c r="J174" s="62">
        <f t="shared" ca="1" si="16"/>
        <v>1.6765018652672712</v>
      </c>
      <c r="K174" s="29">
        <f t="shared" ca="1" si="17"/>
        <v>399.61604040444507</v>
      </c>
      <c r="L174" s="29">
        <f t="shared" ca="1" si="18"/>
        <v>1.7614531974148395</v>
      </c>
    </row>
    <row r="175" spans="5:12" x14ac:dyDescent="0.3">
      <c r="E175" s="1">
        <v>161</v>
      </c>
      <c r="F175" s="29">
        <f t="shared" ca="1" si="14"/>
        <v>1.6499549627343995</v>
      </c>
      <c r="G175" s="29">
        <f t="shared" ca="1" si="19"/>
        <v>399.50454216976465</v>
      </c>
      <c r="H175" s="29">
        <f t="shared" ca="1" si="20"/>
        <v>399.61604040444507</v>
      </c>
      <c r="I175" s="29">
        <f t="shared" ca="1" si="15"/>
        <v>0.11149823468042541</v>
      </c>
      <c r="J175" s="62">
        <f t="shared" ca="1" si="16"/>
        <v>2.7528005781311</v>
      </c>
      <c r="K175" s="29">
        <f t="shared" ca="1" si="17"/>
        <v>402.36884098257616</v>
      </c>
      <c r="L175" s="29">
        <f t="shared" ca="1" si="18"/>
        <v>2.8642988128115254</v>
      </c>
    </row>
    <row r="176" spans="5:12" x14ac:dyDescent="0.3">
      <c r="E176" s="1">
        <v>162</v>
      </c>
      <c r="F176" s="29">
        <f t="shared" ca="1" si="14"/>
        <v>4.8234421133617253</v>
      </c>
      <c r="G176" s="29">
        <f t="shared" ca="1" si="19"/>
        <v>404.3279842831264</v>
      </c>
      <c r="H176" s="29">
        <f t="shared" ca="1" si="20"/>
        <v>404.3279842831264</v>
      </c>
      <c r="I176" s="29">
        <f t="shared" ca="1" si="15"/>
        <v>0</v>
      </c>
      <c r="J176" s="62">
        <f t="shared" ca="1" si="16"/>
        <v>1.798061952556959</v>
      </c>
      <c r="K176" s="29">
        <f t="shared" ca="1" si="17"/>
        <v>406.12604623568336</v>
      </c>
      <c r="L176" s="29">
        <f t="shared" ca="1" si="18"/>
        <v>1.798061952556959</v>
      </c>
    </row>
    <row r="177" spans="5:12" x14ac:dyDescent="0.3">
      <c r="E177" s="1">
        <v>163</v>
      </c>
      <c r="F177" s="29">
        <f t="shared" ca="1" si="14"/>
        <v>4.325527050389872</v>
      </c>
      <c r="G177" s="29">
        <f t="shared" ca="1" si="19"/>
        <v>408.65351133351629</v>
      </c>
      <c r="H177" s="29">
        <f t="shared" ca="1" si="20"/>
        <v>408.65351133351629</v>
      </c>
      <c r="I177" s="29">
        <f t="shared" ca="1" si="15"/>
        <v>0</v>
      </c>
      <c r="J177" s="62">
        <f t="shared" ca="1" si="16"/>
        <v>1.9233133134567517</v>
      </c>
      <c r="K177" s="29">
        <f t="shared" ca="1" si="17"/>
        <v>410.57682464697302</v>
      </c>
      <c r="L177" s="29">
        <f t="shared" ca="1" si="18"/>
        <v>1.9233133134567517</v>
      </c>
    </row>
    <row r="178" spans="5:12" x14ac:dyDescent="0.3">
      <c r="E178" s="1">
        <v>164</v>
      </c>
      <c r="F178" s="29">
        <f t="shared" ca="1" si="14"/>
        <v>3.9345605257906495</v>
      </c>
      <c r="G178" s="29">
        <f t="shared" ca="1" si="19"/>
        <v>412.58807185930692</v>
      </c>
      <c r="H178" s="29">
        <f t="shared" ca="1" si="20"/>
        <v>412.58807185930692</v>
      </c>
      <c r="I178" s="29">
        <f t="shared" ca="1" si="15"/>
        <v>0</v>
      </c>
      <c r="J178" s="62">
        <f t="shared" ca="1" si="16"/>
        <v>2.0179309810851236</v>
      </c>
      <c r="K178" s="29">
        <f t="shared" ca="1" si="17"/>
        <v>414.60600284039202</v>
      </c>
      <c r="L178" s="29">
        <f t="shared" ca="1" si="18"/>
        <v>2.0179309810851236</v>
      </c>
    </row>
    <row r="179" spans="5:12" x14ac:dyDescent="0.3">
      <c r="E179" s="1">
        <v>165</v>
      </c>
      <c r="F179" s="29">
        <f t="shared" ca="1" si="14"/>
        <v>3.5153226902414629</v>
      </c>
      <c r="G179" s="29">
        <f t="shared" ca="1" si="19"/>
        <v>416.1033945495484</v>
      </c>
      <c r="H179" s="29">
        <f t="shared" ca="1" si="20"/>
        <v>416.1033945495484</v>
      </c>
      <c r="I179" s="29">
        <f t="shared" ca="1" si="15"/>
        <v>0</v>
      </c>
      <c r="J179" s="62">
        <f t="shared" ca="1" si="16"/>
        <v>2.6322387188117906</v>
      </c>
      <c r="K179" s="29">
        <f t="shared" ca="1" si="17"/>
        <v>418.73563326836017</v>
      </c>
      <c r="L179" s="29">
        <f t="shared" ca="1" si="18"/>
        <v>2.6322387188117906</v>
      </c>
    </row>
    <row r="180" spans="5:12" x14ac:dyDescent="0.3">
      <c r="E180" s="1">
        <v>166</v>
      </c>
      <c r="F180" s="29">
        <f t="shared" ca="1" si="14"/>
        <v>3.021526444785041</v>
      </c>
      <c r="G180" s="29">
        <f t="shared" ca="1" si="19"/>
        <v>419.12492099433342</v>
      </c>
      <c r="H180" s="29">
        <f t="shared" ca="1" si="20"/>
        <v>419.12492099433342</v>
      </c>
      <c r="I180" s="29">
        <f t="shared" ca="1" si="15"/>
        <v>0</v>
      </c>
      <c r="J180" s="62">
        <f t="shared" ca="1" si="16"/>
        <v>2.1593755006903286</v>
      </c>
      <c r="K180" s="29">
        <f t="shared" ca="1" si="17"/>
        <v>421.28429649502374</v>
      </c>
      <c r="L180" s="29">
        <f t="shared" ca="1" si="18"/>
        <v>2.1593755006903286</v>
      </c>
    </row>
    <row r="181" spans="5:12" x14ac:dyDescent="0.3">
      <c r="E181" s="1">
        <v>167</v>
      </c>
      <c r="F181" s="29">
        <f t="shared" ca="1" si="14"/>
        <v>1.041271056783923</v>
      </c>
      <c r="G181" s="29">
        <f t="shared" ca="1" si="19"/>
        <v>420.16619205111732</v>
      </c>
      <c r="H181" s="29">
        <f t="shared" ca="1" si="20"/>
        <v>421.28429649502374</v>
      </c>
      <c r="I181" s="29">
        <f t="shared" ca="1" si="15"/>
        <v>1.1181044439064181</v>
      </c>
      <c r="J181" s="62">
        <f t="shared" ca="1" si="16"/>
        <v>1.4809931907857665</v>
      </c>
      <c r="K181" s="29">
        <f t="shared" ca="1" si="17"/>
        <v>422.76528968580948</v>
      </c>
      <c r="L181" s="29">
        <f t="shared" ca="1" si="18"/>
        <v>2.5990976346921846</v>
      </c>
    </row>
    <row r="182" spans="5:12" x14ac:dyDescent="0.3">
      <c r="E182" s="1">
        <v>168</v>
      </c>
      <c r="F182" s="29">
        <f t="shared" ca="1" si="14"/>
        <v>1.6336060290720877</v>
      </c>
      <c r="G182" s="29">
        <f t="shared" ca="1" si="19"/>
        <v>421.79979808018942</v>
      </c>
      <c r="H182" s="29">
        <f t="shared" ca="1" si="20"/>
        <v>422.76528968580948</v>
      </c>
      <c r="I182" s="29">
        <f t="shared" ca="1" si="15"/>
        <v>0.96549160562005909</v>
      </c>
      <c r="J182" s="62">
        <f t="shared" ca="1" si="16"/>
        <v>1.2538855712769357</v>
      </c>
      <c r="K182" s="29">
        <f t="shared" ca="1" si="17"/>
        <v>424.01917525708643</v>
      </c>
      <c r="L182" s="29">
        <f t="shared" ca="1" si="18"/>
        <v>2.2193771768969945</v>
      </c>
    </row>
    <row r="183" spans="5:12" x14ac:dyDescent="0.3">
      <c r="E183" s="1">
        <v>169</v>
      </c>
      <c r="F183" s="29">
        <f t="shared" ca="1" si="14"/>
        <v>4.4386788632797689</v>
      </c>
      <c r="G183" s="29">
        <f t="shared" ca="1" si="19"/>
        <v>426.23847694346921</v>
      </c>
      <c r="H183" s="29">
        <f t="shared" ca="1" si="20"/>
        <v>426.23847694346921</v>
      </c>
      <c r="I183" s="29">
        <f t="shared" ca="1" si="15"/>
        <v>0</v>
      </c>
      <c r="J183" s="62">
        <f t="shared" ca="1" si="16"/>
        <v>2.0123750152155293</v>
      </c>
      <c r="K183" s="29">
        <f t="shared" ca="1" si="17"/>
        <v>428.25085195868473</v>
      </c>
      <c r="L183" s="29">
        <f t="shared" ca="1" si="18"/>
        <v>2.0123750152155293</v>
      </c>
    </row>
    <row r="184" spans="5:12" x14ac:dyDescent="0.3">
      <c r="E184" s="1">
        <v>170</v>
      </c>
      <c r="F184" s="29">
        <f t="shared" ca="1" si="14"/>
        <v>2.6084455547317393</v>
      </c>
      <c r="G184" s="29">
        <f t="shared" ca="1" si="19"/>
        <v>428.84692249820097</v>
      </c>
      <c r="H184" s="29">
        <f t="shared" ca="1" si="20"/>
        <v>428.84692249820097</v>
      </c>
      <c r="I184" s="29">
        <f t="shared" ca="1" si="15"/>
        <v>0</v>
      </c>
      <c r="J184" s="62">
        <f t="shared" ca="1" si="16"/>
        <v>1.2808602280164696</v>
      </c>
      <c r="K184" s="29">
        <f t="shared" ca="1" si="17"/>
        <v>430.12778272621745</v>
      </c>
      <c r="L184" s="29">
        <f t="shared" ca="1" si="18"/>
        <v>1.2808602280164696</v>
      </c>
    </row>
    <row r="185" spans="5:12" x14ac:dyDescent="0.3">
      <c r="E185" s="1">
        <v>171</v>
      </c>
      <c r="F185" s="29">
        <f t="shared" ca="1" si="14"/>
        <v>1.1612112414014253</v>
      </c>
      <c r="G185" s="29">
        <f t="shared" ca="1" si="19"/>
        <v>430.00813373960239</v>
      </c>
      <c r="H185" s="29">
        <f t="shared" ca="1" si="20"/>
        <v>430.12778272621745</v>
      </c>
      <c r="I185" s="29">
        <f t="shared" ca="1" si="15"/>
        <v>0.1196489866150614</v>
      </c>
      <c r="J185" s="62">
        <f t="shared" ca="1" si="16"/>
        <v>1.9664575802101667</v>
      </c>
      <c r="K185" s="29">
        <f t="shared" ca="1" si="17"/>
        <v>432.09424030642759</v>
      </c>
      <c r="L185" s="29">
        <f t="shared" ca="1" si="18"/>
        <v>2.0861065668252281</v>
      </c>
    </row>
    <row r="186" spans="5:12" x14ac:dyDescent="0.3">
      <c r="E186" s="1">
        <v>172</v>
      </c>
      <c r="F186" s="29">
        <f t="shared" ca="1" si="14"/>
        <v>2.092890569666138</v>
      </c>
      <c r="G186" s="29">
        <f t="shared" ca="1" si="19"/>
        <v>432.1010243092685</v>
      </c>
      <c r="H186" s="29">
        <f t="shared" ca="1" si="20"/>
        <v>432.1010243092685</v>
      </c>
      <c r="I186" s="29">
        <f t="shared" ca="1" si="15"/>
        <v>0</v>
      </c>
      <c r="J186" s="62">
        <f t="shared" ca="1" si="16"/>
        <v>2.1881354352988627</v>
      </c>
      <c r="K186" s="29">
        <f t="shared" ca="1" si="17"/>
        <v>434.28915974456737</v>
      </c>
      <c r="L186" s="29">
        <f t="shared" ca="1" si="18"/>
        <v>2.1881354352988627</v>
      </c>
    </row>
    <row r="187" spans="5:12" x14ac:dyDescent="0.3">
      <c r="E187" s="1">
        <v>173</v>
      </c>
      <c r="F187" s="29">
        <f t="shared" ca="1" si="14"/>
        <v>1.4594167493145382</v>
      </c>
      <c r="G187" s="29">
        <f t="shared" ca="1" si="19"/>
        <v>433.56044105858302</v>
      </c>
      <c r="H187" s="29">
        <f t="shared" ca="1" si="20"/>
        <v>434.28915974456737</v>
      </c>
      <c r="I187" s="29">
        <f t="shared" ca="1" si="15"/>
        <v>0.7287186859843473</v>
      </c>
      <c r="J187" s="62">
        <f t="shared" ca="1" si="16"/>
        <v>1.7488794225422273</v>
      </c>
      <c r="K187" s="29">
        <f t="shared" ca="1" si="17"/>
        <v>436.03803916710962</v>
      </c>
      <c r="L187" s="29">
        <f t="shared" ca="1" si="18"/>
        <v>2.4775981085265748</v>
      </c>
    </row>
    <row r="188" spans="5:12" x14ac:dyDescent="0.3">
      <c r="E188" s="1">
        <v>174</v>
      </c>
      <c r="F188" s="29">
        <f t="shared" ca="1" si="14"/>
        <v>3.322565492945845</v>
      </c>
      <c r="G188" s="29">
        <f t="shared" ca="1" si="19"/>
        <v>436.88300655152887</v>
      </c>
      <c r="H188" s="29">
        <f t="shared" ca="1" si="20"/>
        <v>436.88300655152887</v>
      </c>
      <c r="I188" s="29">
        <f t="shared" ca="1" si="15"/>
        <v>0</v>
      </c>
      <c r="J188" s="62">
        <f t="shared" ca="1" si="16"/>
        <v>1.7982121700602431</v>
      </c>
      <c r="K188" s="29">
        <f t="shared" ca="1" si="17"/>
        <v>438.68121872158912</v>
      </c>
      <c r="L188" s="29">
        <f t="shared" ca="1" si="18"/>
        <v>1.7982121700602431</v>
      </c>
    </row>
    <row r="189" spans="5:12" x14ac:dyDescent="0.3">
      <c r="E189" s="1">
        <v>175</v>
      </c>
      <c r="F189" s="29">
        <f t="shared" ca="1" si="14"/>
        <v>4.3594208105108887</v>
      </c>
      <c r="G189" s="29">
        <f t="shared" ca="1" si="19"/>
        <v>441.24242736203973</v>
      </c>
      <c r="H189" s="29">
        <f t="shared" ca="1" si="20"/>
        <v>441.24242736203973</v>
      </c>
      <c r="I189" s="29">
        <f t="shared" ca="1" si="15"/>
        <v>0</v>
      </c>
      <c r="J189" s="62">
        <f t="shared" ca="1" si="16"/>
        <v>2.0489453532415896</v>
      </c>
      <c r="K189" s="29">
        <f t="shared" ca="1" si="17"/>
        <v>443.29137271528134</v>
      </c>
      <c r="L189" s="29">
        <f t="shared" ca="1" si="18"/>
        <v>2.0489453532415896</v>
      </c>
    </row>
    <row r="190" spans="5:12" x14ac:dyDescent="0.3">
      <c r="E190" s="1">
        <v>176</v>
      </c>
      <c r="F190" s="29">
        <f t="shared" ca="1" si="14"/>
        <v>1.7965429514745472</v>
      </c>
      <c r="G190" s="29">
        <f t="shared" ca="1" si="19"/>
        <v>443.03897031351426</v>
      </c>
      <c r="H190" s="29">
        <f t="shared" ca="1" si="20"/>
        <v>443.29137271528134</v>
      </c>
      <c r="I190" s="29">
        <f t="shared" ca="1" si="15"/>
        <v>0.25240240176708539</v>
      </c>
      <c r="J190" s="62">
        <f t="shared" ca="1" si="16"/>
        <v>1.7927579874891499</v>
      </c>
      <c r="K190" s="29">
        <f t="shared" ca="1" si="17"/>
        <v>445.08413070277049</v>
      </c>
      <c r="L190" s="29">
        <f t="shared" ca="1" si="18"/>
        <v>2.0451603892562353</v>
      </c>
    </row>
    <row r="191" spans="5:12" x14ac:dyDescent="0.3">
      <c r="E191" s="1">
        <v>177</v>
      </c>
      <c r="F191" s="29">
        <f t="shared" ca="1" si="14"/>
        <v>2.5393283731186451</v>
      </c>
      <c r="G191" s="29">
        <f t="shared" ca="1" si="19"/>
        <v>445.57829868663288</v>
      </c>
      <c r="H191" s="29">
        <f t="shared" ca="1" si="20"/>
        <v>445.57829868663288</v>
      </c>
      <c r="I191" s="29">
        <f t="shared" ca="1" si="15"/>
        <v>0</v>
      </c>
      <c r="J191" s="62">
        <f t="shared" ca="1" si="16"/>
        <v>2.6188006776604307</v>
      </c>
      <c r="K191" s="29">
        <f t="shared" ca="1" si="17"/>
        <v>448.19709936429331</v>
      </c>
      <c r="L191" s="29">
        <f t="shared" ca="1" si="18"/>
        <v>2.6188006776604307</v>
      </c>
    </row>
    <row r="192" spans="5:12" x14ac:dyDescent="0.3">
      <c r="E192" s="1">
        <v>178</v>
      </c>
      <c r="F192" s="29">
        <f t="shared" ca="1" si="14"/>
        <v>1.4381093016394471</v>
      </c>
      <c r="G192" s="29">
        <f t="shared" ca="1" si="19"/>
        <v>447.01640798827231</v>
      </c>
      <c r="H192" s="29">
        <f t="shared" ca="1" si="20"/>
        <v>448.19709936429331</v>
      </c>
      <c r="I192" s="29">
        <f t="shared" ca="1" si="15"/>
        <v>1.1806913760210023</v>
      </c>
      <c r="J192" s="62">
        <f t="shared" ca="1" si="16"/>
        <v>2.1836024371995011</v>
      </c>
      <c r="K192" s="29">
        <f t="shared" ca="1" si="17"/>
        <v>450.38070180149282</v>
      </c>
      <c r="L192" s="29">
        <f t="shared" ca="1" si="18"/>
        <v>3.3642938132205034</v>
      </c>
    </row>
    <row r="193" spans="5:12" x14ac:dyDescent="0.3">
      <c r="E193" s="1">
        <v>179</v>
      </c>
      <c r="F193" s="29">
        <f t="shared" ca="1" si="14"/>
        <v>1.6808131258220076</v>
      </c>
      <c r="G193" s="29">
        <f t="shared" ca="1" si="19"/>
        <v>448.6972211140943</v>
      </c>
      <c r="H193" s="29">
        <f t="shared" ca="1" si="20"/>
        <v>450.38070180149282</v>
      </c>
      <c r="I193" s="29">
        <f t="shared" ca="1" si="15"/>
        <v>1.6834806873985144</v>
      </c>
      <c r="J193" s="62">
        <f t="shared" ca="1" si="16"/>
        <v>2.6656821591158484</v>
      </c>
      <c r="K193" s="29">
        <f t="shared" ca="1" si="17"/>
        <v>453.04638396060869</v>
      </c>
      <c r="L193" s="29">
        <f t="shared" ca="1" si="18"/>
        <v>4.3491628465143624</v>
      </c>
    </row>
    <row r="194" spans="5:12" x14ac:dyDescent="0.3">
      <c r="E194" s="1">
        <v>180</v>
      </c>
      <c r="F194" s="29">
        <f t="shared" ca="1" si="14"/>
        <v>0.70929209560536555</v>
      </c>
      <c r="G194" s="29">
        <f t="shared" ca="1" si="19"/>
        <v>449.40651320969965</v>
      </c>
      <c r="H194" s="29">
        <f t="shared" ca="1" si="20"/>
        <v>453.04638396060869</v>
      </c>
      <c r="I194" s="29">
        <f t="shared" ca="1" si="15"/>
        <v>3.63987075090904</v>
      </c>
      <c r="J194" s="62">
        <f t="shared" ca="1" si="16"/>
        <v>2.574901815333531</v>
      </c>
      <c r="K194" s="29">
        <f t="shared" ca="1" si="17"/>
        <v>455.62128577594223</v>
      </c>
      <c r="L194" s="29">
        <f t="shared" ca="1" si="18"/>
        <v>6.214772566242571</v>
      </c>
    </row>
    <row r="195" spans="5:12" x14ac:dyDescent="0.3">
      <c r="E195" s="1">
        <v>181</v>
      </c>
      <c r="F195" s="29">
        <f t="shared" ca="1" si="14"/>
        <v>0.96057373123013712</v>
      </c>
      <c r="G195" s="29">
        <f t="shared" ca="1" si="19"/>
        <v>450.36708694092977</v>
      </c>
      <c r="H195" s="29">
        <f t="shared" ca="1" si="20"/>
        <v>455.62128577594223</v>
      </c>
      <c r="I195" s="29">
        <f t="shared" ca="1" si="15"/>
        <v>5.2541988350124598</v>
      </c>
      <c r="J195" s="62">
        <f t="shared" ca="1" si="16"/>
        <v>1.212366372460417</v>
      </c>
      <c r="K195" s="29">
        <f t="shared" ca="1" si="17"/>
        <v>456.83365214840262</v>
      </c>
      <c r="L195" s="29">
        <f t="shared" ca="1" si="18"/>
        <v>6.4665652074728772</v>
      </c>
    </row>
    <row r="196" spans="5:12" x14ac:dyDescent="0.3">
      <c r="E196" s="1">
        <v>182</v>
      </c>
      <c r="F196" s="29">
        <f t="shared" ca="1" si="14"/>
        <v>2.0568951033579896</v>
      </c>
      <c r="G196" s="29">
        <f t="shared" ca="1" si="19"/>
        <v>452.42398204428775</v>
      </c>
      <c r="H196" s="29">
        <f t="shared" ca="1" si="20"/>
        <v>456.83365214840262</v>
      </c>
      <c r="I196" s="29">
        <f t="shared" ca="1" si="15"/>
        <v>4.4096701041148663</v>
      </c>
      <c r="J196" s="62">
        <f t="shared" ca="1" si="16"/>
        <v>1.5578000115530508</v>
      </c>
      <c r="K196" s="29">
        <f t="shared" ca="1" si="17"/>
        <v>458.39145215995569</v>
      </c>
      <c r="L196" s="29">
        <f t="shared" ca="1" si="18"/>
        <v>5.9674701156679166</v>
      </c>
    </row>
    <row r="197" spans="5:12" x14ac:dyDescent="0.3">
      <c r="E197" s="1">
        <v>183</v>
      </c>
      <c r="F197" s="29">
        <f t="shared" ca="1" si="14"/>
        <v>1.7688476676870535</v>
      </c>
      <c r="G197" s="29">
        <f t="shared" ca="1" si="19"/>
        <v>454.19282971197481</v>
      </c>
      <c r="H197" s="29">
        <f t="shared" ca="1" si="20"/>
        <v>458.39145215995569</v>
      </c>
      <c r="I197" s="29">
        <f t="shared" ca="1" si="15"/>
        <v>4.1986224479808811</v>
      </c>
      <c r="J197" s="62">
        <f t="shared" ca="1" si="16"/>
        <v>0.26212164547391392</v>
      </c>
      <c r="K197" s="29">
        <f t="shared" ca="1" si="17"/>
        <v>458.65357380542963</v>
      </c>
      <c r="L197" s="29">
        <f t="shared" ca="1" si="18"/>
        <v>4.4607440934547951</v>
      </c>
    </row>
    <row r="198" spans="5:12" x14ac:dyDescent="0.3">
      <c r="E198" s="1">
        <v>184</v>
      </c>
      <c r="F198" s="29">
        <f t="shared" ca="1" si="14"/>
        <v>0.88484947786430901</v>
      </c>
      <c r="G198" s="29">
        <f t="shared" ca="1" si="19"/>
        <v>455.0776791898391</v>
      </c>
      <c r="H198" s="29">
        <f t="shared" ca="1" si="20"/>
        <v>458.65357380542963</v>
      </c>
      <c r="I198" s="29">
        <f t="shared" ca="1" si="15"/>
        <v>3.5758946155905278</v>
      </c>
      <c r="J198" s="62">
        <f t="shared" ca="1" si="16"/>
        <v>2.4228557434539546</v>
      </c>
      <c r="K198" s="29">
        <f t="shared" ca="1" si="17"/>
        <v>461.0764295488836</v>
      </c>
      <c r="L198" s="29">
        <f t="shared" ca="1" si="18"/>
        <v>5.9987503590444824</v>
      </c>
    </row>
    <row r="199" spans="5:12" x14ac:dyDescent="0.3">
      <c r="E199" s="1">
        <v>185</v>
      </c>
      <c r="F199" s="29">
        <f t="shared" ca="1" si="14"/>
        <v>0.78560204390199839</v>
      </c>
      <c r="G199" s="29">
        <f t="shared" ca="1" si="19"/>
        <v>455.86328123374108</v>
      </c>
      <c r="H199" s="29">
        <f t="shared" ca="1" si="20"/>
        <v>461.0764295488836</v>
      </c>
      <c r="I199" s="29">
        <f t="shared" ca="1" si="15"/>
        <v>5.2131483151425186</v>
      </c>
      <c r="J199" s="62">
        <f t="shared" ca="1" si="16"/>
        <v>1.8769443049320023</v>
      </c>
      <c r="K199" s="29">
        <f t="shared" ca="1" si="17"/>
        <v>462.95337385381561</v>
      </c>
      <c r="L199" s="29">
        <f t="shared" ca="1" si="18"/>
        <v>7.0900926200745209</v>
      </c>
    </row>
    <row r="200" spans="5:12" x14ac:dyDescent="0.3">
      <c r="E200" s="1">
        <v>186</v>
      </c>
      <c r="F200" s="29">
        <f t="shared" ca="1" si="14"/>
        <v>3.251302188495766</v>
      </c>
      <c r="G200" s="29">
        <f t="shared" ca="1" si="19"/>
        <v>459.11458342223682</v>
      </c>
      <c r="H200" s="29">
        <f t="shared" ca="1" si="20"/>
        <v>462.95337385381561</v>
      </c>
      <c r="I200" s="29">
        <f t="shared" ca="1" si="15"/>
        <v>3.8387904315787864</v>
      </c>
      <c r="J200" s="62">
        <f t="shared" ca="1" si="16"/>
        <v>2.5929140737894758</v>
      </c>
      <c r="K200" s="29">
        <f t="shared" ca="1" si="17"/>
        <v>465.54628792760508</v>
      </c>
      <c r="L200" s="29">
        <f t="shared" ca="1" si="18"/>
        <v>6.4317045053682627</v>
      </c>
    </row>
    <row r="201" spans="5:12" x14ac:dyDescent="0.3">
      <c r="E201" s="1">
        <v>187</v>
      </c>
      <c r="F201" s="29">
        <f t="shared" ca="1" si="14"/>
        <v>3.8351292466035263</v>
      </c>
      <c r="G201" s="29">
        <f t="shared" ca="1" si="19"/>
        <v>462.94971266884033</v>
      </c>
      <c r="H201" s="29">
        <f t="shared" ca="1" si="20"/>
        <v>465.54628792760508</v>
      </c>
      <c r="I201" s="29">
        <f t="shared" ca="1" si="15"/>
        <v>2.5965752587647444</v>
      </c>
      <c r="J201" s="62">
        <f t="shared" ca="1" si="16"/>
        <v>1.4274888689645304</v>
      </c>
      <c r="K201" s="29">
        <f t="shared" ca="1" si="17"/>
        <v>466.97377679656961</v>
      </c>
      <c r="L201" s="29">
        <f t="shared" ca="1" si="18"/>
        <v>4.0240641277292752</v>
      </c>
    </row>
    <row r="202" spans="5:12" x14ac:dyDescent="0.3">
      <c r="E202" s="1">
        <v>188</v>
      </c>
      <c r="F202" s="29">
        <f t="shared" ca="1" si="14"/>
        <v>3.6027376054397982</v>
      </c>
      <c r="G202" s="29">
        <f t="shared" ca="1" si="19"/>
        <v>466.55245027428015</v>
      </c>
      <c r="H202" s="29">
        <f t="shared" ca="1" si="20"/>
        <v>466.97377679656961</v>
      </c>
      <c r="I202" s="29">
        <f t="shared" ca="1" si="15"/>
        <v>0.42132652228946199</v>
      </c>
      <c r="J202" s="62">
        <f t="shared" ca="1" si="16"/>
        <v>1.7034041251434444</v>
      </c>
      <c r="K202" s="29">
        <f t="shared" ca="1" si="17"/>
        <v>468.67718092171305</v>
      </c>
      <c r="L202" s="29">
        <f t="shared" ca="1" si="18"/>
        <v>2.1247306474329064</v>
      </c>
    </row>
    <row r="203" spans="5:12" x14ac:dyDescent="0.3">
      <c r="E203" s="1">
        <v>189</v>
      </c>
      <c r="F203" s="29">
        <f t="shared" ca="1" si="14"/>
        <v>1.518697675028577</v>
      </c>
      <c r="G203" s="29">
        <f t="shared" ca="1" si="19"/>
        <v>468.07114794930874</v>
      </c>
      <c r="H203" s="29">
        <f t="shared" ca="1" si="20"/>
        <v>468.67718092171305</v>
      </c>
      <c r="I203" s="29">
        <f t="shared" ca="1" si="15"/>
        <v>0.6060329724043072</v>
      </c>
      <c r="J203" s="62">
        <f t="shared" ca="1" si="16"/>
        <v>1.5061578108967231</v>
      </c>
      <c r="K203" s="29">
        <f t="shared" ca="1" si="17"/>
        <v>470.18333873260974</v>
      </c>
      <c r="L203" s="29">
        <f t="shared" ca="1" si="18"/>
        <v>2.1121907833010303</v>
      </c>
    </row>
    <row r="204" spans="5:12" x14ac:dyDescent="0.3">
      <c r="E204" s="1">
        <v>190</v>
      </c>
      <c r="F204" s="29">
        <f t="shared" ca="1" si="14"/>
        <v>3.496051982273773</v>
      </c>
      <c r="G204" s="29">
        <f t="shared" ca="1" si="19"/>
        <v>471.56719993158254</v>
      </c>
      <c r="H204" s="29">
        <f t="shared" ca="1" si="20"/>
        <v>471.56719993158254</v>
      </c>
      <c r="I204" s="29">
        <f t="shared" ca="1" si="15"/>
        <v>0</v>
      </c>
      <c r="J204" s="62">
        <f t="shared" ca="1" si="16"/>
        <v>2.9009112131121855</v>
      </c>
      <c r="K204" s="29">
        <f t="shared" ca="1" si="17"/>
        <v>474.46811114469472</v>
      </c>
      <c r="L204" s="29">
        <f t="shared" ca="1" si="18"/>
        <v>2.9009112131121855</v>
      </c>
    </row>
    <row r="205" spans="5:12" x14ac:dyDescent="0.3">
      <c r="E205" s="1">
        <v>191</v>
      </c>
      <c r="F205" s="29">
        <f t="shared" ca="1" si="14"/>
        <v>4.0082270593775968</v>
      </c>
      <c r="G205" s="29">
        <f t="shared" ca="1" si="19"/>
        <v>475.57542699096012</v>
      </c>
      <c r="H205" s="29">
        <f t="shared" ca="1" si="20"/>
        <v>475.57542699096012</v>
      </c>
      <c r="I205" s="29">
        <f t="shared" ca="1" si="15"/>
        <v>0</v>
      </c>
      <c r="J205" s="62">
        <f t="shared" ca="1" si="16"/>
        <v>2.7831808857823721</v>
      </c>
      <c r="K205" s="29">
        <f t="shared" ca="1" si="17"/>
        <v>478.3586078767425</v>
      </c>
      <c r="L205" s="29">
        <f t="shared" ca="1" si="18"/>
        <v>2.7831808857823721</v>
      </c>
    </row>
    <row r="206" spans="5:12" x14ac:dyDescent="0.3">
      <c r="E206" s="1">
        <v>192</v>
      </c>
      <c r="F206" s="29">
        <f t="shared" ca="1" si="14"/>
        <v>4.9563385882637974</v>
      </c>
      <c r="G206" s="29">
        <f t="shared" ca="1" si="19"/>
        <v>480.53176557922393</v>
      </c>
      <c r="H206" s="29">
        <f t="shared" ca="1" si="20"/>
        <v>480.53176557922393</v>
      </c>
      <c r="I206" s="29">
        <f t="shared" ca="1" si="15"/>
        <v>0</v>
      </c>
      <c r="J206" s="62">
        <f t="shared" ca="1" si="16"/>
        <v>1.6215099892141955</v>
      </c>
      <c r="K206" s="29">
        <f t="shared" ca="1" si="17"/>
        <v>482.15327556843812</v>
      </c>
      <c r="L206" s="29">
        <f t="shared" ca="1" si="18"/>
        <v>1.6215099892141955</v>
      </c>
    </row>
    <row r="207" spans="5:12" x14ac:dyDescent="0.3">
      <c r="E207" s="1">
        <v>193</v>
      </c>
      <c r="F207" s="29">
        <f t="shared" ca="1" si="14"/>
        <v>5.4304382944994067E-2</v>
      </c>
      <c r="G207" s="29">
        <f t="shared" ca="1" si="19"/>
        <v>480.58606996216895</v>
      </c>
      <c r="H207" s="29">
        <f t="shared" ca="1" si="20"/>
        <v>482.15327556843812</v>
      </c>
      <c r="I207" s="29">
        <f t="shared" ca="1" si="15"/>
        <v>1.5672056062691695</v>
      </c>
      <c r="J207" s="62">
        <f t="shared" ca="1" si="16"/>
        <v>1.6655513247156848</v>
      </c>
      <c r="K207" s="29">
        <f t="shared" ca="1" si="17"/>
        <v>483.81882689315381</v>
      </c>
      <c r="L207" s="29">
        <f t="shared" ca="1" si="18"/>
        <v>3.2327569309848543</v>
      </c>
    </row>
    <row r="208" spans="5:12" x14ac:dyDescent="0.3">
      <c r="E208" s="1">
        <v>194</v>
      </c>
      <c r="F208" s="29">
        <f t="shared" ref="F208:F271" ca="1" si="21">$D$4+($D$5-$D$4)*RAND()</f>
        <v>4.2567511812850869</v>
      </c>
      <c r="G208" s="29">
        <f t="shared" ca="1" si="19"/>
        <v>484.84282114345405</v>
      </c>
      <c r="H208" s="29">
        <f t="shared" ca="1" si="20"/>
        <v>484.84282114345405</v>
      </c>
      <c r="I208" s="29">
        <f t="shared" ref="I208:I271" ca="1" si="22">H208-G208</f>
        <v>0</v>
      </c>
      <c r="J208" s="62">
        <f t="shared" ref="J208:J271" ca="1" si="23">NORMINV(RAND(),$D$8,$D$9)</f>
        <v>1.8109861868200379</v>
      </c>
      <c r="K208" s="29">
        <f t="shared" ref="K208:K271" ca="1" si="24">H208+J208</f>
        <v>486.65380733027411</v>
      </c>
      <c r="L208" s="29">
        <f t="shared" ref="L208:L271" ca="1" si="25">I208+J208</f>
        <v>1.8109861868200379</v>
      </c>
    </row>
    <row r="209" spans="5:12" x14ac:dyDescent="0.3">
      <c r="E209" s="1">
        <v>195</v>
      </c>
      <c r="F209" s="29">
        <f t="shared" ca="1" si="21"/>
        <v>2.124621218438957</v>
      </c>
      <c r="G209" s="29">
        <f t="shared" ref="G209:G272" ca="1" si="26">F209+G208</f>
        <v>486.96744236189301</v>
      </c>
      <c r="H209" s="29">
        <f t="shared" ref="H209:H272" ca="1" si="27">IF(G209&gt;K208,G209,K208)</f>
        <v>486.96744236189301</v>
      </c>
      <c r="I209" s="29">
        <f t="shared" ca="1" si="22"/>
        <v>0</v>
      </c>
      <c r="J209" s="62">
        <f t="shared" ca="1" si="23"/>
        <v>1.5369961399725705</v>
      </c>
      <c r="K209" s="29">
        <f t="shared" ca="1" si="24"/>
        <v>488.50443850186559</v>
      </c>
      <c r="L209" s="29">
        <f t="shared" ca="1" si="25"/>
        <v>1.5369961399725705</v>
      </c>
    </row>
    <row r="210" spans="5:12" x14ac:dyDescent="0.3">
      <c r="E210" s="1">
        <v>196</v>
      </c>
      <c r="F210" s="29">
        <f t="shared" ca="1" si="21"/>
        <v>3.4388804972878182</v>
      </c>
      <c r="G210" s="29">
        <f t="shared" ca="1" si="26"/>
        <v>490.40632285918082</v>
      </c>
      <c r="H210" s="29">
        <f t="shared" ca="1" si="27"/>
        <v>490.40632285918082</v>
      </c>
      <c r="I210" s="29">
        <f t="shared" ca="1" si="22"/>
        <v>0</v>
      </c>
      <c r="J210" s="62">
        <f t="shared" ca="1" si="23"/>
        <v>2.2541703786558616</v>
      </c>
      <c r="K210" s="29">
        <f t="shared" ca="1" si="24"/>
        <v>492.6604932378367</v>
      </c>
      <c r="L210" s="29">
        <f t="shared" ca="1" si="25"/>
        <v>2.2541703786558616</v>
      </c>
    </row>
    <row r="211" spans="5:12" x14ac:dyDescent="0.3">
      <c r="E211" s="1">
        <v>197</v>
      </c>
      <c r="F211" s="29">
        <f t="shared" ca="1" si="21"/>
        <v>1.3020273069739003</v>
      </c>
      <c r="G211" s="29">
        <f t="shared" ca="1" si="26"/>
        <v>491.70835016615473</v>
      </c>
      <c r="H211" s="29">
        <f t="shared" ca="1" si="27"/>
        <v>492.6604932378367</v>
      </c>
      <c r="I211" s="29">
        <f t="shared" ca="1" si="22"/>
        <v>0.95214307168197365</v>
      </c>
      <c r="J211" s="62">
        <f t="shared" ca="1" si="23"/>
        <v>2.6353486418927146</v>
      </c>
      <c r="K211" s="29">
        <f t="shared" ca="1" si="24"/>
        <v>495.29584187972944</v>
      </c>
      <c r="L211" s="29">
        <f t="shared" ca="1" si="25"/>
        <v>3.5874917135746882</v>
      </c>
    </row>
    <row r="212" spans="5:12" x14ac:dyDescent="0.3">
      <c r="E212" s="1">
        <v>198</v>
      </c>
      <c r="F212" s="29">
        <f t="shared" ca="1" si="21"/>
        <v>1.1566737033057051</v>
      </c>
      <c r="G212" s="29">
        <f t="shared" ca="1" si="26"/>
        <v>492.86502386946046</v>
      </c>
      <c r="H212" s="29">
        <f t="shared" ca="1" si="27"/>
        <v>495.29584187972944</v>
      </c>
      <c r="I212" s="29">
        <f t="shared" ca="1" si="22"/>
        <v>2.4308180102689789</v>
      </c>
      <c r="J212" s="62">
        <f t="shared" ca="1" si="23"/>
        <v>1.2515580287741073</v>
      </c>
      <c r="K212" s="29">
        <f t="shared" ca="1" si="24"/>
        <v>496.54739990850356</v>
      </c>
      <c r="L212" s="29">
        <f t="shared" ca="1" si="25"/>
        <v>3.6823760390430862</v>
      </c>
    </row>
    <row r="213" spans="5:12" x14ac:dyDescent="0.3">
      <c r="E213" s="1">
        <v>199</v>
      </c>
      <c r="F213" s="29">
        <f t="shared" ca="1" si="21"/>
        <v>4.8964422868451321</v>
      </c>
      <c r="G213" s="29">
        <f t="shared" ca="1" si="26"/>
        <v>497.76146615630557</v>
      </c>
      <c r="H213" s="29">
        <f t="shared" ca="1" si="27"/>
        <v>497.76146615630557</v>
      </c>
      <c r="I213" s="29">
        <f t="shared" ca="1" si="22"/>
        <v>0</v>
      </c>
      <c r="J213" s="62">
        <f t="shared" ca="1" si="23"/>
        <v>2.7637998046470251</v>
      </c>
      <c r="K213" s="29">
        <f t="shared" ca="1" si="24"/>
        <v>500.52526596095259</v>
      </c>
      <c r="L213" s="29">
        <f t="shared" ca="1" si="25"/>
        <v>2.7637998046470251</v>
      </c>
    </row>
    <row r="214" spans="5:12" x14ac:dyDescent="0.3">
      <c r="E214" s="1">
        <v>200</v>
      </c>
      <c r="F214" s="29">
        <f t="shared" ca="1" si="21"/>
        <v>3.0559056341068742</v>
      </c>
      <c r="G214" s="29">
        <f t="shared" ca="1" si="26"/>
        <v>500.81737179041244</v>
      </c>
      <c r="H214" s="29">
        <f t="shared" ca="1" si="27"/>
        <v>500.81737179041244</v>
      </c>
      <c r="I214" s="29">
        <f t="shared" ca="1" si="22"/>
        <v>0</v>
      </c>
      <c r="J214" s="62">
        <f t="shared" ca="1" si="23"/>
        <v>2.0842180089638669</v>
      </c>
      <c r="K214" s="29">
        <f t="shared" ca="1" si="24"/>
        <v>502.90158979937632</v>
      </c>
      <c r="L214" s="29">
        <f t="shared" ca="1" si="25"/>
        <v>2.0842180089638669</v>
      </c>
    </row>
    <row r="215" spans="5:12" x14ac:dyDescent="0.3">
      <c r="E215" s="1">
        <v>201</v>
      </c>
      <c r="F215" s="29">
        <f t="shared" ca="1" si="21"/>
        <v>1.8986081971426971</v>
      </c>
      <c r="G215" s="29">
        <f t="shared" ca="1" si="26"/>
        <v>502.71597998755516</v>
      </c>
      <c r="H215" s="29">
        <f t="shared" ca="1" si="27"/>
        <v>502.90158979937632</v>
      </c>
      <c r="I215" s="29">
        <f t="shared" ca="1" si="22"/>
        <v>0.1856098118211662</v>
      </c>
      <c r="J215" s="62">
        <f t="shared" ca="1" si="23"/>
        <v>1.5508606701377192</v>
      </c>
      <c r="K215" s="29">
        <f t="shared" ca="1" si="24"/>
        <v>504.45245046951402</v>
      </c>
      <c r="L215" s="29">
        <f t="shared" ca="1" si="25"/>
        <v>1.7364704819588854</v>
      </c>
    </row>
    <row r="216" spans="5:12" x14ac:dyDescent="0.3">
      <c r="E216" s="1">
        <v>202</v>
      </c>
      <c r="F216" s="29">
        <f t="shared" ca="1" si="21"/>
        <v>2.2776878827570854</v>
      </c>
      <c r="G216" s="29">
        <f t="shared" ca="1" si="26"/>
        <v>504.99366787031227</v>
      </c>
      <c r="H216" s="29">
        <f t="shared" ca="1" si="27"/>
        <v>504.99366787031227</v>
      </c>
      <c r="I216" s="29">
        <f t="shared" ca="1" si="22"/>
        <v>0</v>
      </c>
      <c r="J216" s="62">
        <f t="shared" ca="1" si="23"/>
        <v>1.0750596275038391</v>
      </c>
      <c r="K216" s="29">
        <f t="shared" ca="1" si="24"/>
        <v>506.0687274978161</v>
      </c>
      <c r="L216" s="29">
        <f t="shared" ca="1" si="25"/>
        <v>1.0750596275038391</v>
      </c>
    </row>
    <row r="217" spans="5:12" x14ac:dyDescent="0.3">
      <c r="E217" s="1">
        <v>203</v>
      </c>
      <c r="F217" s="29">
        <f t="shared" ca="1" si="21"/>
        <v>2.8387139261116356</v>
      </c>
      <c r="G217" s="29">
        <f t="shared" ca="1" si="26"/>
        <v>507.83238179642387</v>
      </c>
      <c r="H217" s="29">
        <f t="shared" ca="1" si="27"/>
        <v>507.83238179642387</v>
      </c>
      <c r="I217" s="29">
        <f t="shared" ca="1" si="22"/>
        <v>0</v>
      </c>
      <c r="J217" s="62">
        <f t="shared" ca="1" si="23"/>
        <v>2.0427622367954044</v>
      </c>
      <c r="K217" s="29">
        <f t="shared" ca="1" si="24"/>
        <v>509.87514403321927</v>
      </c>
      <c r="L217" s="29">
        <f t="shared" ca="1" si="25"/>
        <v>2.0427622367954044</v>
      </c>
    </row>
    <row r="218" spans="5:12" x14ac:dyDescent="0.3">
      <c r="E218" s="1">
        <v>204</v>
      </c>
      <c r="F218" s="29">
        <f t="shared" ca="1" si="21"/>
        <v>2.3960246224284321</v>
      </c>
      <c r="G218" s="29">
        <f t="shared" ca="1" si="26"/>
        <v>510.22840641885233</v>
      </c>
      <c r="H218" s="29">
        <f t="shared" ca="1" si="27"/>
        <v>510.22840641885233</v>
      </c>
      <c r="I218" s="29">
        <f t="shared" ca="1" si="22"/>
        <v>0</v>
      </c>
      <c r="J218" s="62">
        <f t="shared" ca="1" si="23"/>
        <v>2.1254423739516741</v>
      </c>
      <c r="K218" s="29">
        <f t="shared" ca="1" si="24"/>
        <v>512.353848792804</v>
      </c>
      <c r="L218" s="29">
        <f t="shared" ca="1" si="25"/>
        <v>2.1254423739516741</v>
      </c>
    </row>
    <row r="219" spans="5:12" x14ac:dyDescent="0.3">
      <c r="E219" s="1">
        <v>205</v>
      </c>
      <c r="F219" s="29">
        <f t="shared" ca="1" si="21"/>
        <v>1.8776895847020658</v>
      </c>
      <c r="G219" s="29">
        <f t="shared" ca="1" si="26"/>
        <v>512.1060960035544</v>
      </c>
      <c r="H219" s="29">
        <f t="shared" ca="1" si="27"/>
        <v>512.353848792804</v>
      </c>
      <c r="I219" s="29">
        <f t="shared" ca="1" si="22"/>
        <v>0.24775278924960276</v>
      </c>
      <c r="J219" s="62">
        <f t="shared" ca="1" si="23"/>
        <v>1.3885666212322811</v>
      </c>
      <c r="K219" s="29">
        <f t="shared" ca="1" si="24"/>
        <v>513.74241541403626</v>
      </c>
      <c r="L219" s="29">
        <f t="shared" ca="1" si="25"/>
        <v>1.6363194104818839</v>
      </c>
    </row>
    <row r="220" spans="5:12" x14ac:dyDescent="0.3">
      <c r="E220" s="1">
        <v>206</v>
      </c>
      <c r="F220" s="29">
        <f t="shared" ca="1" si="21"/>
        <v>0.54212819498903331</v>
      </c>
      <c r="G220" s="29">
        <f t="shared" ca="1" si="26"/>
        <v>512.6482241985434</v>
      </c>
      <c r="H220" s="29">
        <f t="shared" ca="1" si="27"/>
        <v>513.74241541403626</v>
      </c>
      <c r="I220" s="29">
        <f t="shared" ca="1" si="22"/>
        <v>1.0941912154928559</v>
      </c>
      <c r="J220" s="62">
        <f t="shared" ca="1" si="23"/>
        <v>2.1087741403377027</v>
      </c>
      <c r="K220" s="29">
        <f t="shared" ca="1" si="24"/>
        <v>515.85118955437395</v>
      </c>
      <c r="L220" s="29">
        <f t="shared" ca="1" si="25"/>
        <v>3.2029653558305586</v>
      </c>
    </row>
    <row r="221" spans="5:12" x14ac:dyDescent="0.3">
      <c r="E221" s="1">
        <v>207</v>
      </c>
      <c r="F221" s="29">
        <f t="shared" ca="1" si="21"/>
        <v>1.1466538967555462</v>
      </c>
      <c r="G221" s="29">
        <f t="shared" ca="1" si="26"/>
        <v>513.79487809529894</v>
      </c>
      <c r="H221" s="29">
        <f t="shared" ca="1" si="27"/>
        <v>515.85118955437395</v>
      </c>
      <c r="I221" s="29">
        <f t="shared" ca="1" si="22"/>
        <v>2.0563114590750047</v>
      </c>
      <c r="J221" s="62">
        <f t="shared" ca="1" si="23"/>
        <v>2.3727333742554237</v>
      </c>
      <c r="K221" s="29">
        <f t="shared" ca="1" si="24"/>
        <v>518.22392292862935</v>
      </c>
      <c r="L221" s="29">
        <f t="shared" ca="1" si="25"/>
        <v>4.429044833330428</v>
      </c>
    </row>
    <row r="222" spans="5:12" x14ac:dyDescent="0.3">
      <c r="E222" s="1">
        <v>208</v>
      </c>
      <c r="F222" s="29">
        <f t="shared" ca="1" si="21"/>
        <v>3.6145174122001462</v>
      </c>
      <c r="G222" s="29">
        <f t="shared" ca="1" si="26"/>
        <v>517.40939550749908</v>
      </c>
      <c r="H222" s="29">
        <f t="shared" ca="1" si="27"/>
        <v>518.22392292862935</v>
      </c>
      <c r="I222" s="29">
        <f t="shared" ca="1" si="22"/>
        <v>0.81452742113026488</v>
      </c>
      <c r="J222" s="62">
        <f t="shared" ca="1" si="23"/>
        <v>2.2079202670495404</v>
      </c>
      <c r="K222" s="29">
        <f t="shared" ca="1" si="24"/>
        <v>520.43184319567888</v>
      </c>
      <c r="L222" s="29">
        <f t="shared" ca="1" si="25"/>
        <v>3.0224476881798052</v>
      </c>
    </row>
    <row r="223" spans="5:12" x14ac:dyDescent="0.3">
      <c r="E223" s="1">
        <v>209</v>
      </c>
      <c r="F223" s="29">
        <f t="shared" ca="1" si="21"/>
        <v>4.8349629267118583</v>
      </c>
      <c r="G223" s="29">
        <f t="shared" ca="1" si="26"/>
        <v>522.24435843421099</v>
      </c>
      <c r="H223" s="29">
        <f t="shared" ca="1" si="27"/>
        <v>522.24435843421099</v>
      </c>
      <c r="I223" s="29">
        <f t="shared" ca="1" si="22"/>
        <v>0</v>
      </c>
      <c r="J223" s="62">
        <f t="shared" ca="1" si="23"/>
        <v>2.7465552446106045</v>
      </c>
      <c r="K223" s="29">
        <f t="shared" ca="1" si="24"/>
        <v>524.99091367882158</v>
      </c>
      <c r="L223" s="29">
        <f t="shared" ca="1" si="25"/>
        <v>2.7465552446106045</v>
      </c>
    </row>
    <row r="224" spans="5:12" x14ac:dyDescent="0.3">
      <c r="E224" s="1">
        <v>210</v>
      </c>
      <c r="F224" s="29">
        <f t="shared" ca="1" si="21"/>
        <v>1.1195831869420836</v>
      </c>
      <c r="G224" s="29">
        <f t="shared" ca="1" si="26"/>
        <v>523.36394162115312</v>
      </c>
      <c r="H224" s="29">
        <f t="shared" ca="1" si="27"/>
        <v>524.99091367882158</v>
      </c>
      <c r="I224" s="29">
        <f t="shared" ca="1" si="22"/>
        <v>1.6269720576684676</v>
      </c>
      <c r="J224" s="62">
        <f t="shared" ca="1" si="23"/>
        <v>1.9860543709000176</v>
      </c>
      <c r="K224" s="29">
        <f t="shared" ca="1" si="24"/>
        <v>526.97696804972156</v>
      </c>
      <c r="L224" s="29">
        <f t="shared" ca="1" si="25"/>
        <v>3.6130264285684852</v>
      </c>
    </row>
    <row r="225" spans="5:12" x14ac:dyDescent="0.3">
      <c r="E225" s="1">
        <v>211</v>
      </c>
      <c r="F225" s="29">
        <f t="shared" ca="1" si="21"/>
        <v>4.7484414354621887</v>
      </c>
      <c r="G225" s="29">
        <f t="shared" ca="1" si="26"/>
        <v>528.11238305661527</v>
      </c>
      <c r="H225" s="29">
        <f t="shared" ca="1" si="27"/>
        <v>528.11238305661527</v>
      </c>
      <c r="I225" s="29">
        <f t="shared" ca="1" si="22"/>
        <v>0</v>
      </c>
      <c r="J225" s="62">
        <f t="shared" ca="1" si="23"/>
        <v>1.6960056136432347</v>
      </c>
      <c r="K225" s="29">
        <f t="shared" ca="1" si="24"/>
        <v>529.80838867025852</v>
      </c>
      <c r="L225" s="29">
        <f t="shared" ca="1" si="25"/>
        <v>1.6960056136432347</v>
      </c>
    </row>
    <row r="226" spans="5:12" x14ac:dyDescent="0.3">
      <c r="E226" s="1">
        <v>212</v>
      </c>
      <c r="F226" s="29">
        <f t="shared" ca="1" si="21"/>
        <v>4.114169995832925</v>
      </c>
      <c r="G226" s="29">
        <f t="shared" ca="1" si="26"/>
        <v>532.22655305244825</v>
      </c>
      <c r="H226" s="29">
        <f t="shared" ca="1" si="27"/>
        <v>532.22655305244825</v>
      </c>
      <c r="I226" s="29">
        <f t="shared" ca="1" si="22"/>
        <v>0</v>
      </c>
      <c r="J226" s="62">
        <f t="shared" ca="1" si="23"/>
        <v>1.7907880026845735</v>
      </c>
      <c r="K226" s="29">
        <f t="shared" ca="1" si="24"/>
        <v>534.01734105513287</v>
      </c>
      <c r="L226" s="29">
        <f t="shared" ca="1" si="25"/>
        <v>1.7907880026845735</v>
      </c>
    </row>
    <row r="227" spans="5:12" x14ac:dyDescent="0.3">
      <c r="E227" s="1">
        <v>213</v>
      </c>
      <c r="F227" s="29">
        <f t="shared" ca="1" si="21"/>
        <v>0.24678595784033974</v>
      </c>
      <c r="G227" s="29">
        <f t="shared" ca="1" si="26"/>
        <v>532.47333901028856</v>
      </c>
      <c r="H227" s="29">
        <f t="shared" ca="1" si="27"/>
        <v>534.01734105513287</v>
      </c>
      <c r="I227" s="29">
        <f t="shared" ca="1" si="22"/>
        <v>1.5440020448443192</v>
      </c>
      <c r="J227" s="62">
        <f t="shared" ca="1" si="23"/>
        <v>1.5622336034096227</v>
      </c>
      <c r="K227" s="29">
        <f t="shared" ca="1" si="24"/>
        <v>535.57957465854247</v>
      </c>
      <c r="L227" s="29">
        <f t="shared" ca="1" si="25"/>
        <v>3.1062356482539419</v>
      </c>
    </row>
    <row r="228" spans="5:12" x14ac:dyDescent="0.3">
      <c r="E228" s="1">
        <v>214</v>
      </c>
      <c r="F228" s="29">
        <f t="shared" ca="1" si="21"/>
        <v>1.7104873603097637</v>
      </c>
      <c r="G228" s="29">
        <f t="shared" ca="1" si="26"/>
        <v>534.18382637059835</v>
      </c>
      <c r="H228" s="29">
        <f t="shared" ca="1" si="27"/>
        <v>535.57957465854247</v>
      </c>
      <c r="I228" s="29">
        <f t="shared" ca="1" si="22"/>
        <v>1.3957482879441159</v>
      </c>
      <c r="J228" s="62">
        <f t="shared" ca="1" si="23"/>
        <v>1.8189996159474022</v>
      </c>
      <c r="K228" s="29">
        <f t="shared" ca="1" si="24"/>
        <v>537.39857427448987</v>
      </c>
      <c r="L228" s="29">
        <f t="shared" ca="1" si="25"/>
        <v>3.2147479038915181</v>
      </c>
    </row>
    <row r="229" spans="5:12" x14ac:dyDescent="0.3">
      <c r="E229" s="1">
        <v>215</v>
      </c>
      <c r="F229" s="29">
        <f t="shared" ca="1" si="21"/>
        <v>1.1454031470364208</v>
      </c>
      <c r="G229" s="29">
        <f t="shared" ca="1" si="26"/>
        <v>535.32922951763476</v>
      </c>
      <c r="H229" s="29">
        <f t="shared" ca="1" si="27"/>
        <v>537.39857427448987</v>
      </c>
      <c r="I229" s="29">
        <f t="shared" ca="1" si="22"/>
        <v>2.0693447568551164</v>
      </c>
      <c r="J229" s="62">
        <f t="shared" ca="1" si="23"/>
        <v>2.352394344991692</v>
      </c>
      <c r="K229" s="29">
        <f t="shared" ca="1" si="24"/>
        <v>539.75096861948157</v>
      </c>
      <c r="L229" s="29">
        <f t="shared" ca="1" si="25"/>
        <v>4.4217391018468089</v>
      </c>
    </row>
    <row r="230" spans="5:12" x14ac:dyDescent="0.3">
      <c r="E230" s="1">
        <v>216</v>
      </c>
      <c r="F230" s="29">
        <f t="shared" ca="1" si="21"/>
        <v>4.1070179588770719</v>
      </c>
      <c r="G230" s="29">
        <f t="shared" ca="1" si="26"/>
        <v>539.43624747651188</v>
      </c>
      <c r="H230" s="29">
        <f t="shared" ca="1" si="27"/>
        <v>539.75096861948157</v>
      </c>
      <c r="I230" s="29">
        <f t="shared" ca="1" si="22"/>
        <v>0.31472114296968812</v>
      </c>
      <c r="J230" s="62">
        <f t="shared" ca="1" si="23"/>
        <v>2.56873047140297</v>
      </c>
      <c r="K230" s="29">
        <f t="shared" ca="1" si="24"/>
        <v>542.31969909088457</v>
      </c>
      <c r="L230" s="29">
        <f t="shared" ca="1" si="25"/>
        <v>2.8834516143726581</v>
      </c>
    </row>
    <row r="231" spans="5:12" x14ac:dyDescent="0.3">
      <c r="E231" s="1">
        <v>217</v>
      </c>
      <c r="F231" s="29">
        <f t="shared" ca="1" si="21"/>
        <v>0.62886602307324124</v>
      </c>
      <c r="G231" s="29">
        <f t="shared" ca="1" si="26"/>
        <v>540.0651134995851</v>
      </c>
      <c r="H231" s="29">
        <f t="shared" ca="1" si="27"/>
        <v>542.31969909088457</v>
      </c>
      <c r="I231" s="29">
        <f t="shared" ca="1" si="22"/>
        <v>2.2545855912994739</v>
      </c>
      <c r="J231" s="62">
        <f t="shared" ca="1" si="23"/>
        <v>1.8184761145897415</v>
      </c>
      <c r="K231" s="29">
        <f t="shared" ca="1" si="24"/>
        <v>544.13817520547434</v>
      </c>
      <c r="L231" s="29">
        <f t="shared" ca="1" si="25"/>
        <v>4.0730617058892156</v>
      </c>
    </row>
    <row r="232" spans="5:12" x14ac:dyDescent="0.3">
      <c r="E232" s="1">
        <v>218</v>
      </c>
      <c r="F232" s="29">
        <f t="shared" ca="1" si="21"/>
        <v>2.5885340889113784</v>
      </c>
      <c r="G232" s="29">
        <f t="shared" ca="1" si="26"/>
        <v>542.65364758849648</v>
      </c>
      <c r="H232" s="29">
        <f t="shared" ca="1" si="27"/>
        <v>544.13817520547434</v>
      </c>
      <c r="I232" s="29">
        <f t="shared" ca="1" si="22"/>
        <v>1.4845276169778572</v>
      </c>
      <c r="J232" s="62">
        <f t="shared" ca="1" si="23"/>
        <v>2.4882061082586615</v>
      </c>
      <c r="K232" s="29">
        <f t="shared" ca="1" si="24"/>
        <v>546.62638131373296</v>
      </c>
      <c r="L232" s="29">
        <f t="shared" ca="1" si="25"/>
        <v>3.9727337252365187</v>
      </c>
    </row>
    <row r="233" spans="5:12" x14ac:dyDescent="0.3">
      <c r="E233" s="1">
        <v>219</v>
      </c>
      <c r="F233" s="29">
        <f t="shared" ca="1" si="21"/>
        <v>3.7047651748479424</v>
      </c>
      <c r="G233" s="29">
        <f t="shared" ca="1" si="26"/>
        <v>546.3584127633444</v>
      </c>
      <c r="H233" s="29">
        <f t="shared" ca="1" si="27"/>
        <v>546.62638131373296</v>
      </c>
      <c r="I233" s="29">
        <f t="shared" ca="1" si="22"/>
        <v>0.26796855038855938</v>
      </c>
      <c r="J233" s="62">
        <f t="shared" ca="1" si="23"/>
        <v>1.7364388318336617</v>
      </c>
      <c r="K233" s="29">
        <f t="shared" ca="1" si="24"/>
        <v>548.36282014556662</v>
      </c>
      <c r="L233" s="29">
        <f t="shared" ca="1" si="25"/>
        <v>2.004407382222221</v>
      </c>
    </row>
    <row r="234" spans="5:12" x14ac:dyDescent="0.3">
      <c r="E234" s="1">
        <v>220</v>
      </c>
      <c r="F234" s="29">
        <f t="shared" ca="1" si="21"/>
        <v>1.5881055361813141</v>
      </c>
      <c r="G234" s="29">
        <f t="shared" ca="1" si="26"/>
        <v>547.94651829952568</v>
      </c>
      <c r="H234" s="29">
        <f t="shared" ca="1" si="27"/>
        <v>548.36282014556662</v>
      </c>
      <c r="I234" s="29">
        <f t="shared" ca="1" si="22"/>
        <v>0.41630184604093756</v>
      </c>
      <c r="J234" s="62">
        <f t="shared" ca="1" si="23"/>
        <v>1.4868095642883477</v>
      </c>
      <c r="K234" s="29">
        <f t="shared" ca="1" si="24"/>
        <v>549.84962970985498</v>
      </c>
      <c r="L234" s="29">
        <f t="shared" ca="1" si="25"/>
        <v>1.9031114103292852</v>
      </c>
    </row>
    <row r="235" spans="5:12" x14ac:dyDescent="0.3">
      <c r="E235" s="1">
        <v>221</v>
      </c>
      <c r="F235" s="29">
        <f t="shared" ca="1" si="21"/>
        <v>2.4844017435158259</v>
      </c>
      <c r="G235" s="29">
        <f t="shared" ca="1" si="26"/>
        <v>550.43092004304151</v>
      </c>
      <c r="H235" s="29">
        <f t="shared" ca="1" si="27"/>
        <v>550.43092004304151</v>
      </c>
      <c r="I235" s="29">
        <f t="shared" ca="1" si="22"/>
        <v>0</v>
      </c>
      <c r="J235" s="62">
        <f t="shared" ca="1" si="23"/>
        <v>1.7742085575331459</v>
      </c>
      <c r="K235" s="29">
        <f t="shared" ca="1" si="24"/>
        <v>552.20512860057465</v>
      </c>
      <c r="L235" s="29">
        <f t="shared" ca="1" si="25"/>
        <v>1.7742085575331459</v>
      </c>
    </row>
    <row r="236" spans="5:12" x14ac:dyDescent="0.3">
      <c r="E236" s="1">
        <v>222</v>
      </c>
      <c r="F236" s="29">
        <f t="shared" ca="1" si="21"/>
        <v>4.9109198970475996</v>
      </c>
      <c r="G236" s="29">
        <f t="shared" ca="1" si="26"/>
        <v>555.34183994008913</v>
      </c>
      <c r="H236" s="29">
        <f t="shared" ca="1" si="27"/>
        <v>555.34183994008913</v>
      </c>
      <c r="I236" s="29">
        <f t="shared" ca="1" si="22"/>
        <v>0</v>
      </c>
      <c r="J236" s="62">
        <f t="shared" ca="1" si="23"/>
        <v>1.7385961672480943</v>
      </c>
      <c r="K236" s="29">
        <f t="shared" ca="1" si="24"/>
        <v>557.08043610733728</v>
      </c>
      <c r="L236" s="29">
        <f t="shared" ca="1" si="25"/>
        <v>1.7385961672480943</v>
      </c>
    </row>
    <row r="237" spans="5:12" x14ac:dyDescent="0.3">
      <c r="E237" s="1">
        <v>223</v>
      </c>
      <c r="F237" s="29">
        <f t="shared" ca="1" si="21"/>
        <v>1.3194374944937</v>
      </c>
      <c r="G237" s="29">
        <f t="shared" ca="1" si="26"/>
        <v>556.66127743458287</v>
      </c>
      <c r="H237" s="29">
        <f t="shared" ca="1" si="27"/>
        <v>557.08043610733728</v>
      </c>
      <c r="I237" s="29">
        <f t="shared" ca="1" si="22"/>
        <v>0.41915867275440633</v>
      </c>
      <c r="J237" s="62">
        <f t="shared" ca="1" si="23"/>
        <v>1.824036599920426</v>
      </c>
      <c r="K237" s="29">
        <f t="shared" ca="1" si="24"/>
        <v>558.9044727072577</v>
      </c>
      <c r="L237" s="29">
        <f t="shared" ca="1" si="25"/>
        <v>2.2431952726748321</v>
      </c>
    </row>
    <row r="238" spans="5:12" x14ac:dyDescent="0.3">
      <c r="E238" s="1">
        <v>224</v>
      </c>
      <c r="F238" s="29">
        <f t="shared" ca="1" si="21"/>
        <v>2.5708710953759555</v>
      </c>
      <c r="G238" s="29">
        <f t="shared" ca="1" si="26"/>
        <v>559.23214852995886</v>
      </c>
      <c r="H238" s="29">
        <f t="shared" ca="1" si="27"/>
        <v>559.23214852995886</v>
      </c>
      <c r="I238" s="29">
        <f t="shared" ca="1" si="22"/>
        <v>0</v>
      </c>
      <c r="J238" s="62">
        <f t="shared" ca="1" si="23"/>
        <v>1.0625338095454091</v>
      </c>
      <c r="K238" s="29">
        <f t="shared" ca="1" si="24"/>
        <v>560.29468233950422</v>
      </c>
      <c r="L238" s="29">
        <f t="shared" ca="1" si="25"/>
        <v>1.0625338095454091</v>
      </c>
    </row>
    <row r="239" spans="5:12" x14ac:dyDescent="0.3">
      <c r="E239" s="1">
        <v>225</v>
      </c>
      <c r="F239" s="29">
        <f t="shared" ca="1" si="21"/>
        <v>3.1956054394789106</v>
      </c>
      <c r="G239" s="29">
        <f t="shared" ca="1" si="26"/>
        <v>562.42775396943773</v>
      </c>
      <c r="H239" s="29">
        <f t="shared" ca="1" si="27"/>
        <v>562.42775396943773</v>
      </c>
      <c r="I239" s="29">
        <f t="shared" ca="1" si="22"/>
        <v>0</v>
      </c>
      <c r="J239" s="62">
        <f t="shared" ca="1" si="23"/>
        <v>2.4015460373104727</v>
      </c>
      <c r="K239" s="29">
        <f t="shared" ca="1" si="24"/>
        <v>564.82930000674821</v>
      </c>
      <c r="L239" s="29">
        <f t="shared" ca="1" si="25"/>
        <v>2.4015460373104727</v>
      </c>
    </row>
    <row r="240" spans="5:12" x14ac:dyDescent="0.3">
      <c r="E240" s="1">
        <v>226</v>
      </c>
      <c r="F240" s="29">
        <f t="shared" ca="1" si="21"/>
        <v>0.29311510655144757</v>
      </c>
      <c r="G240" s="29">
        <f t="shared" ca="1" si="26"/>
        <v>562.72086907598919</v>
      </c>
      <c r="H240" s="29">
        <f t="shared" ca="1" si="27"/>
        <v>564.82930000674821</v>
      </c>
      <c r="I240" s="29">
        <f t="shared" ca="1" si="22"/>
        <v>2.1084309307590274</v>
      </c>
      <c r="J240" s="62">
        <f t="shared" ca="1" si="23"/>
        <v>1.5334956886623503</v>
      </c>
      <c r="K240" s="29">
        <f t="shared" ca="1" si="24"/>
        <v>566.36279569541057</v>
      </c>
      <c r="L240" s="29">
        <f t="shared" ca="1" si="25"/>
        <v>3.641926619421378</v>
      </c>
    </row>
    <row r="241" spans="5:12" x14ac:dyDescent="0.3">
      <c r="E241" s="1">
        <v>227</v>
      </c>
      <c r="F241" s="29">
        <f t="shared" ca="1" si="21"/>
        <v>4.5612938793177591</v>
      </c>
      <c r="G241" s="29">
        <f t="shared" ca="1" si="26"/>
        <v>567.28216295530694</v>
      </c>
      <c r="H241" s="29">
        <f t="shared" ca="1" si="27"/>
        <v>567.28216295530694</v>
      </c>
      <c r="I241" s="29">
        <f t="shared" ca="1" si="22"/>
        <v>0</v>
      </c>
      <c r="J241" s="62">
        <f t="shared" ca="1" si="23"/>
        <v>2.1503072757178101</v>
      </c>
      <c r="K241" s="29">
        <f t="shared" ca="1" si="24"/>
        <v>569.43247023102481</v>
      </c>
      <c r="L241" s="29">
        <f t="shared" ca="1" si="25"/>
        <v>2.1503072757178101</v>
      </c>
    </row>
    <row r="242" spans="5:12" x14ac:dyDescent="0.3">
      <c r="E242" s="1">
        <v>228</v>
      </c>
      <c r="F242" s="29">
        <f t="shared" ca="1" si="21"/>
        <v>4.355750173893898</v>
      </c>
      <c r="G242" s="29">
        <f t="shared" ca="1" si="26"/>
        <v>571.6379131292008</v>
      </c>
      <c r="H242" s="29">
        <f t="shared" ca="1" si="27"/>
        <v>571.6379131292008</v>
      </c>
      <c r="I242" s="29">
        <f t="shared" ca="1" si="22"/>
        <v>0</v>
      </c>
      <c r="J242" s="62">
        <f t="shared" ca="1" si="23"/>
        <v>1.9811332258979228</v>
      </c>
      <c r="K242" s="29">
        <f t="shared" ca="1" si="24"/>
        <v>573.6190463550987</v>
      </c>
      <c r="L242" s="29">
        <f t="shared" ca="1" si="25"/>
        <v>1.9811332258979228</v>
      </c>
    </row>
    <row r="243" spans="5:12" x14ac:dyDescent="0.3">
      <c r="E243" s="1">
        <v>229</v>
      </c>
      <c r="F243" s="29">
        <f t="shared" ca="1" si="21"/>
        <v>3.6435867439488656</v>
      </c>
      <c r="G243" s="29">
        <f t="shared" ca="1" si="26"/>
        <v>575.28149987314964</v>
      </c>
      <c r="H243" s="29">
        <f t="shared" ca="1" si="27"/>
        <v>575.28149987314964</v>
      </c>
      <c r="I243" s="29">
        <f t="shared" ca="1" si="22"/>
        <v>0</v>
      </c>
      <c r="J243" s="62">
        <f t="shared" ca="1" si="23"/>
        <v>1.9260375742957829</v>
      </c>
      <c r="K243" s="29">
        <f t="shared" ca="1" si="24"/>
        <v>577.20753744744547</v>
      </c>
      <c r="L243" s="29">
        <f t="shared" ca="1" si="25"/>
        <v>1.9260375742957829</v>
      </c>
    </row>
    <row r="244" spans="5:12" x14ac:dyDescent="0.3">
      <c r="E244" s="1">
        <v>230</v>
      </c>
      <c r="F244" s="29">
        <f t="shared" ca="1" si="21"/>
        <v>3.830864831283165</v>
      </c>
      <c r="G244" s="29">
        <f t="shared" ca="1" si="26"/>
        <v>579.11236470443282</v>
      </c>
      <c r="H244" s="29">
        <f t="shared" ca="1" si="27"/>
        <v>579.11236470443282</v>
      </c>
      <c r="I244" s="29">
        <f t="shared" ca="1" si="22"/>
        <v>0</v>
      </c>
      <c r="J244" s="62">
        <f t="shared" ca="1" si="23"/>
        <v>1.0202457271662388</v>
      </c>
      <c r="K244" s="29">
        <f t="shared" ca="1" si="24"/>
        <v>580.13261043159901</v>
      </c>
      <c r="L244" s="29">
        <f t="shared" ca="1" si="25"/>
        <v>1.0202457271662388</v>
      </c>
    </row>
    <row r="245" spans="5:12" x14ac:dyDescent="0.3">
      <c r="E245" s="1">
        <v>231</v>
      </c>
      <c r="F245" s="29">
        <f t="shared" ca="1" si="21"/>
        <v>1.3499037811499659</v>
      </c>
      <c r="G245" s="29">
        <f t="shared" ca="1" si="26"/>
        <v>580.46226848558274</v>
      </c>
      <c r="H245" s="29">
        <f t="shared" ca="1" si="27"/>
        <v>580.46226848558274</v>
      </c>
      <c r="I245" s="29">
        <f t="shared" ca="1" si="22"/>
        <v>0</v>
      </c>
      <c r="J245" s="62">
        <f t="shared" ca="1" si="23"/>
        <v>2.0316092923186195</v>
      </c>
      <c r="K245" s="29">
        <f t="shared" ca="1" si="24"/>
        <v>582.49387777790139</v>
      </c>
      <c r="L245" s="29">
        <f t="shared" ca="1" si="25"/>
        <v>2.0316092923186195</v>
      </c>
    </row>
    <row r="246" spans="5:12" x14ac:dyDescent="0.3">
      <c r="E246" s="1">
        <v>232</v>
      </c>
      <c r="F246" s="29">
        <f t="shared" ca="1" si="21"/>
        <v>4.3327229542044785</v>
      </c>
      <c r="G246" s="29">
        <f t="shared" ca="1" si="26"/>
        <v>584.79499143978717</v>
      </c>
      <c r="H246" s="29">
        <f t="shared" ca="1" si="27"/>
        <v>584.79499143978717</v>
      </c>
      <c r="I246" s="29">
        <f t="shared" ca="1" si="22"/>
        <v>0</v>
      </c>
      <c r="J246" s="62">
        <f t="shared" ca="1" si="23"/>
        <v>1.8459029798335838</v>
      </c>
      <c r="K246" s="29">
        <f t="shared" ca="1" si="24"/>
        <v>586.64089441962074</v>
      </c>
      <c r="L246" s="29">
        <f t="shared" ca="1" si="25"/>
        <v>1.8459029798335838</v>
      </c>
    </row>
    <row r="247" spans="5:12" x14ac:dyDescent="0.3">
      <c r="E247" s="1">
        <v>233</v>
      </c>
      <c r="F247" s="29">
        <f t="shared" ca="1" si="21"/>
        <v>4.4607433909309107</v>
      </c>
      <c r="G247" s="29">
        <f t="shared" ca="1" si="26"/>
        <v>589.2557348307181</v>
      </c>
      <c r="H247" s="29">
        <f t="shared" ca="1" si="27"/>
        <v>589.2557348307181</v>
      </c>
      <c r="I247" s="29">
        <f t="shared" ca="1" si="22"/>
        <v>0</v>
      </c>
      <c r="J247" s="62">
        <f t="shared" ca="1" si="23"/>
        <v>1.7417293606937305</v>
      </c>
      <c r="K247" s="29">
        <f t="shared" ca="1" si="24"/>
        <v>590.99746419141184</v>
      </c>
      <c r="L247" s="29">
        <f t="shared" ca="1" si="25"/>
        <v>1.7417293606937305</v>
      </c>
    </row>
    <row r="248" spans="5:12" x14ac:dyDescent="0.3">
      <c r="E248" s="1">
        <v>234</v>
      </c>
      <c r="F248" s="29">
        <f t="shared" ca="1" si="21"/>
        <v>4.3508564905188534</v>
      </c>
      <c r="G248" s="29">
        <f t="shared" ca="1" si="26"/>
        <v>593.60659132123692</v>
      </c>
      <c r="H248" s="29">
        <f t="shared" ca="1" si="27"/>
        <v>593.60659132123692</v>
      </c>
      <c r="I248" s="29">
        <f t="shared" ca="1" si="22"/>
        <v>0</v>
      </c>
      <c r="J248" s="62">
        <f t="shared" ca="1" si="23"/>
        <v>2.4641871167080831</v>
      </c>
      <c r="K248" s="29">
        <f t="shared" ca="1" si="24"/>
        <v>596.07077843794502</v>
      </c>
      <c r="L248" s="29">
        <f t="shared" ca="1" si="25"/>
        <v>2.4641871167080831</v>
      </c>
    </row>
    <row r="249" spans="5:12" x14ac:dyDescent="0.3">
      <c r="E249" s="1">
        <v>235</v>
      </c>
      <c r="F249" s="29">
        <f t="shared" ca="1" si="21"/>
        <v>1.4539689151348179</v>
      </c>
      <c r="G249" s="29">
        <f t="shared" ca="1" si="26"/>
        <v>595.06056023637177</v>
      </c>
      <c r="H249" s="29">
        <f t="shared" ca="1" si="27"/>
        <v>596.07077843794502</v>
      </c>
      <c r="I249" s="29">
        <f t="shared" ca="1" si="22"/>
        <v>1.0102182015732524</v>
      </c>
      <c r="J249" s="62">
        <f t="shared" ca="1" si="23"/>
        <v>2.6177650555024812</v>
      </c>
      <c r="K249" s="29">
        <f t="shared" ca="1" si="24"/>
        <v>598.68854349344747</v>
      </c>
      <c r="L249" s="29">
        <f t="shared" ca="1" si="25"/>
        <v>3.6279832570757335</v>
      </c>
    </row>
    <row r="250" spans="5:12" x14ac:dyDescent="0.3">
      <c r="E250" s="1">
        <v>236</v>
      </c>
      <c r="F250" s="29">
        <f t="shared" ca="1" si="21"/>
        <v>3.5205747896142392</v>
      </c>
      <c r="G250" s="29">
        <f t="shared" ca="1" si="26"/>
        <v>598.58113502598599</v>
      </c>
      <c r="H250" s="29">
        <f t="shared" ca="1" si="27"/>
        <v>598.68854349344747</v>
      </c>
      <c r="I250" s="29">
        <f t="shared" ca="1" si="22"/>
        <v>0.10740846746148236</v>
      </c>
      <c r="J250" s="62">
        <f t="shared" ca="1" si="23"/>
        <v>2.1390760508840407</v>
      </c>
      <c r="K250" s="29">
        <f t="shared" ca="1" si="24"/>
        <v>600.82761954433147</v>
      </c>
      <c r="L250" s="29">
        <f t="shared" ca="1" si="25"/>
        <v>2.2464845183455231</v>
      </c>
    </row>
    <row r="251" spans="5:12" x14ac:dyDescent="0.3">
      <c r="E251" s="1">
        <v>237</v>
      </c>
      <c r="F251" s="29">
        <f t="shared" ca="1" si="21"/>
        <v>3.4791217040442532</v>
      </c>
      <c r="G251" s="29">
        <f t="shared" ca="1" si="26"/>
        <v>602.06025673003023</v>
      </c>
      <c r="H251" s="29">
        <f t="shared" ca="1" si="27"/>
        <v>602.06025673003023</v>
      </c>
      <c r="I251" s="29">
        <f t="shared" ca="1" si="22"/>
        <v>0</v>
      </c>
      <c r="J251" s="62">
        <f t="shared" ca="1" si="23"/>
        <v>3.190292155705559</v>
      </c>
      <c r="K251" s="29">
        <f t="shared" ca="1" si="24"/>
        <v>605.25054888573584</v>
      </c>
      <c r="L251" s="29">
        <f t="shared" ca="1" si="25"/>
        <v>3.190292155705559</v>
      </c>
    </row>
    <row r="252" spans="5:12" x14ac:dyDescent="0.3">
      <c r="E252" s="1">
        <v>238</v>
      </c>
      <c r="F252" s="29">
        <f t="shared" ca="1" si="21"/>
        <v>3.5934149851750097</v>
      </c>
      <c r="G252" s="29">
        <f t="shared" ca="1" si="26"/>
        <v>605.65367171520529</v>
      </c>
      <c r="H252" s="29">
        <f t="shared" ca="1" si="27"/>
        <v>605.65367171520529</v>
      </c>
      <c r="I252" s="29">
        <f t="shared" ca="1" si="22"/>
        <v>0</v>
      </c>
      <c r="J252" s="62">
        <f t="shared" ca="1" si="23"/>
        <v>1.8653529953454484</v>
      </c>
      <c r="K252" s="29">
        <f t="shared" ca="1" si="24"/>
        <v>607.51902471055075</v>
      </c>
      <c r="L252" s="29">
        <f t="shared" ca="1" si="25"/>
        <v>1.8653529953454484</v>
      </c>
    </row>
    <row r="253" spans="5:12" x14ac:dyDescent="0.3">
      <c r="E253" s="1">
        <v>239</v>
      </c>
      <c r="F253" s="29">
        <f t="shared" ca="1" si="21"/>
        <v>2.8817447225410371</v>
      </c>
      <c r="G253" s="29">
        <f t="shared" ca="1" si="26"/>
        <v>608.53541643774633</v>
      </c>
      <c r="H253" s="29">
        <f t="shared" ca="1" si="27"/>
        <v>608.53541643774633</v>
      </c>
      <c r="I253" s="29">
        <f t="shared" ca="1" si="22"/>
        <v>0</v>
      </c>
      <c r="J253" s="62">
        <f t="shared" ca="1" si="23"/>
        <v>1.2258702554633656</v>
      </c>
      <c r="K253" s="29">
        <f t="shared" ca="1" si="24"/>
        <v>609.76128669320974</v>
      </c>
      <c r="L253" s="29">
        <f t="shared" ca="1" si="25"/>
        <v>1.2258702554633656</v>
      </c>
    </row>
    <row r="254" spans="5:12" x14ac:dyDescent="0.3">
      <c r="E254" s="1">
        <v>240</v>
      </c>
      <c r="F254" s="29">
        <f t="shared" ca="1" si="21"/>
        <v>2.5235249787996885</v>
      </c>
      <c r="G254" s="29">
        <f t="shared" ca="1" si="26"/>
        <v>611.05894141654608</v>
      </c>
      <c r="H254" s="29">
        <f t="shared" ca="1" si="27"/>
        <v>611.05894141654608</v>
      </c>
      <c r="I254" s="29">
        <f t="shared" ca="1" si="22"/>
        <v>0</v>
      </c>
      <c r="J254" s="62">
        <f t="shared" ca="1" si="23"/>
        <v>2.3760919546541421</v>
      </c>
      <c r="K254" s="29">
        <f t="shared" ca="1" si="24"/>
        <v>613.43503337120023</v>
      </c>
      <c r="L254" s="29">
        <f t="shared" ca="1" si="25"/>
        <v>2.3760919546541421</v>
      </c>
    </row>
    <row r="255" spans="5:12" x14ac:dyDescent="0.3">
      <c r="E255" s="1">
        <v>241</v>
      </c>
      <c r="F255" s="29">
        <f t="shared" ca="1" si="21"/>
        <v>1.3615364339644642</v>
      </c>
      <c r="G255" s="29">
        <f t="shared" ca="1" si="26"/>
        <v>612.42047785051057</v>
      </c>
      <c r="H255" s="29">
        <f t="shared" ca="1" si="27"/>
        <v>613.43503337120023</v>
      </c>
      <c r="I255" s="29">
        <f t="shared" ca="1" si="22"/>
        <v>1.0145555206896688</v>
      </c>
      <c r="J255" s="62">
        <f t="shared" ca="1" si="23"/>
        <v>1.5735905266838972</v>
      </c>
      <c r="K255" s="29">
        <f t="shared" ca="1" si="24"/>
        <v>615.00862389788415</v>
      </c>
      <c r="L255" s="29">
        <f t="shared" ca="1" si="25"/>
        <v>2.588146047373566</v>
      </c>
    </row>
    <row r="256" spans="5:12" x14ac:dyDescent="0.3">
      <c r="E256" s="1">
        <v>242</v>
      </c>
      <c r="F256" s="29">
        <f t="shared" ca="1" si="21"/>
        <v>1.9846951213388686</v>
      </c>
      <c r="G256" s="29">
        <f t="shared" ca="1" si="26"/>
        <v>614.40517297184942</v>
      </c>
      <c r="H256" s="29">
        <f t="shared" ca="1" si="27"/>
        <v>615.00862389788415</v>
      </c>
      <c r="I256" s="29">
        <f t="shared" ca="1" si="22"/>
        <v>0.60345092603472494</v>
      </c>
      <c r="J256" s="62">
        <f t="shared" ca="1" si="23"/>
        <v>1.5316242803960498</v>
      </c>
      <c r="K256" s="29">
        <f t="shared" ca="1" si="24"/>
        <v>616.54024817828019</v>
      </c>
      <c r="L256" s="29">
        <f t="shared" ca="1" si="25"/>
        <v>2.1350752064307748</v>
      </c>
    </row>
    <row r="257" spans="5:12" x14ac:dyDescent="0.3">
      <c r="E257" s="1">
        <v>243</v>
      </c>
      <c r="F257" s="29">
        <f t="shared" ca="1" si="21"/>
        <v>4.6906940326814217</v>
      </c>
      <c r="G257" s="29">
        <f t="shared" ca="1" si="26"/>
        <v>619.09586700453087</v>
      </c>
      <c r="H257" s="29">
        <f t="shared" ca="1" si="27"/>
        <v>619.09586700453087</v>
      </c>
      <c r="I257" s="29">
        <f t="shared" ca="1" si="22"/>
        <v>0</v>
      </c>
      <c r="J257" s="62">
        <f t="shared" ca="1" si="23"/>
        <v>1.938288655043964</v>
      </c>
      <c r="K257" s="29">
        <f t="shared" ca="1" si="24"/>
        <v>621.03415565957482</v>
      </c>
      <c r="L257" s="29">
        <f t="shared" ca="1" si="25"/>
        <v>1.938288655043964</v>
      </c>
    </row>
    <row r="258" spans="5:12" x14ac:dyDescent="0.3">
      <c r="E258" s="1">
        <v>244</v>
      </c>
      <c r="F258" s="29">
        <f t="shared" ca="1" si="21"/>
        <v>0.33125688303137668</v>
      </c>
      <c r="G258" s="29">
        <f t="shared" ca="1" si="26"/>
        <v>619.42712388756229</v>
      </c>
      <c r="H258" s="29">
        <f t="shared" ca="1" si="27"/>
        <v>621.03415565957482</v>
      </c>
      <c r="I258" s="29">
        <f t="shared" ca="1" si="22"/>
        <v>1.6070317720125331</v>
      </c>
      <c r="J258" s="62">
        <f t="shared" ca="1" si="23"/>
        <v>1.1735722340140864</v>
      </c>
      <c r="K258" s="29">
        <f t="shared" ca="1" si="24"/>
        <v>622.20772789358887</v>
      </c>
      <c r="L258" s="29">
        <f t="shared" ca="1" si="25"/>
        <v>2.7806040060266195</v>
      </c>
    </row>
    <row r="259" spans="5:12" x14ac:dyDescent="0.3">
      <c r="E259" s="1">
        <v>245</v>
      </c>
      <c r="F259" s="29">
        <f t="shared" ca="1" si="21"/>
        <v>2.0699913608975562</v>
      </c>
      <c r="G259" s="29">
        <f t="shared" ca="1" si="26"/>
        <v>621.49711524845986</v>
      </c>
      <c r="H259" s="29">
        <f t="shared" ca="1" si="27"/>
        <v>622.20772789358887</v>
      </c>
      <c r="I259" s="29">
        <f t="shared" ca="1" si="22"/>
        <v>0.71061264512900379</v>
      </c>
      <c r="J259" s="62">
        <f t="shared" ca="1" si="23"/>
        <v>1.1901615406486714</v>
      </c>
      <c r="K259" s="29">
        <f t="shared" ca="1" si="24"/>
        <v>623.39788943423753</v>
      </c>
      <c r="L259" s="29">
        <f t="shared" ca="1" si="25"/>
        <v>1.9007741857776752</v>
      </c>
    </row>
    <row r="260" spans="5:12" x14ac:dyDescent="0.3">
      <c r="E260" s="1">
        <v>246</v>
      </c>
      <c r="F260" s="29">
        <f t="shared" ca="1" si="21"/>
        <v>1.4438546166347526</v>
      </c>
      <c r="G260" s="29">
        <f t="shared" ca="1" si="26"/>
        <v>622.94096986509464</v>
      </c>
      <c r="H260" s="29">
        <f t="shared" ca="1" si="27"/>
        <v>623.39788943423753</v>
      </c>
      <c r="I260" s="29">
        <f t="shared" ca="1" si="22"/>
        <v>0.45691956914288312</v>
      </c>
      <c r="J260" s="62">
        <f t="shared" ca="1" si="23"/>
        <v>1.8692551541653932</v>
      </c>
      <c r="K260" s="29">
        <f t="shared" ca="1" si="24"/>
        <v>625.26714458840297</v>
      </c>
      <c r="L260" s="29">
        <f t="shared" ca="1" si="25"/>
        <v>2.3261747233082763</v>
      </c>
    </row>
    <row r="261" spans="5:12" x14ac:dyDescent="0.3">
      <c r="E261" s="1">
        <v>247</v>
      </c>
      <c r="F261" s="29">
        <f t="shared" ca="1" si="21"/>
        <v>2.7184445457684858</v>
      </c>
      <c r="G261" s="29">
        <f t="shared" ca="1" si="26"/>
        <v>625.65941441086318</v>
      </c>
      <c r="H261" s="29">
        <f t="shared" ca="1" si="27"/>
        <v>625.65941441086318</v>
      </c>
      <c r="I261" s="29">
        <f t="shared" ca="1" si="22"/>
        <v>0</v>
      </c>
      <c r="J261" s="62">
        <f t="shared" ca="1" si="23"/>
        <v>2.0431951077632036</v>
      </c>
      <c r="K261" s="29">
        <f t="shared" ca="1" si="24"/>
        <v>627.70260951862633</v>
      </c>
      <c r="L261" s="29">
        <f t="shared" ca="1" si="25"/>
        <v>2.0431951077632036</v>
      </c>
    </row>
    <row r="262" spans="5:12" x14ac:dyDescent="0.3">
      <c r="E262" s="1">
        <v>248</v>
      </c>
      <c r="F262" s="29">
        <f t="shared" ca="1" si="21"/>
        <v>4.1276554071423295</v>
      </c>
      <c r="G262" s="29">
        <f t="shared" ca="1" si="26"/>
        <v>629.78706981800553</v>
      </c>
      <c r="H262" s="29">
        <f t="shared" ca="1" si="27"/>
        <v>629.78706981800553</v>
      </c>
      <c r="I262" s="29">
        <f t="shared" ca="1" si="22"/>
        <v>0</v>
      </c>
      <c r="J262" s="62">
        <f t="shared" ca="1" si="23"/>
        <v>1.8379476535554378</v>
      </c>
      <c r="K262" s="29">
        <f t="shared" ca="1" si="24"/>
        <v>631.62501747156102</v>
      </c>
      <c r="L262" s="29">
        <f t="shared" ca="1" si="25"/>
        <v>1.8379476535554378</v>
      </c>
    </row>
    <row r="263" spans="5:12" x14ac:dyDescent="0.3">
      <c r="E263" s="1">
        <v>249</v>
      </c>
      <c r="F263" s="29">
        <f t="shared" ca="1" si="21"/>
        <v>4.2215530287371346</v>
      </c>
      <c r="G263" s="29">
        <f t="shared" ca="1" si="26"/>
        <v>634.0086228467427</v>
      </c>
      <c r="H263" s="29">
        <f t="shared" ca="1" si="27"/>
        <v>634.0086228467427</v>
      </c>
      <c r="I263" s="29">
        <f t="shared" ca="1" si="22"/>
        <v>0</v>
      </c>
      <c r="J263" s="62">
        <f t="shared" ca="1" si="23"/>
        <v>2.279265569070243</v>
      </c>
      <c r="K263" s="29">
        <f t="shared" ca="1" si="24"/>
        <v>636.28788841581297</v>
      </c>
      <c r="L263" s="29">
        <f t="shared" ca="1" si="25"/>
        <v>2.279265569070243</v>
      </c>
    </row>
    <row r="264" spans="5:12" x14ac:dyDescent="0.3">
      <c r="E264" s="1">
        <v>250</v>
      </c>
      <c r="F264" s="29">
        <f t="shared" ca="1" si="21"/>
        <v>4.1562171806832451</v>
      </c>
      <c r="G264" s="29">
        <f t="shared" ca="1" si="26"/>
        <v>638.16484002742595</v>
      </c>
      <c r="H264" s="29">
        <f t="shared" ca="1" si="27"/>
        <v>638.16484002742595</v>
      </c>
      <c r="I264" s="29">
        <f t="shared" ca="1" si="22"/>
        <v>0</v>
      </c>
      <c r="J264" s="62">
        <f t="shared" ca="1" si="23"/>
        <v>1.4556607334393681</v>
      </c>
      <c r="K264" s="29">
        <f t="shared" ca="1" si="24"/>
        <v>639.6205007608653</v>
      </c>
      <c r="L264" s="29">
        <f t="shared" ca="1" si="25"/>
        <v>1.4556607334393681</v>
      </c>
    </row>
    <row r="265" spans="5:12" x14ac:dyDescent="0.3">
      <c r="E265" s="1">
        <v>251</v>
      </c>
      <c r="F265" s="29">
        <f t="shared" ca="1" si="21"/>
        <v>1.5121527452257844</v>
      </c>
      <c r="G265" s="29">
        <f t="shared" ca="1" si="26"/>
        <v>639.67699277265172</v>
      </c>
      <c r="H265" s="29">
        <f t="shared" ca="1" si="27"/>
        <v>639.67699277265172</v>
      </c>
      <c r="I265" s="29">
        <f t="shared" ca="1" si="22"/>
        <v>0</v>
      </c>
      <c r="J265" s="62">
        <f t="shared" ca="1" si="23"/>
        <v>1.5802478281335857</v>
      </c>
      <c r="K265" s="29">
        <f t="shared" ca="1" si="24"/>
        <v>641.25724060078528</v>
      </c>
      <c r="L265" s="29">
        <f t="shared" ca="1" si="25"/>
        <v>1.5802478281335857</v>
      </c>
    </row>
    <row r="266" spans="5:12" x14ac:dyDescent="0.3">
      <c r="E266" s="1">
        <v>252</v>
      </c>
      <c r="F266" s="29">
        <f t="shared" ca="1" si="21"/>
        <v>0.8648237157089661</v>
      </c>
      <c r="G266" s="29">
        <f t="shared" ca="1" si="26"/>
        <v>640.54181648836072</v>
      </c>
      <c r="H266" s="29">
        <f t="shared" ca="1" si="27"/>
        <v>641.25724060078528</v>
      </c>
      <c r="I266" s="29">
        <f t="shared" ca="1" si="22"/>
        <v>0.71542411242455728</v>
      </c>
      <c r="J266" s="62">
        <f t="shared" ca="1" si="23"/>
        <v>2.6502726063296791</v>
      </c>
      <c r="K266" s="29">
        <f t="shared" ca="1" si="24"/>
        <v>643.90751320711502</v>
      </c>
      <c r="L266" s="29">
        <f t="shared" ca="1" si="25"/>
        <v>3.3656967187542364</v>
      </c>
    </row>
    <row r="267" spans="5:12" x14ac:dyDescent="0.3">
      <c r="E267" s="1">
        <v>253</v>
      </c>
      <c r="F267" s="29">
        <f t="shared" ca="1" si="21"/>
        <v>2.4609109840958157</v>
      </c>
      <c r="G267" s="29">
        <f t="shared" ca="1" si="26"/>
        <v>643.00272747245651</v>
      </c>
      <c r="H267" s="29">
        <f t="shared" ca="1" si="27"/>
        <v>643.90751320711502</v>
      </c>
      <c r="I267" s="29">
        <f t="shared" ca="1" si="22"/>
        <v>0.90478573465850332</v>
      </c>
      <c r="J267" s="62">
        <f t="shared" ca="1" si="23"/>
        <v>1.1935857941405312</v>
      </c>
      <c r="K267" s="29">
        <f t="shared" ca="1" si="24"/>
        <v>645.10109900125553</v>
      </c>
      <c r="L267" s="29">
        <f t="shared" ca="1" si="25"/>
        <v>2.0983715287990345</v>
      </c>
    </row>
    <row r="268" spans="5:12" x14ac:dyDescent="0.3">
      <c r="E268" s="1">
        <v>254</v>
      </c>
      <c r="F268" s="29">
        <f t="shared" ca="1" si="21"/>
        <v>4.9522869026534684</v>
      </c>
      <c r="G268" s="29">
        <f t="shared" ca="1" si="26"/>
        <v>647.95501437510995</v>
      </c>
      <c r="H268" s="29">
        <f t="shared" ca="1" si="27"/>
        <v>647.95501437510995</v>
      </c>
      <c r="I268" s="29">
        <f t="shared" ca="1" si="22"/>
        <v>0</v>
      </c>
      <c r="J268" s="62">
        <f t="shared" ca="1" si="23"/>
        <v>2.6538348242455778</v>
      </c>
      <c r="K268" s="29">
        <f t="shared" ca="1" si="24"/>
        <v>650.60884919935552</v>
      </c>
      <c r="L268" s="29">
        <f t="shared" ca="1" si="25"/>
        <v>2.6538348242455778</v>
      </c>
    </row>
    <row r="269" spans="5:12" x14ac:dyDescent="0.3">
      <c r="E269" s="1">
        <v>255</v>
      </c>
      <c r="F269" s="29">
        <f t="shared" ca="1" si="21"/>
        <v>2.7383684716783616</v>
      </c>
      <c r="G269" s="29">
        <f t="shared" ca="1" si="26"/>
        <v>650.69338284678827</v>
      </c>
      <c r="H269" s="29">
        <f t="shared" ca="1" si="27"/>
        <v>650.69338284678827</v>
      </c>
      <c r="I269" s="29">
        <f t="shared" ca="1" si="22"/>
        <v>0</v>
      </c>
      <c r="J269" s="62">
        <f t="shared" ca="1" si="23"/>
        <v>2.7887617405251408</v>
      </c>
      <c r="K269" s="29">
        <f t="shared" ca="1" si="24"/>
        <v>653.48214458731343</v>
      </c>
      <c r="L269" s="29">
        <f t="shared" ca="1" si="25"/>
        <v>2.7887617405251408</v>
      </c>
    </row>
    <row r="270" spans="5:12" x14ac:dyDescent="0.3">
      <c r="E270" s="1">
        <v>256</v>
      </c>
      <c r="F270" s="29">
        <f t="shared" ca="1" si="21"/>
        <v>2.2201301245758556</v>
      </c>
      <c r="G270" s="29">
        <f t="shared" ca="1" si="26"/>
        <v>652.91351297136407</v>
      </c>
      <c r="H270" s="29">
        <f t="shared" ca="1" si="27"/>
        <v>653.48214458731343</v>
      </c>
      <c r="I270" s="29">
        <f t="shared" ca="1" si="22"/>
        <v>0.56863161594935718</v>
      </c>
      <c r="J270" s="62">
        <f t="shared" ca="1" si="23"/>
        <v>2.2015304977412513</v>
      </c>
      <c r="K270" s="29">
        <f t="shared" ca="1" si="24"/>
        <v>655.68367508505469</v>
      </c>
      <c r="L270" s="29">
        <f t="shared" ca="1" si="25"/>
        <v>2.7701621136906085</v>
      </c>
    </row>
    <row r="271" spans="5:12" x14ac:dyDescent="0.3">
      <c r="E271" s="1">
        <v>257</v>
      </c>
      <c r="F271" s="29">
        <f t="shared" ca="1" si="21"/>
        <v>0.84666793188634792</v>
      </c>
      <c r="G271" s="29">
        <f t="shared" ca="1" si="26"/>
        <v>653.76018090325044</v>
      </c>
      <c r="H271" s="29">
        <f t="shared" ca="1" si="27"/>
        <v>655.68367508505469</v>
      </c>
      <c r="I271" s="29">
        <f t="shared" ca="1" si="22"/>
        <v>1.9234941818042444</v>
      </c>
      <c r="J271" s="62">
        <f t="shared" ca="1" si="23"/>
        <v>2.0726413869526659</v>
      </c>
      <c r="K271" s="29">
        <f t="shared" ca="1" si="24"/>
        <v>657.75631647200737</v>
      </c>
      <c r="L271" s="29">
        <f t="shared" ca="1" si="25"/>
        <v>3.9961355687569102</v>
      </c>
    </row>
    <row r="272" spans="5:12" x14ac:dyDescent="0.3">
      <c r="E272" s="1">
        <v>258</v>
      </c>
      <c r="F272" s="29">
        <f t="shared" ref="F272:F335" ca="1" si="28">$D$4+($D$5-$D$4)*RAND()</f>
        <v>1.5788530246230936</v>
      </c>
      <c r="G272" s="29">
        <f t="shared" ca="1" si="26"/>
        <v>655.33903392787352</v>
      </c>
      <c r="H272" s="29">
        <f t="shared" ca="1" si="27"/>
        <v>657.75631647200737</v>
      </c>
      <c r="I272" s="29">
        <f t="shared" ref="I272:I335" ca="1" si="29">H272-G272</f>
        <v>2.4172825441338546</v>
      </c>
      <c r="J272" s="62">
        <f t="shared" ref="J272:J335" ca="1" si="30">NORMINV(RAND(),$D$8,$D$9)</f>
        <v>2.2798571864941812</v>
      </c>
      <c r="K272" s="29">
        <f t="shared" ref="K272:K335" ca="1" si="31">H272+J272</f>
        <v>660.03617365850153</v>
      </c>
      <c r="L272" s="29">
        <f t="shared" ref="L272:L335" ca="1" si="32">I272+J272</f>
        <v>4.6971397306280362</v>
      </c>
    </row>
    <row r="273" spans="5:12" x14ac:dyDescent="0.3">
      <c r="E273" s="1">
        <v>259</v>
      </c>
      <c r="F273" s="29">
        <f t="shared" ca="1" si="28"/>
        <v>4.6768694626490772</v>
      </c>
      <c r="G273" s="29">
        <f t="shared" ref="G273:G336" ca="1" si="33">F273+G272</f>
        <v>660.01590339052257</v>
      </c>
      <c r="H273" s="29">
        <f t="shared" ref="H273:H336" ca="1" si="34">IF(G273&gt;K272,G273,K272)</f>
        <v>660.03617365850153</v>
      </c>
      <c r="I273" s="29">
        <f t="shared" ca="1" si="29"/>
        <v>2.0270267978958145E-2</v>
      </c>
      <c r="J273" s="62">
        <f t="shared" ca="1" si="30"/>
        <v>2.1760456337643843</v>
      </c>
      <c r="K273" s="29">
        <f t="shared" ca="1" si="31"/>
        <v>662.2122192922659</v>
      </c>
      <c r="L273" s="29">
        <f t="shared" ca="1" si="32"/>
        <v>2.1963159017433425</v>
      </c>
    </row>
    <row r="274" spans="5:12" x14ac:dyDescent="0.3">
      <c r="E274" s="1">
        <v>260</v>
      </c>
      <c r="F274" s="29">
        <f t="shared" ca="1" si="28"/>
        <v>4.2585539110687867</v>
      </c>
      <c r="G274" s="29">
        <f t="shared" ca="1" si="33"/>
        <v>664.27445730159138</v>
      </c>
      <c r="H274" s="29">
        <f t="shared" ca="1" si="34"/>
        <v>664.27445730159138</v>
      </c>
      <c r="I274" s="29">
        <f t="shared" ca="1" si="29"/>
        <v>0</v>
      </c>
      <c r="J274" s="62">
        <f t="shared" ca="1" si="30"/>
        <v>2.1038180065500476</v>
      </c>
      <c r="K274" s="29">
        <f t="shared" ca="1" si="31"/>
        <v>666.37827530814138</v>
      </c>
      <c r="L274" s="29">
        <f t="shared" ca="1" si="32"/>
        <v>2.1038180065500476</v>
      </c>
    </row>
    <row r="275" spans="5:12" x14ac:dyDescent="0.3">
      <c r="E275" s="1">
        <v>261</v>
      </c>
      <c r="F275" s="29">
        <f t="shared" ca="1" si="28"/>
        <v>2.502134650936918</v>
      </c>
      <c r="G275" s="29">
        <f t="shared" ca="1" si="33"/>
        <v>666.77659195252829</v>
      </c>
      <c r="H275" s="29">
        <f t="shared" ca="1" si="34"/>
        <v>666.77659195252829</v>
      </c>
      <c r="I275" s="29">
        <f t="shared" ca="1" si="29"/>
        <v>0</v>
      </c>
      <c r="J275" s="62">
        <f t="shared" ca="1" si="30"/>
        <v>2.4669182153301255</v>
      </c>
      <c r="K275" s="29">
        <f t="shared" ca="1" si="31"/>
        <v>669.2435101678584</v>
      </c>
      <c r="L275" s="29">
        <f t="shared" ca="1" si="32"/>
        <v>2.4669182153301255</v>
      </c>
    </row>
    <row r="276" spans="5:12" x14ac:dyDescent="0.3">
      <c r="E276" s="1">
        <v>262</v>
      </c>
      <c r="F276" s="29">
        <f t="shared" ca="1" si="28"/>
        <v>1.6196523262609719</v>
      </c>
      <c r="G276" s="29">
        <f t="shared" ca="1" si="33"/>
        <v>668.39624427878925</v>
      </c>
      <c r="H276" s="29">
        <f t="shared" ca="1" si="34"/>
        <v>669.2435101678584</v>
      </c>
      <c r="I276" s="29">
        <f t="shared" ca="1" si="29"/>
        <v>0.84726588906914913</v>
      </c>
      <c r="J276" s="62">
        <f t="shared" ca="1" si="30"/>
        <v>1.8233891313287269</v>
      </c>
      <c r="K276" s="29">
        <f t="shared" ca="1" si="31"/>
        <v>671.06689929918718</v>
      </c>
      <c r="L276" s="29">
        <f t="shared" ca="1" si="32"/>
        <v>2.6706550203978763</v>
      </c>
    </row>
    <row r="277" spans="5:12" x14ac:dyDescent="0.3">
      <c r="E277" s="1">
        <v>263</v>
      </c>
      <c r="F277" s="29">
        <f t="shared" ca="1" si="28"/>
        <v>3.2597970774827276</v>
      </c>
      <c r="G277" s="29">
        <f t="shared" ca="1" si="33"/>
        <v>671.656041356272</v>
      </c>
      <c r="H277" s="29">
        <f t="shared" ca="1" si="34"/>
        <v>671.656041356272</v>
      </c>
      <c r="I277" s="29">
        <f t="shared" ca="1" si="29"/>
        <v>0</v>
      </c>
      <c r="J277" s="62">
        <f t="shared" ca="1" si="30"/>
        <v>1.5438602634937615</v>
      </c>
      <c r="K277" s="29">
        <f t="shared" ca="1" si="31"/>
        <v>673.1999016197658</v>
      </c>
      <c r="L277" s="29">
        <f t="shared" ca="1" si="32"/>
        <v>1.5438602634937615</v>
      </c>
    </row>
    <row r="278" spans="5:12" x14ac:dyDescent="0.3">
      <c r="E278" s="1">
        <v>264</v>
      </c>
      <c r="F278" s="29">
        <f t="shared" ca="1" si="28"/>
        <v>4.994137830246971</v>
      </c>
      <c r="G278" s="29">
        <f t="shared" ca="1" si="33"/>
        <v>676.65017918651893</v>
      </c>
      <c r="H278" s="29">
        <f t="shared" ca="1" si="34"/>
        <v>676.65017918651893</v>
      </c>
      <c r="I278" s="29">
        <f t="shared" ca="1" si="29"/>
        <v>0</v>
      </c>
      <c r="J278" s="62">
        <f t="shared" ca="1" si="30"/>
        <v>3.0280619285151484</v>
      </c>
      <c r="K278" s="29">
        <f t="shared" ca="1" si="31"/>
        <v>679.6782411150341</v>
      </c>
      <c r="L278" s="29">
        <f t="shared" ca="1" si="32"/>
        <v>3.0280619285151484</v>
      </c>
    </row>
    <row r="279" spans="5:12" x14ac:dyDescent="0.3">
      <c r="E279" s="1">
        <v>265</v>
      </c>
      <c r="F279" s="29">
        <f t="shared" ca="1" si="28"/>
        <v>3.5775260518950782</v>
      </c>
      <c r="G279" s="29">
        <f t="shared" ca="1" si="33"/>
        <v>680.22770523841405</v>
      </c>
      <c r="H279" s="29">
        <f t="shared" ca="1" si="34"/>
        <v>680.22770523841405</v>
      </c>
      <c r="I279" s="29">
        <f t="shared" ca="1" si="29"/>
        <v>0</v>
      </c>
      <c r="J279" s="62">
        <f t="shared" ca="1" si="30"/>
        <v>1.7751871727111448</v>
      </c>
      <c r="K279" s="29">
        <f t="shared" ca="1" si="31"/>
        <v>682.00289241112523</v>
      </c>
      <c r="L279" s="29">
        <f t="shared" ca="1" si="32"/>
        <v>1.7751871727111448</v>
      </c>
    </row>
    <row r="280" spans="5:12" x14ac:dyDescent="0.3">
      <c r="E280" s="1">
        <v>266</v>
      </c>
      <c r="F280" s="29">
        <f t="shared" ca="1" si="28"/>
        <v>1.3802011390648372</v>
      </c>
      <c r="G280" s="29">
        <f t="shared" ca="1" si="33"/>
        <v>681.60790637747891</v>
      </c>
      <c r="H280" s="29">
        <f t="shared" ca="1" si="34"/>
        <v>682.00289241112523</v>
      </c>
      <c r="I280" s="29">
        <f t="shared" ca="1" si="29"/>
        <v>0.3949860336463189</v>
      </c>
      <c r="J280" s="62">
        <f t="shared" ca="1" si="30"/>
        <v>1.9800692816552876</v>
      </c>
      <c r="K280" s="29">
        <f t="shared" ca="1" si="31"/>
        <v>683.98296169278046</v>
      </c>
      <c r="L280" s="29">
        <f t="shared" ca="1" si="32"/>
        <v>2.3750553153016067</v>
      </c>
    </row>
    <row r="281" spans="5:12" x14ac:dyDescent="0.3">
      <c r="E281" s="1">
        <v>267</v>
      </c>
      <c r="F281" s="29">
        <f t="shared" ca="1" si="28"/>
        <v>3.5052889766623077</v>
      </c>
      <c r="G281" s="29">
        <f t="shared" ca="1" si="33"/>
        <v>685.11319535414123</v>
      </c>
      <c r="H281" s="29">
        <f t="shared" ca="1" si="34"/>
        <v>685.11319535414123</v>
      </c>
      <c r="I281" s="29">
        <f t="shared" ca="1" si="29"/>
        <v>0</v>
      </c>
      <c r="J281" s="62">
        <f t="shared" ca="1" si="30"/>
        <v>3.7809438389057588</v>
      </c>
      <c r="K281" s="29">
        <f t="shared" ca="1" si="31"/>
        <v>688.89413919304695</v>
      </c>
      <c r="L281" s="29">
        <f t="shared" ca="1" si="32"/>
        <v>3.7809438389057588</v>
      </c>
    </row>
    <row r="282" spans="5:12" x14ac:dyDescent="0.3">
      <c r="E282" s="1">
        <v>268</v>
      </c>
      <c r="F282" s="29">
        <f t="shared" ca="1" si="28"/>
        <v>4.334973836467487</v>
      </c>
      <c r="G282" s="29">
        <f t="shared" ca="1" si="33"/>
        <v>689.44816919060872</v>
      </c>
      <c r="H282" s="29">
        <f t="shared" ca="1" si="34"/>
        <v>689.44816919060872</v>
      </c>
      <c r="I282" s="29">
        <f t="shared" ca="1" si="29"/>
        <v>0</v>
      </c>
      <c r="J282" s="62">
        <f t="shared" ca="1" si="30"/>
        <v>2.3706845286243952</v>
      </c>
      <c r="K282" s="29">
        <f t="shared" ca="1" si="31"/>
        <v>691.81885371923318</v>
      </c>
      <c r="L282" s="29">
        <f t="shared" ca="1" si="32"/>
        <v>2.3706845286243952</v>
      </c>
    </row>
    <row r="283" spans="5:12" x14ac:dyDescent="0.3">
      <c r="E283" s="1">
        <v>269</v>
      </c>
      <c r="F283" s="29">
        <f t="shared" ca="1" si="28"/>
        <v>3.5528281163332842E-2</v>
      </c>
      <c r="G283" s="29">
        <f t="shared" ca="1" si="33"/>
        <v>689.48369747177208</v>
      </c>
      <c r="H283" s="29">
        <f t="shared" ca="1" si="34"/>
        <v>691.81885371923318</v>
      </c>
      <c r="I283" s="29">
        <f t="shared" ca="1" si="29"/>
        <v>2.3351562474611001</v>
      </c>
      <c r="J283" s="62">
        <f t="shared" ca="1" si="30"/>
        <v>2.7075144392464687</v>
      </c>
      <c r="K283" s="29">
        <f t="shared" ca="1" si="31"/>
        <v>694.52636815847961</v>
      </c>
      <c r="L283" s="29">
        <f t="shared" ca="1" si="32"/>
        <v>5.0426706867075684</v>
      </c>
    </row>
    <row r="284" spans="5:12" x14ac:dyDescent="0.3">
      <c r="E284" s="1">
        <v>270</v>
      </c>
      <c r="F284" s="29">
        <f t="shared" ca="1" si="28"/>
        <v>2.9001887726428413</v>
      </c>
      <c r="G284" s="29">
        <f t="shared" ca="1" si="33"/>
        <v>692.38388624441495</v>
      </c>
      <c r="H284" s="29">
        <f t="shared" ca="1" si="34"/>
        <v>694.52636815847961</v>
      </c>
      <c r="I284" s="29">
        <f t="shared" ca="1" si="29"/>
        <v>2.1424819140646605</v>
      </c>
      <c r="J284" s="62">
        <f t="shared" ca="1" si="30"/>
        <v>1.5197488704204167</v>
      </c>
      <c r="K284" s="29">
        <f t="shared" ca="1" si="31"/>
        <v>696.04611702890008</v>
      </c>
      <c r="L284" s="29">
        <f t="shared" ca="1" si="32"/>
        <v>3.662230784485077</v>
      </c>
    </row>
    <row r="285" spans="5:12" x14ac:dyDescent="0.3">
      <c r="E285" s="1">
        <v>271</v>
      </c>
      <c r="F285" s="29">
        <f t="shared" ca="1" si="28"/>
        <v>0.94593641583853416</v>
      </c>
      <c r="G285" s="29">
        <f t="shared" ca="1" si="33"/>
        <v>693.32982266025351</v>
      </c>
      <c r="H285" s="29">
        <f t="shared" ca="1" si="34"/>
        <v>696.04611702890008</v>
      </c>
      <c r="I285" s="29">
        <f t="shared" ca="1" si="29"/>
        <v>2.7162943686465724</v>
      </c>
      <c r="J285" s="62">
        <f t="shared" ca="1" si="30"/>
        <v>2.1942006498677924</v>
      </c>
      <c r="K285" s="29">
        <f t="shared" ca="1" si="31"/>
        <v>698.24031767876784</v>
      </c>
      <c r="L285" s="29">
        <f t="shared" ca="1" si="32"/>
        <v>4.9104950185143643</v>
      </c>
    </row>
    <row r="286" spans="5:12" x14ac:dyDescent="0.3">
      <c r="E286" s="1">
        <v>272</v>
      </c>
      <c r="F286" s="29">
        <f t="shared" ca="1" si="28"/>
        <v>2.1455118880173463</v>
      </c>
      <c r="G286" s="29">
        <f t="shared" ca="1" si="33"/>
        <v>695.47533454827089</v>
      </c>
      <c r="H286" s="29">
        <f t="shared" ca="1" si="34"/>
        <v>698.24031767876784</v>
      </c>
      <c r="I286" s="29">
        <f t="shared" ca="1" si="29"/>
        <v>2.7649831304969439</v>
      </c>
      <c r="J286" s="62">
        <f t="shared" ca="1" si="30"/>
        <v>2.3516754277749956</v>
      </c>
      <c r="K286" s="29">
        <f t="shared" ca="1" si="31"/>
        <v>700.59199310654287</v>
      </c>
      <c r="L286" s="29">
        <f t="shared" ca="1" si="32"/>
        <v>5.1166585582719399</v>
      </c>
    </row>
    <row r="287" spans="5:12" x14ac:dyDescent="0.3">
      <c r="E287" s="1">
        <v>273</v>
      </c>
      <c r="F287" s="29">
        <f t="shared" ca="1" si="28"/>
        <v>2.4550157527727205</v>
      </c>
      <c r="G287" s="29">
        <f t="shared" ca="1" si="33"/>
        <v>697.93035030104363</v>
      </c>
      <c r="H287" s="29">
        <f t="shared" ca="1" si="34"/>
        <v>700.59199310654287</v>
      </c>
      <c r="I287" s="29">
        <f t="shared" ca="1" si="29"/>
        <v>2.6616428054992411</v>
      </c>
      <c r="J287" s="62">
        <f t="shared" ca="1" si="30"/>
        <v>2.5635977041678566</v>
      </c>
      <c r="K287" s="29">
        <f t="shared" ca="1" si="31"/>
        <v>703.15559081071069</v>
      </c>
      <c r="L287" s="29">
        <f t="shared" ca="1" si="32"/>
        <v>5.2252405096670973</v>
      </c>
    </row>
    <row r="288" spans="5:12" x14ac:dyDescent="0.3">
      <c r="E288" s="1">
        <v>274</v>
      </c>
      <c r="F288" s="29">
        <f t="shared" ca="1" si="28"/>
        <v>3.6885602632255736</v>
      </c>
      <c r="G288" s="29">
        <f t="shared" ca="1" si="33"/>
        <v>701.61891056426919</v>
      </c>
      <c r="H288" s="29">
        <f t="shared" ca="1" si="34"/>
        <v>703.15559081071069</v>
      </c>
      <c r="I288" s="29">
        <f t="shared" ca="1" si="29"/>
        <v>1.5366802464415059</v>
      </c>
      <c r="J288" s="62">
        <f t="shared" ca="1" si="30"/>
        <v>2.1949066693019152</v>
      </c>
      <c r="K288" s="29">
        <f t="shared" ca="1" si="31"/>
        <v>705.35049748001256</v>
      </c>
      <c r="L288" s="29">
        <f t="shared" ca="1" si="32"/>
        <v>3.7315869157434212</v>
      </c>
    </row>
    <row r="289" spans="5:12" x14ac:dyDescent="0.3">
      <c r="E289" s="1">
        <v>275</v>
      </c>
      <c r="F289" s="29">
        <f t="shared" ca="1" si="28"/>
        <v>0.7009663998810739</v>
      </c>
      <c r="G289" s="29">
        <f t="shared" ca="1" si="33"/>
        <v>702.31987696415024</v>
      </c>
      <c r="H289" s="29">
        <f t="shared" ca="1" si="34"/>
        <v>705.35049748001256</v>
      </c>
      <c r="I289" s="29">
        <f t="shared" ca="1" si="29"/>
        <v>3.0306205158623243</v>
      </c>
      <c r="J289" s="62">
        <f t="shared" ca="1" si="30"/>
        <v>2.3476355392387704</v>
      </c>
      <c r="K289" s="29">
        <f t="shared" ca="1" si="31"/>
        <v>707.69813301925137</v>
      </c>
      <c r="L289" s="29">
        <f t="shared" ca="1" si="32"/>
        <v>5.3782560551010947</v>
      </c>
    </row>
    <row r="290" spans="5:12" x14ac:dyDescent="0.3">
      <c r="E290" s="1">
        <v>276</v>
      </c>
      <c r="F290" s="29">
        <f t="shared" ca="1" si="28"/>
        <v>4.5875436134466536</v>
      </c>
      <c r="G290" s="29">
        <f t="shared" ca="1" si="33"/>
        <v>706.90742057759689</v>
      </c>
      <c r="H290" s="29">
        <f t="shared" ca="1" si="34"/>
        <v>707.69813301925137</v>
      </c>
      <c r="I290" s="29">
        <f t="shared" ca="1" si="29"/>
        <v>0.79071244165447752</v>
      </c>
      <c r="J290" s="62">
        <f t="shared" ca="1" si="30"/>
        <v>1.3522084742909781</v>
      </c>
      <c r="K290" s="29">
        <f t="shared" ca="1" si="31"/>
        <v>709.05034149354231</v>
      </c>
      <c r="L290" s="29">
        <f t="shared" ca="1" si="32"/>
        <v>2.1429209159454556</v>
      </c>
    </row>
    <row r="291" spans="5:12" x14ac:dyDescent="0.3">
      <c r="E291" s="1">
        <v>277</v>
      </c>
      <c r="F291" s="29">
        <f t="shared" ca="1" si="28"/>
        <v>2.1093500561869694</v>
      </c>
      <c r="G291" s="29">
        <f t="shared" ca="1" si="33"/>
        <v>709.01677063378384</v>
      </c>
      <c r="H291" s="29">
        <f t="shared" ca="1" si="34"/>
        <v>709.05034149354231</v>
      </c>
      <c r="I291" s="29">
        <f t="shared" ca="1" si="29"/>
        <v>3.3570859758469851E-2</v>
      </c>
      <c r="J291" s="62">
        <f t="shared" ca="1" si="30"/>
        <v>2.1114979151984183</v>
      </c>
      <c r="K291" s="29">
        <f t="shared" ca="1" si="31"/>
        <v>711.16183940874078</v>
      </c>
      <c r="L291" s="29">
        <f t="shared" ca="1" si="32"/>
        <v>2.1450687749568882</v>
      </c>
    </row>
    <row r="292" spans="5:12" x14ac:dyDescent="0.3">
      <c r="E292" s="1">
        <v>278</v>
      </c>
      <c r="F292" s="29">
        <f t="shared" ca="1" si="28"/>
        <v>2.4361470067989983</v>
      </c>
      <c r="G292" s="29">
        <f t="shared" ca="1" si="33"/>
        <v>711.45291764058288</v>
      </c>
      <c r="H292" s="29">
        <f t="shared" ca="1" si="34"/>
        <v>711.45291764058288</v>
      </c>
      <c r="I292" s="29">
        <f t="shared" ca="1" si="29"/>
        <v>0</v>
      </c>
      <c r="J292" s="62">
        <f t="shared" ca="1" si="30"/>
        <v>1.561395979427127</v>
      </c>
      <c r="K292" s="29">
        <f t="shared" ca="1" si="31"/>
        <v>713.01431362001006</v>
      </c>
      <c r="L292" s="29">
        <f t="shared" ca="1" si="32"/>
        <v>1.561395979427127</v>
      </c>
    </row>
    <row r="293" spans="5:12" x14ac:dyDescent="0.3">
      <c r="E293" s="1">
        <v>279</v>
      </c>
      <c r="F293" s="29">
        <f t="shared" ca="1" si="28"/>
        <v>1.6314819242279892</v>
      </c>
      <c r="G293" s="29">
        <f t="shared" ca="1" si="33"/>
        <v>713.08439956481084</v>
      </c>
      <c r="H293" s="29">
        <f t="shared" ca="1" si="34"/>
        <v>713.08439956481084</v>
      </c>
      <c r="I293" s="29">
        <f t="shared" ca="1" si="29"/>
        <v>0</v>
      </c>
      <c r="J293" s="62">
        <f t="shared" ca="1" si="30"/>
        <v>2.2283149137547635</v>
      </c>
      <c r="K293" s="29">
        <f t="shared" ca="1" si="31"/>
        <v>715.31271447856557</v>
      </c>
      <c r="L293" s="29">
        <f t="shared" ca="1" si="32"/>
        <v>2.2283149137547635</v>
      </c>
    </row>
    <row r="294" spans="5:12" x14ac:dyDescent="0.3">
      <c r="E294" s="1">
        <v>280</v>
      </c>
      <c r="F294" s="29">
        <f t="shared" ca="1" si="28"/>
        <v>4.2172016930677882</v>
      </c>
      <c r="G294" s="29">
        <f t="shared" ca="1" si="33"/>
        <v>717.30160125787859</v>
      </c>
      <c r="H294" s="29">
        <f t="shared" ca="1" si="34"/>
        <v>717.30160125787859</v>
      </c>
      <c r="I294" s="29">
        <f t="shared" ca="1" si="29"/>
        <v>0</v>
      </c>
      <c r="J294" s="62">
        <f t="shared" ca="1" si="30"/>
        <v>1.5863554144408194</v>
      </c>
      <c r="K294" s="29">
        <f t="shared" ca="1" si="31"/>
        <v>718.88795667231943</v>
      </c>
      <c r="L294" s="29">
        <f t="shared" ca="1" si="32"/>
        <v>1.5863554144408194</v>
      </c>
    </row>
    <row r="295" spans="5:12" x14ac:dyDescent="0.3">
      <c r="E295" s="1">
        <v>281</v>
      </c>
      <c r="F295" s="29">
        <f t="shared" ca="1" si="28"/>
        <v>3.2264289983945615</v>
      </c>
      <c r="G295" s="29">
        <f t="shared" ca="1" si="33"/>
        <v>720.52803025627315</v>
      </c>
      <c r="H295" s="29">
        <f t="shared" ca="1" si="34"/>
        <v>720.52803025627315</v>
      </c>
      <c r="I295" s="29">
        <f t="shared" ca="1" si="29"/>
        <v>0</v>
      </c>
      <c r="J295" s="62">
        <f t="shared" ca="1" si="30"/>
        <v>1.8916725583445702</v>
      </c>
      <c r="K295" s="29">
        <f t="shared" ca="1" si="31"/>
        <v>722.41970281461772</v>
      </c>
      <c r="L295" s="29">
        <f t="shared" ca="1" si="32"/>
        <v>1.8916725583445702</v>
      </c>
    </row>
    <row r="296" spans="5:12" x14ac:dyDescent="0.3">
      <c r="E296" s="1">
        <v>282</v>
      </c>
      <c r="F296" s="29">
        <f t="shared" ca="1" si="28"/>
        <v>3.6836079218547582</v>
      </c>
      <c r="G296" s="29">
        <f t="shared" ca="1" si="33"/>
        <v>724.21163817812794</v>
      </c>
      <c r="H296" s="29">
        <f t="shared" ca="1" si="34"/>
        <v>724.21163817812794</v>
      </c>
      <c r="I296" s="29">
        <f t="shared" ca="1" si="29"/>
        <v>0</v>
      </c>
      <c r="J296" s="62">
        <f t="shared" ca="1" si="30"/>
        <v>1.9055349213295034</v>
      </c>
      <c r="K296" s="29">
        <f t="shared" ca="1" si="31"/>
        <v>726.11717309945743</v>
      </c>
      <c r="L296" s="29">
        <f t="shared" ca="1" si="32"/>
        <v>1.9055349213295034</v>
      </c>
    </row>
    <row r="297" spans="5:12" x14ac:dyDescent="0.3">
      <c r="E297" s="1">
        <v>283</v>
      </c>
      <c r="F297" s="29">
        <f t="shared" ca="1" si="28"/>
        <v>3.547700215128871</v>
      </c>
      <c r="G297" s="29">
        <f t="shared" ca="1" si="33"/>
        <v>727.75933839325683</v>
      </c>
      <c r="H297" s="29">
        <f t="shared" ca="1" si="34"/>
        <v>727.75933839325683</v>
      </c>
      <c r="I297" s="29">
        <f t="shared" ca="1" si="29"/>
        <v>0</v>
      </c>
      <c r="J297" s="62">
        <f t="shared" ca="1" si="30"/>
        <v>1.8756460182025494</v>
      </c>
      <c r="K297" s="29">
        <f t="shared" ca="1" si="31"/>
        <v>729.63498441145941</v>
      </c>
      <c r="L297" s="29">
        <f t="shared" ca="1" si="32"/>
        <v>1.8756460182025494</v>
      </c>
    </row>
    <row r="298" spans="5:12" x14ac:dyDescent="0.3">
      <c r="E298" s="1">
        <v>284</v>
      </c>
      <c r="F298" s="29">
        <f t="shared" ca="1" si="28"/>
        <v>0.32378963538916006</v>
      </c>
      <c r="G298" s="29">
        <f t="shared" ca="1" si="33"/>
        <v>728.083128028646</v>
      </c>
      <c r="H298" s="29">
        <f t="shared" ca="1" si="34"/>
        <v>729.63498441145941</v>
      </c>
      <c r="I298" s="29">
        <f t="shared" ca="1" si="29"/>
        <v>1.551856382813412</v>
      </c>
      <c r="J298" s="62">
        <f t="shared" ca="1" si="30"/>
        <v>2.2310728301917262</v>
      </c>
      <c r="K298" s="29">
        <f t="shared" ca="1" si="31"/>
        <v>731.86605724165111</v>
      </c>
      <c r="L298" s="29">
        <f t="shared" ca="1" si="32"/>
        <v>3.7829292130051382</v>
      </c>
    </row>
    <row r="299" spans="5:12" x14ac:dyDescent="0.3">
      <c r="E299" s="1">
        <v>285</v>
      </c>
      <c r="F299" s="29">
        <f t="shared" ca="1" si="28"/>
        <v>0.36494810738631367</v>
      </c>
      <c r="G299" s="29">
        <f t="shared" ca="1" si="33"/>
        <v>728.44807613603234</v>
      </c>
      <c r="H299" s="29">
        <f t="shared" ca="1" si="34"/>
        <v>731.86605724165111</v>
      </c>
      <c r="I299" s="29">
        <f t="shared" ca="1" si="29"/>
        <v>3.4179811056187646</v>
      </c>
      <c r="J299" s="62">
        <f t="shared" ca="1" si="30"/>
        <v>1.6695031733497121</v>
      </c>
      <c r="K299" s="29">
        <f t="shared" ca="1" si="31"/>
        <v>733.53556041500087</v>
      </c>
      <c r="L299" s="29">
        <f t="shared" ca="1" si="32"/>
        <v>5.0874842789684767</v>
      </c>
    </row>
    <row r="300" spans="5:12" x14ac:dyDescent="0.3">
      <c r="E300" s="1">
        <v>286</v>
      </c>
      <c r="F300" s="29">
        <f t="shared" ca="1" si="28"/>
        <v>4.1683436371803424</v>
      </c>
      <c r="G300" s="29">
        <f t="shared" ca="1" si="33"/>
        <v>732.61641977321267</v>
      </c>
      <c r="H300" s="29">
        <f t="shared" ca="1" si="34"/>
        <v>733.53556041500087</v>
      </c>
      <c r="I300" s="29">
        <f t="shared" ca="1" si="29"/>
        <v>0.91914064178820354</v>
      </c>
      <c r="J300" s="62">
        <f t="shared" ca="1" si="30"/>
        <v>2.2644667895352675</v>
      </c>
      <c r="K300" s="29">
        <f t="shared" ca="1" si="31"/>
        <v>735.80002720453615</v>
      </c>
      <c r="L300" s="29">
        <f t="shared" ca="1" si="32"/>
        <v>3.183607431323471</v>
      </c>
    </row>
    <row r="301" spans="5:12" x14ac:dyDescent="0.3">
      <c r="E301" s="1">
        <v>287</v>
      </c>
      <c r="F301" s="29">
        <f t="shared" ca="1" si="28"/>
        <v>1.6645739175488123</v>
      </c>
      <c r="G301" s="29">
        <f t="shared" ca="1" si="33"/>
        <v>734.28099369076153</v>
      </c>
      <c r="H301" s="29">
        <f t="shared" ca="1" si="34"/>
        <v>735.80002720453615</v>
      </c>
      <c r="I301" s="29">
        <f t="shared" ca="1" si="29"/>
        <v>1.519033513774616</v>
      </c>
      <c r="J301" s="62">
        <f t="shared" ca="1" si="30"/>
        <v>3.6120210447938255</v>
      </c>
      <c r="K301" s="29">
        <f t="shared" ca="1" si="31"/>
        <v>739.41204824932993</v>
      </c>
      <c r="L301" s="29">
        <f t="shared" ca="1" si="32"/>
        <v>5.1310545585684419</v>
      </c>
    </row>
    <row r="302" spans="5:12" x14ac:dyDescent="0.3">
      <c r="E302" s="1">
        <v>288</v>
      </c>
      <c r="F302" s="29">
        <f t="shared" ca="1" si="28"/>
        <v>3.3982204539776095</v>
      </c>
      <c r="G302" s="29">
        <f t="shared" ca="1" si="33"/>
        <v>737.67921414473915</v>
      </c>
      <c r="H302" s="29">
        <f t="shared" ca="1" si="34"/>
        <v>739.41204824932993</v>
      </c>
      <c r="I302" s="29">
        <f t="shared" ca="1" si="29"/>
        <v>1.7328341045907791</v>
      </c>
      <c r="J302" s="62">
        <f t="shared" ca="1" si="30"/>
        <v>1.8590571203732542</v>
      </c>
      <c r="K302" s="29">
        <f t="shared" ca="1" si="31"/>
        <v>741.27110536970315</v>
      </c>
      <c r="L302" s="29">
        <f t="shared" ca="1" si="32"/>
        <v>3.5918912249640336</v>
      </c>
    </row>
    <row r="303" spans="5:12" x14ac:dyDescent="0.3">
      <c r="E303" s="1">
        <v>289</v>
      </c>
      <c r="F303" s="29">
        <f t="shared" ca="1" si="28"/>
        <v>1.8992926139298028</v>
      </c>
      <c r="G303" s="29">
        <f t="shared" ca="1" si="33"/>
        <v>739.57850675866894</v>
      </c>
      <c r="H303" s="29">
        <f t="shared" ca="1" si="34"/>
        <v>741.27110536970315</v>
      </c>
      <c r="I303" s="29">
        <f t="shared" ca="1" si="29"/>
        <v>1.6925986110342137</v>
      </c>
      <c r="J303" s="62">
        <f t="shared" ca="1" si="30"/>
        <v>2.4106065511496459</v>
      </c>
      <c r="K303" s="29">
        <f t="shared" ca="1" si="31"/>
        <v>743.68171192085276</v>
      </c>
      <c r="L303" s="29">
        <f t="shared" ca="1" si="32"/>
        <v>4.1032051621838601</v>
      </c>
    </row>
    <row r="304" spans="5:12" x14ac:dyDescent="0.3">
      <c r="E304" s="1">
        <v>290</v>
      </c>
      <c r="F304" s="29">
        <f t="shared" ca="1" si="28"/>
        <v>0.53194395443043052</v>
      </c>
      <c r="G304" s="29">
        <f t="shared" ca="1" si="33"/>
        <v>740.11045071309934</v>
      </c>
      <c r="H304" s="29">
        <f t="shared" ca="1" si="34"/>
        <v>743.68171192085276</v>
      </c>
      <c r="I304" s="29">
        <f t="shared" ca="1" si="29"/>
        <v>3.5712612077534232</v>
      </c>
      <c r="J304" s="62">
        <f t="shared" ca="1" si="30"/>
        <v>1.3758129129498746</v>
      </c>
      <c r="K304" s="29">
        <f t="shared" ca="1" si="31"/>
        <v>745.05752483380263</v>
      </c>
      <c r="L304" s="29">
        <f t="shared" ca="1" si="32"/>
        <v>4.9470741207032978</v>
      </c>
    </row>
    <row r="305" spans="5:12" x14ac:dyDescent="0.3">
      <c r="E305" s="1">
        <v>291</v>
      </c>
      <c r="F305" s="29">
        <f t="shared" ca="1" si="28"/>
        <v>1.1245914384243867</v>
      </c>
      <c r="G305" s="29">
        <f t="shared" ca="1" si="33"/>
        <v>741.23504215152377</v>
      </c>
      <c r="H305" s="29">
        <f t="shared" ca="1" si="34"/>
        <v>745.05752483380263</v>
      </c>
      <c r="I305" s="29">
        <f t="shared" ca="1" si="29"/>
        <v>3.82248268227886</v>
      </c>
      <c r="J305" s="62">
        <f t="shared" ca="1" si="30"/>
        <v>2.0858519344597659</v>
      </c>
      <c r="K305" s="29">
        <f t="shared" ca="1" si="31"/>
        <v>747.14337676826244</v>
      </c>
      <c r="L305" s="29">
        <f t="shared" ca="1" si="32"/>
        <v>5.9083346167386264</v>
      </c>
    </row>
    <row r="306" spans="5:12" x14ac:dyDescent="0.3">
      <c r="E306" s="1">
        <v>292</v>
      </c>
      <c r="F306" s="29">
        <f t="shared" ca="1" si="28"/>
        <v>2.8831933860739589</v>
      </c>
      <c r="G306" s="29">
        <f t="shared" ca="1" si="33"/>
        <v>744.11823553759768</v>
      </c>
      <c r="H306" s="29">
        <f t="shared" ca="1" si="34"/>
        <v>747.14337676826244</v>
      </c>
      <c r="I306" s="29">
        <f t="shared" ca="1" si="29"/>
        <v>3.025141230664758</v>
      </c>
      <c r="J306" s="62">
        <f t="shared" ca="1" si="30"/>
        <v>1.720105209387125</v>
      </c>
      <c r="K306" s="29">
        <f t="shared" ca="1" si="31"/>
        <v>748.8634819776496</v>
      </c>
      <c r="L306" s="29">
        <f t="shared" ca="1" si="32"/>
        <v>4.7452464400518828</v>
      </c>
    </row>
    <row r="307" spans="5:12" x14ac:dyDescent="0.3">
      <c r="E307" s="1">
        <v>293</v>
      </c>
      <c r="F307" s="29">
        <f t="shared" ca="1" si="28"/>
        <v>4.0408112809624486</v>
      </c>
      <c r="G307" s="29">
        <f t="shared" ca="1" si="33"/>
        <v>748.15904681856011</v>
      </c>
      <c r="H307" s="29">
        <f t="shared" ca="1" si="34"/>
        <v>748.8634819776496</v>
      </c>
      <c r="I307" s="29">
        <f t="shared" ca="1" si="29"/>
        <v>0.70443515908948484</v>
      </c>
      <c r="J307" s="62">
        <f t="shared" ca="1" si="30"/>
        <v>1.3520327744729257</v>
      </c>
      <c r="K307" s="29">
        <f t="shared" ca="1" si="31"/>
        <v>750.21551475212254</v>
      </c>
      <c r="L307" s="29">
        <f t="shared" ca="1" si="32"/>
        <v>2.0564679335624105</v>
      </c>
    </row>
    <row r="308" spans="5:12" x14ac:dyDescent="0.3">
      <c r="E308" s="1">
        <v>294</v>
      </c>
      <c r="F308" s="29">
        <f t="shared" ca="1" si="28"/>
        <v>3.1093455420586986</v>
      </c>
      <c r="G308" s="29">
        <f t="shared" ca="1" si="33"/>
        <v>751.2683923606188</v>
      </c>
      <c r="H308" s="29">
        <f t="shared" ca="1" si="34"/>
        <v>751.2683923606188</v>
      </c>
      <c r="I308" s="29">
        <f t="shared" ca="1" si="29"/>
        <v>0</v>
      </c>
      <c r="J308" s="62">
        <f t="shared" ca="1" si="30"/>
        <v>1.6992346292104779</v>
      </c>
      <c r="K308" s="29">
        <f t="shared" ca="1" si="31"/>
        <v>752.96762698982923</v>
      </c>
      <c r="L308" s="29">
        <f t="shared" ca="1" si="32"/>
        <v>1.6992346292104779</v>
      </c>
    </row>
    <row r="309" spans="5:12" x14ac:dyDescent="0.3">
      <c r="E309" s="1">
        <v>295</v>
      </c>
      <c r="F309" s="29">
        <f t="shared" ca="1" si="28"/>
        <v>0.37335839010203931</v>
      </c>
      <c r="G309" s="29">
        <f t="shared" ca="1" si="33"/>
        <v>751.6417507507208</v>
      </c>
      <c r="H309" s="29">
        <f t="shared" ca="1" si="34"/>
        <v>752.96762698982923</v>
      </c>
      <c r="I309" s="29">
        <f t="shared" ca="1" si="29"/>
        <v>1.3258762391084247</v>
      </c>
      <c r="J309" s="62">
        <f t="shared" ca="1" si="30"/>
        <v>2.3617801237404459</v>
      </c>
      <c r="K309" s="29">
        <f t="shared" ca="1" si="31"/>
        <v>755.32940711356969</v>
      </c>
      <c r="L309" s="29">
        <f t="shared" ca="1" si="32"/>
        <v>3.6876563628488706</v>
      </c>
    </row>
    <row r="310" spans="5:12" x14ac:dyDescent="0.3">
      <c r="E310" s="1">
        <v>296</v>
      </c>
      <c r="F310" s="29">
        <f t="shared" ca="1" si="28"/>
        <v>2.1073665126738419</v>
      </c>
      <c r="G310" s="29">
        <f t="shared" ca="1" si="33"/>
        <v>753.74911726339462</v>
      </c>
      <c r="H310" s="29">
        <f t="shared" ca="1" si="34"/>
        <v>755.32940711356969</v>
      </c>
      <c r="I310" s="29">
        <f t="shared" ca="1" si="29"/>
        <v>1.5802898501750633</v>
      </c>
      <c r="J310" s="62">
        <f t="shared" ca="1" si="30"/>
        <v>2.5457101642989608</v>
      </c>
      <c r="K310" s="29">
        <f t="shared" ca="1" si="31"/>
        <v>757.87511727786864</v>
      </c>
      <c r="L310" s="29">
        <f t="shared" ca="1" si="32"/>
        <v>4.1260000144740241</v>
      </c>
    </row>
    <row r="311" spans="5:12" x14ac:dyDescent="0.3">
      <c r="E311" s="1">
        <v>297</v>
      </c>
      <c r="F311" s="29">
        <f t="shared" ca="1" si="28"/>
        <v>3.4315231472317627</v>
      </c>
      <c r="G311" s="29">
        <f t="shared" ca="1" si="33"/>
        <v>757.18064041062644</v>
      </c>
      <c r="H311" s="29">
        <f t="shared" ca="1" si="34"/>
        <v>757.87511727786864</v>
      </c>
      <c r="I311" s="29">
        <f t="shared" ca="1" si="29"/>
        <v>0.69447686724220148</v>
      </c>
      <c r="J311" s="62">
        <f t="shared" ca="1" si="30"/>
        <v>2.5111969892701165</v>
      </c>
      <c r="K311" s="29">
        <f t="shared" ca="1" si="31"/>
        <v>760.3863142671388</v>
      </c>
      <c r="L311" s="29">
        <f t="shared" ca="1" si="32"/>
        <v>3.205673856512318</v>
      </c>
    </row>
    <row r="312" spans="5:12" x14ac:dyDescent="0.3">
      <c r="E312" s="1">
        <v>298</v>
      </c>
      <c r="F312" s="29">
        <f t="shared" ca="1" si="28"/>
        <v>2.9179831836630497</v>
      </c>
      <c r="G312" s="29">
        <f t="shared" ca="1" si="33"/>
        <v>760.09862359428951</v>
      </c>
      <c r="H312" s="29">
        <f t="shared" ca="1" si="34"/>
        <v>760.3863142671388</v>
      </c>
      <c r="I312" s="29">
        <f t="shared" ca="1" si="29"/>
        <v>0.28769067284929406</v>
      </c>
      <c r="J312" s="62">
        <f t="shared" ca="1" si="30"/>
        <v>2.5161907040011329</v>
      </c>
      <c r="K312" s="29">
        <f t="shared" ca="1" si="31"/>
        <v>762.90250497113993</v>
      </c>
      <c r="L312" s="29">
        <f t="shared" ca="1" si="32"/>
        <v>2.8038813768504269</v>
      </c>
    </row>
    <row r="313" spans="5:12" x14ac:dyDescent="0.3">
      <c r="E313" s="1">
        <v>299</v>
      </c>
      <c r="F313" s="29">
        <f t="shared" ca="1" si="28"/>
        <v>2.9474982984318912</v>
      </c>
      <c r="G313" s="29">
        <f t="shared" ca="1" si="33"/>
        <v>763.04612189272143</v>
      </c>
      <c r="H313" s="29">
        <f t="shared" ca="1" si="34"/>
        <v>763.04612189272143</v>
      </c>
      <c r="I313" s="29">
        <f t="shared" ca="1" si="29"/>
        <v>0</v>
      </c>
      <c r="J313" s="62">
        <f t="shared" ca="1" si="30"/>
        <v>2.6009207517059716</v>
      </c>
      <c r="K313" s="29">
        <f t="shared" ca="1" si="31"/>
        <v>765.64704264442742</v>
      </c>
      <c r="L313" s="29">
        <f t="shared" ca="1" si="32"/>
        <v>2.6009207517059716</v>
      </c>
    </row>
    <row r="314" spans="5:12" x14ac:dyDescent="0.3">
      <c r="E314" s="1">
        <v>300</v>
      </c>
      <c r="F314" s="29">
        <f t="shared" ca="1" si="28"/>
        <v>3.2639211527130616</v>
      </c>
      <c r="G314" s="29">
        <f t="shared" ca="1" si="33"/>
        <v>766.31004304543444</v>
      </c>
      <c r="H314" s="29">
        <f t="shared" ca="1" si="34"/>
        <v>766.31004304543444</v>
      </c>
      <c r="I314" s="29">
        <f t="shared" ca="1" si="29"/>
        <v>0</v>
      </c>
      <c r="J314" s="62">
        <f t="shared" ca="1" si="30"/>
        <v>1.5336821710395467</v>
      </c>
      <c r="K314" s="29">
        <f t="shared" ca="1" si="31"/>
        <v>767.84372521647401</v>
      </c>
      <c r="L314" s="29">
        <f t="shared" ca="1" si="32"/>
        <v>1.5336821710395467</v>
      </c>
    </row>
    <row r="315" spans="5:12" x14ac:dyDescent="0.3">
      <c r="E315" s="1">
        <v>301</v>
      </c>
      <c r="F315" s="29">
        <f t="shared" ca="1" si="28"/>
        <v>3.4596995341450447</v>
      </c>
      <c r="G315" s="29">
        <f t="shared" ca="1" si="33"/>
        <v>769.76974257957943</v>
      </c>
      <c r="H315" s="29">
        <f t="shared" ca="1" si="34"/>
        <v>769.76974257957943</v>
      </c>
      <c r="I315" s="29">
        <f t="shared" ca="1" si="29"/>
        <v>0</v>
      </c>
      <c r="J315" s="62">
        <f t="shared" ca="1" si="30"/>
        <v>2.0700332130209391</v>
      </c>
      <c r="K315" s="29">
        <f t="shared" ca="1" si="31"/>
        <v>771.83977579260034</v>
      </c>
      <c r="L315" s="29">
        <f t="shared" ca="1" si="32"/>
        <v>2.0700332130209391</v>
      </c>
    </row>
    <row r="316" spans="5:12" x14ac:dyDescent="0.3">
      <c r="E316" s="1">
        <v>302</v>
      </c>
      <c r="F316" s="29">
        <f t="shared" ca="1" si="28"/>
        <v>1.6635587528442364</v>
      </c>
      <c r="G316" s="29">
        <f t="shared" ca="1" si="33"/>
        <v>771.43330133242364</v>
      </c>
      <c r="H316" s="29">
        <f t="shared" ca="1" si="34"/>
        <v>771.83977579260034</v>
      </c>
      <c r="I316" s="29">
        <f t="shared" ca="1" si="29"/>
        <v>0.40647446017669608</v>
      </c>
      <c r="J316" s="62">
        <f t="shared" ca="1" si="30"/>
        <v>1.6037445884103012</v>
      </c>
      <c r="K316" s="29">
        <f t="shared" ca="1" si="31"/>
        <v>773.44352038101067</v>
      </c>
      <c r="L316" s="29">
        <f t="shared" ca="1" si="32"/>
        <v>2.0102190485869973</v>
      </c>
    </row>
    <row r="317" spans="5:12" x14ac:dyDescent="0.3">
      <c r="E317" s="1">
        <v>303</v>
      </c>
      <c r="F317" s="29">
        <f t="shared" ca="1" si="28"/>
        <v>3.8420084253394431</v>
      </c>
      <c r="G317" s="29">
        <f t="shared" ca="1" si="33"/>
        <v>775.27530975776313</v>
      </c>
      <c r="H317" s="29">
        <f t="shared" ca="1" si="34"/>
        <v>775.27530975776313</v>
      </c>
      <c r="I317" s="29">
        <f t="shared" ca="1" si="29"/>
        <v>0</v>
      </c>
      <c r="J317" s="62">
        <f t="shared" ca="1" si="30"/>
        <v>2.2073114634956603</v>
      </c>
      <c r="K317" s="29">
        <f t="shared" ca="1" si="31"/>
        <v>777.4826212212588</v>
      </c>
      <c r="L317" s="29">
        <f t="shared" ca="1" si="32"/>
        <v>2.2073114634956603</v>
      </c>
    </row>
    <row r="318" spans="5:12" x14ac:dyDescent="0.3">
      <c r="E318" s="1">
        <v>304</v>
      </c>
      <c r="F318" s="29">
        <f t="shared" ca="1" si="28"/>
        <v>1.2962931647744891</v>
      </c>
      <c r="G318" s="29">
        <f t="shared" ca="1" si="33"/>
        <v>776.57160292253764</v>
      </c>
      <c r="H318" s="29">
        <f t="shared" ca="1" si="34"/>
        <v>777.4826212212588</v>
      </c>
      <c r="I318" s="29">
        <f t="shared" ca="1" si="29"/>
        <v>0.91101829872116014</v>
      </c>
      <c r="J318" s="62">
        <f t="shared" ca="1" si="30"/>
        <v>2.1136714450802674</v>
      </c>
      <c r="K318" s="29">
        <f t="shared" ca="1" si="31"/>
        <v>779.59629266633908</v>
      </c>
      <c r="L318" s="29">
        <f t="shared" ca="1" si="32"/>
        <v>3.0246897438014275</v>
      </c>
    </row>
    <row r="319" spans="5:12" x14ac:dyDescent="0.3">
      <c r="E319" s="1">
        <v>305</v>
      </c>
      <c r="F319" s="29">
        <f t="shared" ca="1" si="28"/>
        <v>1.4247401047827308</v>
      </c>
      <c r="G319" s="29">
        <f t="shared" ca="1" si="33"/>
        <v>777.99634302732034</v>
      </c>
      <c r="H319" s="29">
        <f t="shared" ca="1" si="34"/>
        <v>779.59629266633908</v>
      </c>
      <c r="I319" s="29">
        <f t="shared" ca="1" si="29"/>
        <v>1.599949639018746</v>
      </c>
      <c r="J319" s="62">
        <f t="shared" ca="1" si="30"/>
        <v>1.9388606123337411</v>
      </c>
      <c r="K319" s="29">
        <f t="shared" ca="1" si="31"/>
        <v>781.53515327867285</v>
      </c>
      <c r="L319" s="29">
        <f t="shared" ca="1" si="32"/>
        <v>3.5388102513524871</v>
      </c>
    </row>
    <row r="320" spans="5:12" x14ac:dyDescent="0.3">
      <c r="E320" s="1">
        <v>306</v>
      </c>
      <c r="F320" s="29">
        <f t="shared" ca="1" si="28"/>
        <v>0.21671667117300897</v>
      </c>
      <c r="G320" s="29">
        <f t="shared" ca="1" si="33"/>
        <v>778.21305969849334</v>
      </c>
      <c r="H320" s="29">
        <f t="shared" ca="1" si="34"/>
        <v>781.53515327867285</v>
      </c>
      <c r="I320" s="29">
        <f t="shared" ca="1" si="29"/>
        <v>3.3220935801795122</v>
      </c>
      <c r="J320" s="62">
        <f t="shared" ca="1" si="30"/>
        <v>1.9728497812728936</v>
      </c>
      <c r="K320" s="29">
        <f t="shared" ca="1" si="31"/>
        <v>783.50800305994574</v>
      </c>
      <c r="L320" s="29">
        <f t="shared" ca="1" si="32"/>
        <v>5.2949433614524057</v>
      </c>
    </row>
    <row r="321" spans="5:12" x14ac:dyDescent="0.3">
      <c r="E321" s="1">
        <v>307</v>
      </c>
      <c r="F321" s="29">
        <f t="shared" ca="1" si="28"/>
        <v>2.8886948136624238</v>
      </c>
      <c r="G321" s="29">
        <f t="shared" ca="1" si="33"/>
        <v>781.10175451215571</v>
      </c>
      <c r="H321" s="29">
        <f t="shared" ca="1" si="34"/>
        <v>783.50800305994574</v>
      </c>
      <c r="I321" s="29">
        <f t="shared" ca="1" si="29"/>
        <v>2.4062485477900282</v>
      </c>
      <c r="J321" s="62">
        <f t="shared" ca="1" si="30"/>
        <v>2.6059330224820112</v>
      </c>
      <c r="K321" s="29">
        <f t="shared" ca="1" si="31"/>
        <v>786.1139360824277</v>
      </c>
      <c r="L321" s="29">
        <f t="shared" ca="1" si="32"/>
        <v>5.0121815702720394</v>
      </c>
    </row>
    <row r="322" spans="5:12" x14ac:dyDescent="0.3">
      <c r="E322" s="1">
        <v>308</v>
      </c>
      <c r="F322" s="29">
        <f t="shared" ca="1" si="28"/>
        <v>3.845706116440458</v>
      </c>
      <c r="G322" s="29">
        <f t="shared" ca="1" si="33"/>
        <v>784.94746062859622</v>
      </c>
      <c r="H322" s="29">
        <f t="shared" ca="1" si="34"/>
        <v>786.1139360824277</v>
      </c>
      <c r="I322" s="29">
        <f t="shared" ca="1" si="29"/>
        <v>1.166475453831481</v>
      </c>
      <c r="J322" s="62">
        <f t="shared" ca="1" si="30"/>
        <v>2.4347967946500599</v>
      </c>
      <c r="K322" s="29">
        <f t="shared" ca="1" si="31"/>
        <v>788.54873287707778</v>
      </c>
      <c r="L322" s="29">
        <f t="shared" ca="1" si="32"/>
        <v>3.6012722484815409</v>
      </c>
    </row>
    <row r="323" spans="5:12" x14ac:dyDescent="0.3">
      <c r="E323" s="1">
        <v>309</v>
      </c>
      <c r="F323" s="29">
        <f t="shared" ca="1" si="28"/>
        <v>1.2135293370456908</v>
      </c>
      <c r="G323" s="29">
        <f t="shared" ca="1" si="33"/>
        <v>786.16098996564187</v>
      </c>
      <c r="H323" s="29">
        <f t="shared" ca="1" si="34"/>
        <v>788.54873287707778</v>
      </c>
      <c r="I323" s="29">
        <f t="shared" ca="1" si="29"/>
        <v>2.3877429114359074</v>
      </c>
      <c r="J323" s="62">
        <f t="shared" ca="1" si="30"/>
        <v>2.4995718267459814</v>
      </c>
      <c r="K323" s="29">
        <f t="shared" ca="1" si="31"/>
        <v>791.04830470382376</v>
      </c>
      <c r="L323" s="29">
        <f t="shared" ca="1" si="32"/>
        <v>4.8873147381818889</v>
      </c>
    </row>
    <row r="324" spans="5:12" x14ac:dyDescent="0.3">
      <c r="E324" s="1">
        <v>310</v>
      </c>
      <c r="F324" s="29">
        <f t="shared" ca="1" si="28"/>
        <v>4.9491261134958329</v>
      </c>
      <c r="G324" s="29">
        <f t="shared" ca="1" si="33"/>
        <v>791.1101160791377</v>
      </c>
      <c r="H324" s="29">
        <f t="shared" ca="1" si="34"/>
        <v>791.1101160791377</v>
      </c>
      <c r="I324" s="29">
        <f t="shared" ca="1" si="29"/>
        <v>0</v>
      </c>
      <c r="J324" s="62">
        <f t="shared" ca="1" si="30"/>
        <v>2.2161658214435831</v>
      </c>
      <c r="K324" s="29">
        <f t="shared" ca="1" si="31"/>
        <v>793.32628190058131</v>
      </c>
      <c r="L324" s="29">
        <f t="shared" ca="1" si="32"/>
        <v>2.2161658214435831</v>
      </c>
    </row>
    <row r="325" spans="5:12" x14ac:dyDescent="0.3">
      <c r="E325" s="1">
        <v>311</v>
      </c>
      <c r="F325" s="29">
        <f t="shared" ca="1" si="28"/>
        <v>2.7270673529927487</v>
      </c>
      <c r="G325" s="29">
        <f t="shared" ca="1" si="33"/>
        <v>793.83718343213047</v>
      </c>
      <c r="H325" s="29">
        <f t="shared" ca="1" si="34"/>
        <v>793.83718343213047</v>
      </c>
      <c r="I325" s="29">
        <f t="shared" ca="1" si="29"/>
        <v>0</v>
      </c>
      <c r="J325" s="62">
        <f t="shared" ca="1" si="30"/>
        <v>1.6549710627735383</v>
      </c>
      <c r="K325" s="29">
        <f t="shared" ca="1" si="31"/>
        <v>795.49215449490396</v>
      </c>
      <c r="L325" s="29">
        <f t="shared" ca="1" si="32"/>
        <v>1.6549710627735383</v>
      </c>
    </row>
    <row r="326" spans="5:12" x14ac:dyDescent="0.3">
      <c r="E326" s="1">
        <v>312</v>
      </c>
      <c r="F326" s="29">
        <f t="shared" ca="1" si="28"/>
        <v>3.4033000416689858</v>
      </c>
      <c r="G326" s="29">
        <f t="shared" ca="1" si="33"/>
        <v>797.24048347379949</v>
      </c>
      <c r="H326" s="29">
        <f t="shared" ca="1" si="34"/>
        <v>797.24048347379949</v>
      </c>
      <c r="I326" s="29">
        <f t="shared" ca="1" si="29"/>
        <v>0</v>
      </c>
      <c r="J326" s="62">
        <f t="shared" ca="1" si="30"/>
        <v>0.80975604272419233</v>
      </c>
      <c r="K326" s="29">
        <f t="shared" ca="1" si="31"/>
        <v>798.05023951652367</v>
      </c>
      <c r="L326" s="29">
        <f t="shared" ca="1" si="32"/>
        <v>0.80975604272419233</v>
      </c>
    </row>
    <row r="327" spans="5:12" x14ac:dyDescent="0.3">
      <c r="E327" s="1">
        <v>313</v>
      </c>
      <c r="F327" s="29">
        <f t="shared" ca="1" si="28"/>
        <v>4.5020215920292204</v>
      </c>
      <c r="G327" s="29">
        <f t="shared" ca="1" si="33"/>
        <v>801.74250506582871</v>
      </c>
      <c r="H327" s="29">
        <f t="shared" ca="1" si="34"/>
        <v>801.74250506582871</v>
      </c>
      <c r="I327" s="29">
        <f t="shared" ca="1" si="29"/>
        <v>0</v>
      </c>
      <c r="J327" s="62">
        <f t="shared" ca="1" si="30"/>
        <v>1.9159893133318788</v>
      </c>
      <c r="K327" s="29">
        <f t="shared" ca="1" si="31"/>
        <v>803.65849437916063</v>
      </c>
      <c r="L327" s="29">
        <f t="shared" ca="1" si="32"/>
        <v>1.9159893133318788</v>
      </c>
    </row>
    <row r="328" spans="5:12" x14ac:dyDescent="0.3">
      <c r="E328" s="1">
        <v>314</v>
      </c>
      <c r="F328" s="29">
        <f t="shared" ca="1" si="28"/>
        <v>3.5226396432888492</v>
      </c>
      <c r="G328" s="29">
        <f t="shared" ca="1" si="33"/>
        <v>805.26514470911752</v>
      </c>
      <c r="H328" s="29">
        <f t="shared" ca="1" si="34"/>
        <v>805.26514470911752</v>
      </c>
      <c r="I328" s="29">
        <f t="shared" ca="1" si="29"/>
        <v>0</v>
      </c>
      <c r="J328" s="62">
        <f t="shared" ca="1" si="30"/>
        <v>1.7593783019585345</v>
      </c>
      <c r="K328" s="29">
        <f t="shared" ca="1" si="31"/>
        <v>807.0245230110761</v>
      </c>
      <c r="L328" s="29">
        <f t="shared" ca="1" si="32"/>
        <v>1.7593783019585345</v>
      </c>
    </row>
    <row r="329" spans="5:12" x14ac:dyDescent="0.3">
      <c r="E329" s="1">
        <v>315</v>
      </c>
      <c r="F329" s="29">
        <f t="shared" ca="1" si="28"/>
        <v>1.4144070209769506</v>
      </c>
      <c r="G329" s="29">
        <f t="shared" ca="1" si="33"/>
        <v>806.67955173009443</v>
      </c>
      <c r="H329" s="29">
        <f t="shared" ca="1" si="34"/>
        <v>807.0245230110761</v>
      </c>
      <c r="I329" s="29">
        <f t="shared" ca="1" si="29"/>
        <v>0.34497128098166741</v>
      </c>
      <c r="J329" s="62">
        <f t="shared" ca="1" si="30"/>
        <v>2.0419821564247469</v>
      </c>
      <c r="K329" s="29">
        <f t="shared" ca="1" si="31"/>
        <v>809.06650516750085</v>
      </c>
      <c r="L329" s="29">
        <f t="shared" ca="1" si="32"/>
        <v>2.3869534374064143</v>
      </c>
    </row>
    <row r="330" spans="5:12" x14ac:dyDescent="0.3">
      <c r="E330" s="1">
        <v>316</v>
      </c>
      <c r="F330" s="29">
        <f t="shared" ca="1" si="28"/>
        <v>0.48749362712641742</v>
      </c>
      <c r="G330" s="29">
        <f t="shared" ca="1" si="33"/>
        <v>807.1670453572209</v>
      </c>
      <c r="H330" s="29">
        <f t="shared" ca="1" si="34"/>
        <v>809.06650516750085</v>
      </c>
      <c r="I330" s="29">
        <f t="shared" ca="1" si="29"/>
        <v>1.89945981027995</v>
      </c>
      <c r="J330" s="62">
        <f t="shared" ca="1" si="30"/>
        <v>2.2094821758050984</v>
      </c>
      <c r="K330" s="29">
        <f t="shared" ca="1" si="31"/>
        <v>811.27598734330593</v>
      </c>
      <c r="L330" s="29">
        <f t="shared" ca="1" si="32"/>
        <v>4.108941986085048</v>
      </c>
    </row>
    <row r="331" spans="5:12" x14ac:dyDescent="0.3">
      <c r="E331" s="1">
        <v>317</v>
      </c>
      <c r="F331" s="29">
        <f t="shared" ca="1" si="28"/>
        <v>4.0618561444866144</v>
      </c>
      <c r="G331" s="29">
        <f t="shared" ca="1" si="33"/>
        <v>811.22890150170747</v>
      </c>
      <c r="H331" s="29">
        <f t="shared" ca="1" si="34"/>
        <v>811.27598734330593</v>
      </c>
      <c r="I331" s="29">
        <f t="shared" ca="1" si="29"/>
        <v>4.708584159845941E-2</v>
      </c>
      <c r="J331" s="62">
        <f t="shared" ca="1" si="30"/>
        <v>1.7482378389797395</v>
      </c>
      <c r="K331" s="29">
        <f t="shared" ca="1" si="31"/>
        <v>813.0242251822857</v>
      </c>
      <c r="L331" s="29">
        <f t="shared" ca="1" si="32"/>
        <v>1.7953236805781989</v>
      </c>
    </row>
    <row r="332" spans="5:12" x14ac:dyDescent="0.3">
      <c r="E332" s="1">
        <v>318</v>
      </c>
      <c r="F332" s="29">
        <f t="shared" ca="1" si="28"/>
        <v>4.5708371248397821</v>
      </c>
      <c r="G332" s="29">
        <f t="shared" ca="1" si="33"/>
        <v>815.7997386265472</v>
      </c>
      <c r="H332" s="29">
        <f t="shared" ca="1" si="34"/>
        <v>815.7997386265472</v>
      </c>
      <c r="I332" s="29">
        <f t="shared" ca="1" si="29"/>
        <v>0</v>
      </c>
      <c r="J332" s="62">
        <f t="shared" ca="1" si="30"/>
        <v>2.1612625754118659</v>
      </c>
      <c r="K332" s="29">
        <f t="shared" ca="1" si="31"/>
        <v>817.96100120195911</v>
      </c>
      <c r="L332" s="29">
        <f t="shared" ca="1" si="32"/>
        <v>2.1612625754118659</v>
      </c>
    </row>
    <row r="333" spans="5:12" x14ac:dyDescent="0.3">
      <c r="E333" s="1">
        <v>319</v>
      </c>
      <c r="F333" s="29">
        <f t="shared" ca="1" si="28"/>
        <v>0.64643105468906392</v>
      </c>
      <c r="G333" s="29">
        <f t="shared" ca="1" si="33"/>
        <v>816.44616968123626</v>
      </c>
      <c r="H333" s="29">
        <f t="shared" ca="1" si="34"/>
        <v>817.96100120195911</v>
      </c>
      <c r="I333" s="29">
        <f t="shared" ca="1" si="29"/>
        <v>1.5148315207228507</v>
      </c>
      <c r="J333" s="62">
        <f t="shared" ca="1" si="30"/>
        <v>1.6276392526672741</v>
      </c>
      <c r="K333" s="29">
        <f t="shared" ca="1" si="31"/>
        <v>819.58864045462633</v>
      </c>
      <c r="L333" s="29">
        <f t="shared" ca="1" si="32"/>
        <v>3.1424707733901247</v>
      </c>
    </row>
    <row r="334" spans="5:12" x14ac:dyDescent="0.3">
      <c r="E334" s="1">
        <v>320</v>
      </c>
      <c r="F334" s="29">
        <f t="shared" ca="1" si="28"/>
        <v>2.0703215285598873</v>
      </c>
      <c r="G334" s="29">
        <f t="shared" ca="1" si="33"/>
        <v>818.51649120979619</v>
      </c>
      <c r="H334" s="29">
        <f t="shared" ca="1" si="34"/>
        <v>819.58864045462633</v>
      </c>
      <c r="I334" s="29">
        <f t="shared" ca="1" si="29"/>
        <v>1.0721492448301433</v>
      </c>
      <c r="J334" s="62">
        <f t="shared" ca="1" si="30"/>
        <v>2.8477805721212746</v>
      </c>
      <c r="K334" s="29">
        <f t="shared" ca="1" si="31"/>
        <v>822.43642102674755</v>
      </c>
      <c r="L334" s="29">
        <f t="shared" ca="1" si="32"/>
        <v>3.9199298169514178</v>
      </c>
    </row>
    <row r="335" spans="5:12" x14ac:dyDescent="0.3">
      <c r="E335" s="1">
        <v>321</v>
      </c>
      <c r="F335" s="29">
        <f t="shared" ca="1" si="28"/>
        <v>2.6520708660735131</v>
      </c>
      <c r="G335" s="29">
        <f t="shared" ca="1" si="33"/>
        <v>821.16856207586966</v>
      </c>
      <c r="H335" s="29">
        <f t="shared" ca="1" si="34"/>
        <v>822.43642102674755</v>
      </c>
      <c r="I335" s="29">
        <f t="shared" ca="1" si="29"/>
        <v>1.2678589508778941</v>
      </c>
      <c r="J335" s="62">
        <f t="shared" ca="1" si="30"/>
        <v>2.318406599981881</v>
      </c>
      <c r="K335" s="29">
        <f t="shared" ca="1" si="31"/>
        <v>824.75482762672948</v>
      </c>
      <c r="L335" s="29">
        <f t="shared" ca="1" si="32"/>
        <v>3.5862655508597752</v>
      </c>
    </row>
    <row r="336" spans="5:12" x14ac:dyDescent="0.3">
      <c r="E336" s="1">
        <v>322</v>
      </c>
      <c r="F336" s="29">
        <f t="shared" ref="F336:F399" ca="1" si="35">$D$4+($D$5-$D$4)*RAND()</f>
        <v>1.0203373927542492</v>
      </c>
      <c r="G336" s="29">
        <f t="shared" ca="1" si="33"/>
        <v>822.18889946862396</v>
      </c>
      <c r="H336" s="29">
        <f t="shared" ca="1" si="34"/>
        <v>824.75482762672948</v>
      </c>
      <c r="I336" s="29">
        <f t="shared" ref="I336:I399" ca="1" si="36">H336-G336</f>
        <v>2.5659281581055211</v>
      </c>
      <c r="J336" s="62">
        <f t="shared" ref="J336:J399" ca="1" si="37">NORMINV(RAND(),$D$8,$D$9)</f>
        <v>1.326636665059183</v>
      </c>
      <c r="K336" s="29">
        <f t="shared" ref="K336:K399" ca="1" si="38">H336+J336</f>
        <v>826.08146429178862</v>
      </c>
      <c r="L336" s="29">
        <f t="shared" ref="L336:L399" ca="1" si="39">I336+J336</f>
        <v>3.8925648231647041</v>
      </c>
    </row>
    <row r="337" spans="5:12" x14ac:dyDescent="0.3">
      <c r="E337" s="1">
        <v>323</v>
      </c>
      <c r="F337" s="29">
        <f t="shared" ca="1" si="35"/>
        <v>4.9026266370715348</v>
      </c>
      <c r="G337" s="29">
        <f t="shared" ref="G337:G400" ca="1" si="40">F337+G336</f>
        <v>827.09152610569549</v>
      </c>
      <c r="H337" s="29">
        <f t="shared" ref="H337:H400" ca="1" si="41">IF(G337&gt;K336,G337,K336)</f>
        <v>827.09152610569549</v>
      </c>
      <c r="I337" s="29">
        <f t="shared" ca="1" si="36"/>
        <v>0</v>
      </c>
      <c r="J337" s="62">
        <f t="shared" ca="1" si="37"/>
        <v>2.1215531668726539</v>
      </c>
      <c r="K337" s="29">
        <f t="shared" ca="1" si="38"/>
        <v>829.21307927256817</v>
      </c>
      <c r="L337" s="29">
        <f t="shared" ca="1" si="39"/>
        <v>2.1215531668726539</v>
      </c>
    </row>
    <row r="338" spans="5:12" x14ac:dyDescent="0.3">
      <c r="E338" s="1">
        <v>324</v>
      </c>
      <c r="F338" s="29">
        <f t="shared" ca="1" si="35"/>
        <v>0.86289737524142429</v>
      </c>
      <c r="G338" s="29">
        <f t="shared" ca="1" si="40"/>
        <v>827.95442348093695</v>
      </c>
      <c r="H338" s="29">
        <f t="shared" ca="1" si="41"/>
        <v>829.21307927256817</v>
      </c>
      <c r="I338" s="29">
        <f t="shared" ca="1" si="36"/>
        <v>1.2586557916312131</v>
      </c>
      <c r="J338" s="62">
        <f t="shared" ca="1" si="37"/>
        <v>2.4408227150699573</v>
      </c>
      <c r="K338" s="29">
        <f t="shared" ca="1" si="38"/>
        <v>831.65390198763816</v>
      </c>
      <c r="L338" s="29">
        <f t="shared" ca="1" si="39"/>
        <v>3.6994785067011704</v>
      </c>
    </row>
    <row r="339" spans="5:12" x14ac:dyDescent="0.3">
      <c r="E339" s="1">
        <v>325</v>
      </c>
      <c r="F339" s="29">
        <f t="shared" ca="1" si="35"/>
        <v>0.55449617192402822</v>
      </c>
      <c r="G339" s="29">
        <f t="shared" ca="1" si="40"/>
        <v>828.50891965286098</v>
      </c>
      <c r="H339" s="29">
        <f t="shared" ca="1" si="41"/>
        <v>831.65390198763816</v>
      </c>
      <c r="I339" s="29">
        <f t="shared" ca="1" si="36"/>
        <v>3.1449823347771826</v>
      </c>
      <c r="J339" s="62">
        <f t="shared" ca="1" si="37"/>
        <v>1.9042845170818503</v>
      </c>
      <c r="K339" s="29">
        <f t="shared" ca="1" si="38"/>
        <v>833.55818650471997</v>
      </c>
      <c r="L339" s="29">
        <f t="shared" ca="1" si="39"/>
        <v>5.0492668518590325</v>
      </c>
    </row>
    <row r="340" spans="5:12" x14ac:dyDescent="0.3">
      <c r="E340" s="1">
        <v>326</v>
      </c>
      <c r="F340" s="29">
        <f t="shared" ca="1" si="35"/>
        <v>3.4917632794049496</v>
      </c>
      <c r="G340" s="29">
        <f t="shared" ca="1" si="40"/>
        <v>832.00068293226593</v>
      </c>
      <c r="H340" s="29">
        <f t="shared" ca="1" si="41"/>
        <v>833.55818650471997</v>
      </c>
      <c r="I340" s="29">
        <f t="shared" ca="1" si="36"/>
        <v>1.5575035724540385</v>
      </c>
      <c r="J340" s="62">
        <f t="shared" ca="1" si="37"/>
        <v>1.3173302412144259</v>
      </c>
      <c r="K340" s="29">
        <f t="shared" ca="1" si="38"/>
        <v>834.87551674593442</v>
      </c>
      <c r="L340" s="29">
        <f t="shared" ca="1" si="39"/>
        <v>2.8748338136684644</v>
      </c>
    </row>
    <row r="341" spans="5:12" x14ac:dyDescent="0.3">
      <c r="E341" s="1">
        <v>327</v>
      </c>
      <c r="F341" s="29">
        <f t="shared" ca="1" si="35"/>
        <v>2.7089295574635823</v>
      </c>
      <c r="G341" s="29">
        <f t="shared" ca="1" si="40"/>
        <v>834.70961248972947</v>
      </c>
      <c r="H341" s="29">
        <f t="shared" ca="1" si="41"/>
        <v>834.87551674593442</v>
      </c>
      <c r="I341" s="29">
        <f t="shared" ca="1" si="36"/>
        <v>0.16590425620495353</v>
      </c>
      <c r="J341" s="62">
        <f t="shared" ca="1" si="37"/>
        <v>1.5515311585407527</v>
      </c>
      <c r="K341" s="29">
        <f t="shared" ca="1" si="38"/>
        <v>836.42704790447522</v>
      </c>
      <c r="L341" s="29">
        <f t="shared" ca="1" si="39"/>
        <v>1.7174354147457063</v>
      </c>
    </row>
    <row r="342" spans="5:12" x14ac:dyDescent="0.3">
      <c r="E342" s="1">
        <v>328</v>
      </c>
      <c r="F342" s="29">
        <f t="shared" ca="1" si="35"/>
        <v>3.3504121591494664</v>
      </c>
      <c r="G342" s="29">
        <f t="shared" ca="1" si="40"/>
        <v>838.06002464887888</v>
      </c>
      <c r="H342" s="29">
        <f t="shared" ca="1" si="41"/>
        <v>838.06002464887888</v>
      </c>
      <c r="I342" s="29">
        <f t="shared" ca="1" si="36"/>
        <v>0</v>
      </c>
      <c r="J342" s="62">
        <f t="shared" ca="1" si="37"/>
        <v>2.0097707821866915</v>
      </c>
      <c r="K342" s="29">
        <f t="shared" ca="1" si="38"/>
        <v>840.06979543106559</v>
      </c>
      <c r="L342" s="29">
        <f t="shared" ca="1" si="39"/>
        <v>2.0097707821866915</v>
      </c>
    </row>
    <row r="343" spans="5:12" x14ac:dyDescent="0.3">
      <c r="E343" s="1">
        <v>329</v>
      </c>
      <c r="F343" s="29">
        <f t="shared" ca="1" si="35"/>
        <v>1.4984371768837961</v>
      </c>
      <c r="G343" s="29">
        <f t="shared" ca="1" si="40"/>
        <v>839.55846182576272</v>
      </c>
      <c r="H343" s="29">
        <f t="shared" ca="1" si="41"/>
        <v>840.06979543106559</v>
      </c>
      <c r="I343" s="29">
        <f t="shared" ca="1" si="36"/>
        <v>0.51133360530286609</v>
      </c>
      <c r="J343" s="62">
        <f t="shared" ca="1" si="37"/>
        <v>1.9811313855361306</v>
      </c>
      <c r="K343" s="29">
        <f t="shared" ca="1" si="38"/>
        <v>842.05092681660176</v>
      </c>
      <c r="L343" s="29">
        <f t="shared" ca="1" si="39"/>
        <v>2.4924649908389966</v>
      </c>
    </row>
    <row r="344" spans="5:12" x14ac:dyDescent="0.3">
      <c r="E344" s="1">
        <v>330</v>
      </c>
      <c r="F344" s="29">
        <f t="shared" ca="1" si="35"/>
        <v>1.06249099129663</v>
      </c>
      <c r="G344" s="29">
        <f t="shared" ca="1" si="40"/>
        <v>840.62095281705933</v>
      </c>
      <c r="H344" s="29">
        <f t="shared" ca="1" si="41"/>
        <v>842.05092681660176</v>
      </c>
      <c r="I344" s="29">
        <f t="shared" ca="1" si="36"/>
        <v>1.4299739995424261</v>
      </c>
      <c r="J344" s="62">
        <f t="shared" ca="1" si="37"/>
        <v>1.8947640009985787</v>
      </c>
      <c r="K344" s="29">
        <f t="shared" ca="1" si="38"/>
        <v>843.94569081760039</v>
      </c>
      <c r="L344" s="29">
        <f t="shared" ca="1" si="39"/>
        <v>3.3247380005410045</v>
      </c>
    </row>
    <row r="345" spans="5:12" x14ac:dyDescent="0.3">
      <c r="E345" s="1">
        <v>331</v>
      </c>
      <c r="F345" s="29">
        <f t="shared" ca="1" si="35"/>
        <v>4.792397256762511</v>
      </c>
      <c r="G345" s="29">
        <f t="shared" ca="1" si="40"/>
        <v>845.41335007382179</v>
      </c>
      <c r="H345" s="29">
        <f t="shared" ca="1" si="41"/>
        <v>845.41335007382179</v>
      </c>
      <c r="I345" s="29">
        <f t="shared" ca="1" si="36"/>
        <v>0</v>
      </c>
      <c r="J345" s="62">
        <f t="shared" ca="1" si="37"/>
        <v>1.2140128157710008</v>
      </c>
      <c r="K345" s="29">
        <f t="shared" ca="1" si="38"/>
        <v>846.62736288959275</v>
      </c>
      <c r="L345" s="29">
        <f t="shared" ca="1" si="39"/>
        <v>1.2140128157710008</v>
      </c>
    </row>
    <row r="346" spans="5:12" x14ac:dyDescent="0.3">
      <c r="E346" s="1">
        <v>332</v>
      </c>
      <c r="F346" s="29">
        <f t="shared" ca="1" si="35"/>
        <v>1.5782209871635704</v>
      </c>
      <c r="G346" s="29">
        <f t="shared" ca="1" si="40"/>
        <v>846.99157106098539</v>
      </c>
      <c r="H346" s="29">
        <f t="shared" ca="1" si="41"/>
        <v>846.99157106098539</v>
      </c>
      <c r="I346" s="29">
        <f t="shared" ca="1" si="36"/>
        <v>0</v>
      </c>
      <c r="J346" s="62">
        <f t="shared" ca="1" si="37"/>
        <v>2.0279111874172515</v>
      </c>
      <c r="K346" s="29">
        <f t="shared" ca="1" si="38"/>
        <v>849.0194822484026</v>
      </c>
      <c r="L346" s="29">
        <f t="shared" ca="1" si="39"/>
        <v>2.0279111874172515</v>
      </c>
    </row>
    <row r="347" spans="5:12" x14ac:dyDescent="0.3">
      <c r="E347" s="1">
        <v>333</v>
      </c>
      <c r="F347" s="29">
        <f t="shared" ca="1" si="35"/>
        <v>1.8827415613348597</v>
      </c>
      <c r="G347" s="29">
        <f t="shared" ca="1" si="40"/>
        <v>848.8743126223203</v>
      </c>
      <c r="H347" s="29">
        <f t="shared" ca="1" si="41"/>
        <v>849.0194822484026</v>
      </c>
      <c r="I347" s="29">
        <f t="shared" ca="1" si="36"/>
        <v>0.14516962608229278</v>
      </c>
      <c r="J347" s="62">
        <f t="shared" ca="1" si="37"/>
        <v>1.8608920926343475</v>
      </c>
      <c r="K347" s="29">
        <f t="shared" ca="1" si="38"/>
        <v>850.88037434103694</v>
      </c>
      <c r="L347" s="29">
        <f t="shared" ca="1" si="39"/>
        <v>2.0060617187166403</v>
      </c>
    </row>
    <row r="348" spans="5:12" x14ac:dyDescent="0.3">
      <c r="E348" s="1">
        <v>334</v>
      </c>
      <c r="F348" s="29">
        <f t="shared" ca="1" si="35"/>
        <v>2.8757285478661023</v>
      </c>
      <c r="G348" s="29">
        <f t="shared" ca="1" si="40"/>
        <v>851.75004117018636</v>
      </c>
      <c r="H348" s="29">
        <f t="shared" ca="1" si="41"/>
        <v>851.75004117018636</v>
      </c>
      <c r="I348" s="29">
        <f t="shared" ca="1" si="36"/>
        <v>0</v>
      </c>
      <c r="J348" s="62">
        <f t="shared" ca="1" si="37"/>
        <v>1.8655996724439594</v>
      </c>
      <c r="K348" s="29">
        <f t="shared" ca="1" si="38"/>
        <v>853.61564084263034</v>
      </c>
      <c r="L348" s="29">
        <f t="shared" ca="1" si="39"/>
        <v>1.8655996724439594</v>
      </c>
    </row>
    <row r="349" spans="5:12" x14ac:dyDescent="0.3">
      <c r="E349" s="1">
        <v>335</v>
      </c>
      <c r="F349" s="29">
        <f t="shared" ca="1" si="35"/>
        <v>1.9456068934286024</v>
      </c>
      <c r="G349" s="29">
        <f t="shared" ca="1" si="40"/>
        <v>853.69564806361495</v>
      </c>
      <c r="H349" s="29">
        <f t="shared" ca="1" si="41"/>
        <v>853.69564806361495</v>
      </c>
      <c r="I349" s="29">
        <f t="shared" ca="1" si="36"/>
        <v>0</v>
      </c>
      <c r="J349" s="62">
        <f t="shared" ca="1" si="37"/>
        <v>2.2174775770418282</v>
      </c>
      <c r="K349" s="29">
        <f t="shared" ca="1" si="38"/>
        <v>855.91312564065674</v>
      </c>
      <c r="L349" s="29">
        <f t="shared" ca="1" si="39"/>
        <v>2.2174775770418282</v>
      </c>
    </row>
    <row r="350" spans="5:12" x14ac:dyDescent="0.3">
      <c r="E350" s="1">
        <v>336</v>
      </c>
      <c r="F350" s="29">
        <f t="shared" ca="1" si="35"/>
        <v>4.9028453891654742</v>
      </c>
      <c r="G350" s="29">
        <f t="shared" ca="1" si="40"/>
        <v>858.59849345278042</v>
      </c>
      <c r="H350" s="29">
        <f t="shared" ca="1" si="41"/>
        <v>858.59849345278042</v>
      </c>
      <c r="I350" s="29">
        <f t="shared" ca="1" si="36"/>
        <v>0</v>
      </c>
      <c r="J350" s="62">
        <f t="shared" ca="1" si="37"/>
        <v>2.1841172105287576</v>
      </c>
      <c r="K350" s="29">
        <f t="shared" ca="1" si="38"/>
        <v>860.78261066330913</v>
      </c>
      <c r="L350" s="29">
        <f t="shared" ca="1" si="39"/>
        <v>2.1841172105287576</v>
      </c>
    </row>
    <row r="351" spans="5:12" x14ac:dyDescent="0.3">
      <c r="E351" s="1">
        <v>337</v>
      </c>
      <c r="F351" s="29">
        <f t="shared" ca="1" si="35"/>
        <v>3.00111313899512</v>
      </c>
      <c r="G351" s="29">
        <f t="shared" ca="1" si="40"/>
        <v>861.59960659177557</v>
      </c>
      <c r="H351" s="29">
        <f t="shared" ca="1" si="41"/>
        <v>861.59960659177557</v>
      </c>
      <c r="I351" s="29">
        <f t="shared" ca="1" si="36"/>
        <v>0</v>
      </c>
      <c r="J351" s="62">
        <f t="shared" ca="1" si="37"/>
        <v>2.4536130438390775</v>
      </c>
      <c r="K351" s="29">
        <f t="shared" ca="1" si="38"/>
        <v>864.0532196356146</v>
      </c>
      <c r="L351" s="29">
        <f t="shared" ca="1" si="39"/>
        <v>2.4536130438390775</v>
      </c>
    </row>
    <row r="352" spans="5:12" x14ac:dyDescent="0.3">
      <c r="E352" s="1">
        <v>338</v>
      </c>
      <c r="F352" s="29">
        <f t="shared" ca="1" si="35"/>
        <v>3.8313695568964379</v>
      </c>
      <c r="G352" s="29">
        <f t="shared" ca="1" si="40"/>
        <v>865.43097614867202</v>
      </c>
      <c r="H352" s="29">
        <f t="shared" ca="1" si="41"/>
        <v>865.43097614867202</v>
      </c>
      <c r="I352" s="29">
        <f t="shared" ca="1" si="36"/>
        <v>0</v>
      </c>
      <c r="J352" s="62">
        <f t="shared" ca="1" si="37"/>
        <v>2.2658521510843297</v>
      </c>
      <c r="K352" s="29">
        <f t="shared" ca="1" si="38"/>
        <v>867.69682829975636</v>
      </c>
      <c r="L352" s="29">
        <f t="shared" ca="1" si="39"/>
        <v>2.2658521510843297</v>
      </c>
    </row>
    <row r="353" spans="5:12" x14ac:dyDescent="0.3">
      <c r="E353" s="1">
        <v>339</v>
      </c>
      <c r="F353" s="29">
        <f t="shared" ca="1" si="35"/>
        <v>4.0322248266635103</v>
      </c>
      <c r="G353" s="29">
        <f t="shared" ca="1" si="40"/>
        <v>869.46320097533555</v>
      </c>
      <c r="H353" s="29">
        <f t="shared" ca="1" si="41"/>
        <v>869.46320097533555</v>
      </c>
      <c r="I353" s="29">
        <f t="shared" ca="1" si="36"/>
        <v>0</v>
      </c>
      <c r="J353" s="62">
        <f t="shared" ca="1" si="37"/>
        <v>2.5314995291828355</v>
      </c>
      <c r="K353" s="29">
        <f t="shared" ca="1" si="38"/>
        <v>871.99470050451839</v>
      </c>
      <c r="L353" s="29">
        <f t="shared" ca="1" si="39"/>
        <v>2.5314995291828355</v>
      </c>
    </row>
    <row r="354" spans="5:12" x14ac:dyDescent="0.3">
      <c r="E354" s="1">
        <v>340</v>
      </c>
      <c r="F354" s="29">
        <f t="shared" ca="1" si="35"/>
        <v>3.8910204393305796</v>
      </c>
      <c r="G354" s="29">
        <f t="shared" ca="1" si="40"/>
        <v>873.35422141466609</v>
      </c>
      <c r="H354" s="29">
        <f t="shared" ca="1" si="41"/>
        <v>873.35422141466609</v>
      </c>
      <c r="I354" s="29">
        <f t="shared" ca="1" si="36"/>
        <v>0</v>
      </c>
      <c r="J354" s="62">
        <f t="shared" ca="1" si="37"/>
        <v>2.8661920528655154</v>
      </c>
      <c r="K354" s="29">
        <f t="shared" ca="1" si="38"/>
        <v>876.22041346753156</v>
      </c>
      <c r="L354" s="29">
        <f t="shared" ca="1" si="39"/>
        <v>2.8661920528655154</v>
      </c>
    </row>
    <row r="355" spans="5:12" x14ac:dyDescent="0.3">
      <c r="E355" s="1">
        <v>341</v>
      </c>
      <c r="F355" s="29">
        <f t="shared" ca="1" si="35"/>
        <v>2.0314158938765425</v>
      </c>
      <c r="G355" s="29">
        <f t="shared" ca="1" si="40"/>
        <v>875.38563730854264</v>
      </c>
      <c r="H355" s="29">
        <f t="shared" ca="1" si="41"/>
        <v>876.22041346753156</v>
      </c>
      <c r="I355" s="29">
        <f t="shared" ca="1" si="36"/>
        <v>0.83477615898891599</v>
      </c>
      <c r="J355" s="62">
        <f t="shared" ca="1" si="37"/>
        <v>2.8593654773425596</v>
      </c>
      <c r="K355" s="29">
        <f t="shared" ca="1" si="38"/>
        <v>879.07977894487408</v>
      </c>
      <c r="L355" s="29">
        <f t="shared" ca="1" si="39"/>
        <v>3.6941416363314756</v>
      </c>
    </row>
    <row r="356" spans="5:12" x14ac:dyDescent="0.3">
      <c r="E356" s="1">
        <v>342</v>
      </c>
      <c r="F356" s="29">
        <f t="shared" ca="1" si="35"/>
        <v>0.37337702512916349</v>
      </c>
      <c r="G356" s="29">
        <f t="shared" ca="1" si="40"/>
        <v>875.75901433367176</v>
      </c>
      <c r="H356" s="29">
        <f t="shared" ca="1" si="41"/>
        <v>879.07977894487408</v>
      </c>
      <c r="I356" s="29">
        <f t="shared" ca="1" si="36"/>
        <v>3.3207646112023212</v>
      </c>
      <c r="J356" s="62">
        <f t="shared" ca="1" si="37"/>
        <v>1.9545449435286466</v>
      </c>
      <c r="K356" s="29">
        <f t="shared" ca="1" si="38"/>
        <v>881.0343238884027</v>
      </c>
      <c r="L356" s="29">
        <f t="shared" ca="1" si="39"/>
        <v>5.2753095547309679</v>
      </c>
    </row>
    <row r="357" spans="5:12" x14ac:dyDescent="0.3">
      <c r="E357" s="1">
        <v>343</v>
      </c>
      <c r="F357" s="29">
        <f t="shared" ca="1" si="35"/>
        <v>1.0134360095346895</v>
      </c>
      <c r="G357" s="29">
        <f t="shared" ca="1" si="40"/>
        <v>876.7724503432064</v>
      </c>
      <c r="H357" s="29">
        <f t="shared" ca="1" si="41"/>
        <v>881.0343238884027</v>
      </c>
      <c r="I357" s="29">
        <f t="shared" ca="1" si="36"/>
        <v>4.2618735451962948</v>
      </c>
      <c r="J357" s="62">
        <f t="shared" ca="1" si="37"/>
        <v>2.5573118574420741</v>
      </c>
      <c r="K357" s="29">
        <f t="shared" ca="1" si="38"/>
        <v>883.59163574584477</v>
      </c>
      <c r="L357" s="29">
        <f t="shared" ca="1" si="39"/>
        <v>6.8191854026383689</v>
      </c>
    </row>
    <row r="358" spans="5:12" x14ac:dyDescent="0.3">
      <c r="E358" s="1">
        <v>344</v>
      </c>
      <c r="F358" s="29">
        <f t="shared" ca="1" si="35"/>
        <v>1.355774245630863</v>
      </c>
      <c r="G358" s="29">
        <f t="shared" ca="1" si="40"/>
        <v>878.12822458883727</v>
      </c>
      <c r="H358" s="29">
        <f t="shared" ca="1" si="41"/>
        <v>883.59163574584477</v>
      </c>
      <c r="I358" s="29">
        <f t="shared" ca="1" si="36"/>
        <v>5.4634111570074992</v>
      </c>
      <c r="J358" s="62">
        <f t="shared" ca="1" si="37"/>
        <v>1.7946598116095602</v>
      </c>
      <c r="K358" s="29">
        <f t="shared" ca="1" si="38"/>
        <v>885.38629555745433</v>
      </c>
      <c r="L358" s="29">
        <f t="shared" ca="1" si="39"/>
        <v>7.2580709686170595</v>
      </c>
    </row>
    <row r="359" spans="5:12" x14ac:dyDescent="0.3">
      <c r="E359" s="1">
        <v>345</v>
      </c>
      <c r="F359" s="29">
        <f t="shared" ca="1" si="35"/>
        <v>0.30257115458264483</v>
      </c>
      <c r="G359" s="29">
        <f t="shared" ca="1" si="40"/>
        <v>878.43079574341994</v>
      </c>
      <c r="H359" s="29">
        <f t="shared" ca="1" si="41"/>
        <v>885.38629555745433</v>
      </c>
      <c r="I359" s="29">
        <f t="shared" ca="1" si="36"/>
        <v>6.9554998140343969</v>
      </c>
      <c r="J359" s="62">
        <f t="shared" ca="1" si="37"/>
        <v>2.4474915116590084</v>
      </c>
      <c r="K359" s="29">
        <f t="shared" ca="1" si="38"/>
        <v>887.83378706911333</v>
      </c>
      <c r="L359" s="29">
        <f t="shared" ca="1" si="39"/>
        <v>9.4029913256934048</v>
      </c>
    </row>
    <row r="360" spans="5:12" x14ac:dyDescent="0.3">
      <c r="E360" s="1">
        <v>346</v>
      </c>
      <c r="F360" s="29">
        <f t="shared" ca="1" si="35"/>
        <v>3.6403120308671872</v>
      </c>
      <c r="G360" s="29">
        <f t="shared" ca="1" si="40"/>
        <v>882.07110777428716</v>
      </c>
      <c r="H360" s="29">
        <f t="shared" ca="1" si="41"/>
        <v>887.83378706911333</v>
      </c>
      <c r="I360" s="29">
        <f t="shared" ca="1" si="36"/>
        <v>5.7626792948261709</v>
      </c>
      <c r="J360" s="62">
        <f t="shared" ca="1" si="37"/>
        <v>1.8850202864664154</v>
      </c>
      <c r="K360" s="29">
        <f t="shared" ca="1" si="38"/>
        <v>889.71880735557977</v>
      </c>
      <c r="L360" s="29">
        <f t="shared" ca="1" si="39"/>
        <v>7.6476995812925868</v>
      </c>
    </row>
    <row r="361" spans="5:12" x14ac:dyDescent="0.3">
      <c r="E361" s="1">
        <v>347</v>
      </c>
      <c r="F361" s="29">
        <f t="shared" ca="1" si="35"/>
        <v>4.5166644626005459</v>
      </c>
      <c r="G361" s="29">
        <f t="shared" ca="1" si="40"/>
        <v>886.58777223688776</v>
      </c>
      <c r="H361" s="29">
        <f t="shared" ca="1" si="41"/>
        <v>889.71880735557977</v>
      </c>
      <c r="I361" s="29">
        <f t="shared" ca="1" si="36"/>
        <v>3.1310351186920116</v>
      </c>
      <c r="J361" s="62">
        <f t="shared" ca="1" si="37"/>
        <v>2.6293028344163494</v>
      </c>
      <c r="K361" s="29">
        <f t="shared" ca="1" si="38"/>
        <v>892.34811018999608</v>
      </c>
      <c r="L361" s="29">
        <f t="shared" ca="1" si="39"/>
        <v>5.7603379531083609</v>
      </c>
    </row>
    <row r="362" spans="5:12" x14ac:dyDescent="0.3">
      <c r="E362" s="1">
        <v>348</v>
      </c>
      <c r="F362" s="29">
        <f t="shared" ca="1" si="35"/>
        <v>1.011074737556924</v>
      </c>
      <c r="G362" s="29">
        <f t="shared" ca="1" si="40"/>
        <v>887.59884697444465</v>
      </c>
      <c r="H362" s="29">
        <f t="shared" ca="1" si="41"/>
        <v>892.34811018999608</v>
      </c>
      <c r="I362" s="29">
        <f t="shared" ca="1" si="36"/>
        <v>4.7492632155514229</v>
      </c>
      <c r="J362" s="62">
        <f t="shared" ca="1" si="37"/>
        <v>2.3738961622744723</v>
      </c>
      <c r="K362" s="29">
        <f t="shared" ca="1" si="38"/>
        <v>894.72200635227057</v>
      </c>
      <c r="L362" s="29">
        <f t="shared" ca="1" si="39"/>
        <v>7.1231593778258953</v>
      </c>
    </row>
    <row r="363" spans="5:12" x14ac:dyDescent="0.3">
      <c r="E363" s="1">
        <v>349</v>
      </c>
      <c r="F363" s="29">
        <f t="shared" ca="1" si="35"/>
        <v>3.0240315471853449</v>
      </c>
      <c r="G363" s="29">
        <f t="shared" ca="1" si="40"/>
        <v>890.62287852163001</v>
      </c>
      <c r="H363" s="29">
        <f t="shared" ca="1" si="41"/>
        <v>894.72200635227057</v>
      </c>
      <c r="I363" s="29">
        <f t="shared" ca="1" si="36"/>
        <v>4.0991278306405547</v>
      </c>
      <c r="J363" s="62">
        <f t="shared" ca="1" si="37"/>
        <v>1.4835861107628752</v>
      </c>
      <c r="K363" s="29">
        <f t="shared" ca="1" si="38"/>
        <v>896.20559246303344</v>
      </c>
      <c r="L363" s="29">
        <f t="shared" ca="1" si="39"/>
        <v>5.5827139414034299</v>
      </c>
    </row>
    <row r="364" spans="5:12" x14ac:dyDescent="0.3">
      <c r="E364" s="1">
        <v>350</v>
      </c>
      <c r="F364" s="29">
        <f t="shared" ca="1" si="35"/>
        <v>2.1590606179095251</v>
      </c>
      <c r="G364" s="29">
        <f t="shared" ca="1" si="40"/>
        <v>892.78193913953953</v>
      </c>
      <c r="H364" s="29">
        <f t="shared" ca="1" si="41"/>
        <v>896.20559246303344</v>
      </c>
      <c r="I364" s="29">
        <f t="shared" ca="1" si="36"/>
        <v>3.4236533234939088</v>
      </c>
      <c r="J364" s="62">
        <f t="shared" ca="1" si="37"/>
        <v>2.0056373719738549</v>
      </c>
      <c r="K364" s="29">
        <f t="shared" ca="1" si="38"/>
        <v>898.21122983500732</v>
      </c>
      <c r="L364" s="29">
        <f t="shared" ca="1" si="39"/>
        <v>5.4292906954677633</v>
      </c>
    </row>
    <row r="365" spans="5:12" x14ac:dyDescent="0.3">
      <c r="E365" s="1">
        <v>351</v>
      </c>
      <c r="F365" s="29">
        <f t="shared" ca="1" si="35"/>
        <v>1.2758502429455221</v>
      </c>
      <c r="G365" s="29">
        <f t="shared" ca="1" si="40"/>
        <v>894.057789382485</v>
      </c>
      <c r="H365" s="29">
        <f t="shared" ca="1" si="41"/>
        <v>898.21122983500732</v>
      </c>
      <c r="I365" s="29">
        <f t="shared" ca="1" si="36"/>
        <v>4.1534404525223181</v>
      </c>
      <c r="J365" s="62">
        <f t="shared" ca="1" si="37"/>
        <v>1.8838764790503115</v>
      </c>
      <c r="K365" s="29">
        <f t="shared" ca="1" si="38"/>
        <v>900.0951063140576</v>
      </c>
      <c r="L365" s="29">
        <f t="shared" ca="1" si="39"/>
        <v>6.0373169315726294</v>
      </c>
    </row>
    <row r="366" spans="5:12" x14ac:dyDescent="0.3">
      <c r="E366" s="1">
        <v>352</v>
      </c>
      <c r="F366" s="29">
        <f t="shared" ca="1" si="35"/>
        <v>4.9941588474423284</v>
      </c>
      <c r="G366" s="29">
        <f t="shared" ca="1" si="40"/>
        <v>899.05194822992735</v>
      </c>
      <c r="H366" s="29">
        <f t="shared" ca="1" si="41"/>
        <v>900.0951063140576</v>
      </c>
      <c r="I366" s="29">
        <f t="shared" ca="1" si="36"/>
        <v>1.0431580841302548</v>
      </c>
      <c r="J366" s="62">
        <f t="shared" ca="1" si="37"/>
        <v>2.1719913113191662</v>
      </c>
      <c r="K366" s="29">
        <f t="shared" ca="1" si="38"/>
        <v>902.26709762537678</v>
      </c>
      <c r="L366" s="29">
        <f t="shared" ca="1" si="39"/>
        <v>3.215149395449421</v>
      </c>
    </row>
    <row r="367" spans="5:12" x14ac:dyDescent="0.3">
      <c r="E367" s="1">
        <v>353</v>
      </c>
      <c r="F367" s="29">
        <f t="shared" ca="1" si="35"/>
        <v>2.1766152353993897</v>
      </c>
      <c r="G367" s="29">
        <f t="shared" ca="1" si="40"/>
        <v>901.22856346532672</v>
      </c>
      <c r="H367" s="29">
        <f t="shared" ca="1" si="41"/>
        <v>902.26709762537678</v>
      </c>
      <c r="I367" s="29">
        <f t="shared" ca="1" si="36"/>
        <v>1.0385341600500624</v>
      </c>
      <c r="J367" s="62">
        <f t="shared" ca="1" si="37"/>
        <v>1.83744181075984</v>
      </c>
      <c r="K367" s="29">
        <f t="shared" ca="1" si="38"/>
        <v>904.10453943613663</v>
      </c>
      <c r="L367" s="29">
        <f t="shared" ca="1" si="39"/>
        <v>2.8759759708099022</v>
      </c>
    </row>
    <row r="368" spans="5:12" x14ac:dyDescent="0.3">
      <c r="E368" s="1">
        <v>354</v>
      </c>
      <c r="F368" s="29">
        <f t="shared" ca="1" si="35"/>
        <v>0.83938239830233186</v>
      </c>
      <c r="G368" s="29">
        <f t="shared" ca="1" si="40"/>
        <v>902.06794586362901</v>
      </c>
      <c r="H368" s="29">
        <f t="shared" ca="1" si="41"/>
        <v>904.10453943613663</v>
      </c>
      <c r="I368" s="29">
        <f t="shared" ca="1" si="36"/>
        <v>2.036593572507627</v>
      </c>
      <c r="J368" s="62">
        <f t="shared" ca="1" si="37"/>
        <v>2.1143459104781286</v>
      </c>
      <c r="K368" s="29">
        <f t="shared" ca="1" si="38"/>
        <v>906.2188853466148</v>
      </c>
      <c r="L368" s="29">
        <f t="shared" ca="1" si="39"/>
        <v>4.1509394829857555</v>
      </c>
    </row>
    <row r="369" spans="5:12" x14ac:dyDescent="0.3">
      <c r="E369" s="1">
        <v>355</v>
      </c>
      <c r="F369" s="29">
        <f t="shared" ca="1" si="35"/>
        <v>1.2041655868163685</v>
      </c>
      <c r="G369" s="29">
        <f t="shared" ca="1" si="40"/>
        <v>903.27211145044532</v>
      </c>
      <c r="H369" s="29">
        <f t="shared" ca="1" si="41"/>
        <v>906.2188853466148</v>
      </c>
      <c r="I369" s="29">
        <f t="shared" ca="1" si="36"/>
        <v>2.9467738961694749</v>
      </c>
      <c r="J369" s="62">
        <f t="shared" ca="1" si="37"/>
        <v>2.1635021705544895</v>
      </c>
      <c r="K369" s="29">
        <f t="shared" ca="1" si="38"/>
        <v>908.38238751716926</v>
      </c>
      <c r="L369" s="29">
        <f t="shared" ca="1" si="39"/>
        <v>5.110276066723964</v>
      </c>
    </row>
    <row r="370" spans="5:12" x14ac:dyDescent="0.3">
      <c r="E370" s="1">
        <v>356</v>
      </c>
      <c r="F370" s="29">
        <f t="shared" ca="1" si="35"/>
        <v>3.3902060536425518</v>
      </c>
      <c r="G370" s="29">
        <f t="shared" ca="1" si="40"/>
        <v>906.66231750408792</v>
      </c>
      <c r="H370" s="29">
        <f t="shared" ca="1" si="41"/>
        <v>908.38238751716926</v>
      </c>
      <c r="I370" s="29">
        <f t="shared" ca="1" si="36"/>
        <v>1.7200700130813402</v>
      </c>
      <c r="J370" s="62">
        <f t="shared" ca="1" si="37"/>
        <v>2.7580264205173348</v>
      </c>
      <c r="K370" s="29">
        <f t="shared" ca="1" si="38"/>
        <v>911.14041393768662</v>
      </c>
      <c r="L370" s="29">
        <f t="shared" ca="1" si="39"/>
        <v>4.478096433598675</v>
      </c>
    </row>
    <row r="371" spans="5:12" x14ac:dyDescent="0.3">
      <c r="E371" s="1">
        <v>357</v>
      </c>
      <c r="F371" s="29">
        <f t="shared" ca="1" si="35"/>
        <v>1.4214380665822435</v>
      </c>
      <c r="G371" s="29">
        <f t="shared" ca="1" si="40"/>
        <v>908.08375557067018</v>
      </c>
      <c r="H371" s="29">
        <f t="shared" ca="1" si="41"/>
        <v>911.14041393768662</v>
      </c>
      <c r="I371" s="29">
        <f t="shared" ca="1" si="36"/>
        <v>3.0566583670164391</v>
      </c>
      <c r="J371" s="62">
        <f t="shared" ca="1" si="37"/>
        <v>1.684861192819106</v>
      </c>
      <c r="K371" s="29">
        <f t="shared" ca="1" si="38"/>
        <v>912.8252751305057</v>
      </c>
      <c r="L371" s="29">
        <f t="shared" ca="1" si="39"/>
        <v>4.7415195598355453</v>
      </c>
    </row>
    <row r="372" spans="5:12" x14ac:dyDescent="0.3">
      <c r="E372" s="1">
        <v>358</v>
      </c>
      <c r="F372" s="29">
        <f t="shared" ca="1" si="35"/>
        <v>3.3450051233187752</v>
      </c>
      <c r="G372" s="29">
        <f t="shared" ca="1" si="40"/>
        <v>911.42876069398892</v>
      </c>
      <c r="H372" s="29">
        <f t="shared" ca="1" si="41"/>
        <v>912.8252751305057</v>
      </c>
      <c r="I372" s="29">
        <f t="shared" ca="1" si="36"/>
        <v>1.3965144365167816</v>
      </c>
      <c r="J372" s="62">
        <f t="shared" ca="1" si="37"/>
        <v>2.2553043310035767</v>
      </c>
      <c r="K372" s="29">
        <f t="shared" ca="1" si="38"/>
        <v>915.08057946150927</v>
      </c>
      <c r="L372" s="29">
        <f t="shared" ca="1" si="39"/>
        <v>3.6518187675203584</v>
      </c>
    </row>
    <row r="373" spans="5:12" x14ac:dyDescent="0.3">
      <c r="E373" s="1">
        <v>359</v>
      </c>
      <c r="F373" s="29">
        <f t="shared" ca="1" si="35"/>
        <v>3.8593704388370091</v>
      </c>
      <c r="G373" s="29">
        <f t="shared" ca="1" si="40"/>
        <v>915.28813113282592</v>
      </c>
      <c r="H373" s="29">
        <f t="shared" ca="1" si="41"/>
        <v>915.28813113282592</v>
      </c>
      <c r="I373" s="29">
        <f t="shared" ca="1" si="36"/>
        <v>0</v>
      </c>
      <c r="J373" s="62">
        <f t="shared" ca="1" si="37"/>
        <v>2.7789458128719526</v>
      </c>
      <c r="K373" s="29">
        <f t="shared" ca="1" si="38"/>
        <v>918.06707694569786</v>
      </c>
      <c r="L373" s="29">
        <f t="shared" ca="1" si="39"/>
        <v>2.7789458128719526</v>
      </c>
    </row>
    <row r="374" spans="5:12" x14ac:dyDescent="0.3">
      <c r="E374" s="1">
        <v>360</v>
      </c>
      <c r="F374" s="29">
        <f t="shared" ca="1" si="35"/>
        <v>3.5551922796310009</v>
      </c>
      <c r="G374" s="29">
        <f t="shared" ca="1" si="40"/>
        <v>918.84332341245693</v>
      </c>
      <c r="H374" s="29">
        <f t="shared" ca="1" si="41"/>
        <v>918.84332341245693</v>
      </c>
      <c r="I374" s="29">
        <f t="shared" ca="1" si="36"/>
        <v>0</v>
      </c>
      <c r="J374" s="62">
        <f t="shared" ca="1" si="37"/>
        <v>2.1401219904463424</v>
      </c>
      <c r="K374" s="29">
        <f t="shared" ca="1" si="38"/>
        <v>920.98344540290327</v>
      </c>
      <c r="L374" s="29">
        <f t="shared" ca="1" si="39"/>
        <v>2.1401219904463424</v>
      </c>
    </row>
    <row r="375" spans="5:12" x14ac:dyDescent="0.3">
      <c r="E375" s="1">
        <v>361</v>
      </c>
      <c r="F375" s="29">
        <f t="shared" ca="1" si="35"/>
        <v>3.4075670378374054</v>
      </c>
      <c r="G375" s="29">
        <f t="shared" ca="1" si="40"/>
        <v>922.25089045029438</v>
      </c>
      <c r="H375" s="29">
        <f t="shared" ca="1" si="41"/>
        <v>922.25089045029438</v>
      </c>
      <c r="I375" s="29">
        <f t="shared" ca="1" si="36"/>
        <v>0</v>
      </c>
      <c r="J375" s="62">
        <f t="shared" ca="1" si="37"/>
        <v>2.5616356887011733</v>
      </c>
      <c r="K375" s="29">
        <f t="shared" ca="1" si="38"/>
        <v>924.81252613899551</v>
      </c>
      <c r="L375" s="29">
        <f t="shared" ca="1" si="39"/>
        <v>2.5616356887011733</v>
      </c>
    </row>
    <row r="376" spans="5:12" x14ac:dyDescent="0.3">
      <c r="E376" s="1">
        <v>362</v>
      </c>
      <c r="F376" s="29">
        <f t="shared" ca="1" si="35"/>
        <v>2.6459177595748216</v>
      </c>
      <c r="G376" s="29">
        <f t="shared" ca="1" si="40"/>
        <v>924.89680820986916</v>
      </c>
      <c r="H376" s="29">
        <f t="shared" ca="1" si="41"/>
        <v>924.89680820986916</v>
      </c>
      <c r="I376" s="29">
        <f t="shared" ca="1" si="36"/>
        <v>0</v>
      </c>
      <c r="J376" s="62">
        <f t="shared" ca="1" si="37"/>
        <v>1.6957785609736176</v>
      </c>
      <c r="K376" s="29">
        <f t="shared" ca="1" si="38"/>
        <v>926.59258677084279</v>
      </c>
      <c r="L376" s="29">
        <f t="shared" ca="1" si="39"/>
        <v>1.6957785609736176</v>
      </c>
    </row>
    <row r="377" spans="5:12" x14ac:dyDescent="0.3">
      <c r="E377" s="1">
        <v>363</v>
      </c>
      <c r="F377" s="29">
        <f t="shared" ca="1" si="35"/>
        <v>3.8373485167558208</v>
      </c>
      <c r="G377" s="29">
        <f t="shared" ca="1" si="40"/>
        <v>928.73415672662497</v>
      </c>
      <c r="H377" s="29">
        <f t="shared" ca="1" si="41"/>
        <v>928.73415672662497</v>
      </c>
      <c r="I377" s="29">
        <f t="shared" ca="1" si="36"/>
        <v>0</v>
      </c>
      <c r="J377" s="62">
        <f t="shared" ca="1" si="37"/>
        <v>1.9181840076491401</v>
      </c>
      <c r="K377" s="29">
        <f t="shared" ca="1" si="38"/>
        <v>930.65234073427416</v>
      </c>
      <c r="L377" s="29">
        <f t="shared" ca="1" si="39"/>
        <v>1.9181840076491401</v>
      </c>
    </row>
    <row r="378" spans="5:12" x14ac:dyDescent="0.3">
      <c r="E378" s="1">
        <v>364</v>
      </c>
      <c r="F378" s="29">
        <f t="shared" ca="1" si="35"/>
        <v>4.9969169347038882</v>
      </c>
      <c r="G378" s="29">
        <f t="shared" ca="1" si="40"/>
        <v>933.73107366132888</v>
      </c>
      <c r="H378" s="29">
        <f t="shared" ca="1" si="41"/>
        <v>933.73107366132888</v>
      </c>
      <c r="I378" s="29">
        <f t="shared" ca="1" si="36"/>
        <v>0</v>
      </c>
      <c r="J378" s="62">
        <f t="shared" ca="1" si="37"/>
        <v>2.1108525009626633</v>
      </c>
      <c r="K378" s="29">
        <f t="shared" ca="1" si="38"/>
        <v>935.84192616229154</v>
      </c>
      <c r="L378" s="29">
        <f t="shared" ca="1" si="39"/>
        <v>2.1108525009626633</v>
      </c>
    </row>
    <row r="379" spans="5:12" x14ac:dyDescent="0.3">
      <c r="E379" s="1">
        <v>365</v>
      </c>
      <c r="F379" s="29">
        <f t="shared" ca="1" si="35"/>
        <v>2.9409955409603756</v>
      </c>
      <c r="G379" s="29">
        <f t="shared" ca="1" si="40"/>
        <v>936.67206920228921</v>
      </c>
      <c r="H379" s="29">
        <f t="shared" ca="1" si="41"/>
        <v>936.67206920228921</v>
      </c>
      <c r="I379" s="29">
        <f t="shared" ca="1" si="36"/>
        <v>0</v>
      </c>
      <c r="J379" s="62">
        <f t="shared" ca="1" si="37"/>
        <v>2.5645646775463464</v>
      </c>
      <c r="K379" s="29">
        <f t="shared" ca="1" si="38"/>
        <v>939.23663387983561</v>
      </c>
      <c r="L379" s="29">
        <f t="shared" ca="1" si="39"/>
        <v>2.5645646775463464</v>
      </c>
    </row>
    <row r="380" spans="5:12" x14ac:dyDescent="0.3">
      <c r="E380" s="1">
        <v>366</v>
      </c>
      <c r="F380" s="29">
        <f t="shared" ca="1" si="35"/>
        <v>0.61854456876562658</v>
      </c>
      <c r="G380" s="29">
        <f t="shared" ca="1" si="40"/>
        <v>937.29061377105484</v>
      </c>
      <c r="H380" s="29">
        <f t="shared" ca="1" si="41"/>
        <v>939.23663387983561</v>
      </c>
      <c r="I380" s="29">
        <f t="shared" ca="1" si="36"/>
        <v>1.9460201087807718</v>
      </c>
      <c r="J380" s="62">
        <f t="shared" ca="1" si="37"/>
        <v>1.9042759100229802</v>
      </c>
      <c r="K380" s="29">
        <f t="shared" ca="1" si="38"/>
        <v>941.1409097898586</v>
      </c>
      <c r="L380" s="29">
        <f t="shared" ca="1" si="39"/>
        <v>3.8502960188037521</v>
      </c>
    </row>
    <row r="381" spans="5:12" x14ac:dyDescent="0.3">
      <c r="E381" s="1">
        <v>367</v>
      </c>
      <c r="F381" s="29">
        <f t="shared" ca="1" si="35"/>
        <v>3.6870450183434711</v>
      </c>
      <c r="G381" s="29">
        <f t="shared" ca="1" si="40"/>
        <v>940.97765878939833</v>
      </c>
      <c r="H381" s="29">
        <f t="shared" ca="1" si="41"/>
        <v>941.1409097898586</v>
      </c>
      <c r="I381" s="29">
        <f t="shared" ca="1" si="36"/>
        <v>0.16325100046026364</v>
      </c>
      <c r="J381" s="62">
        <f t="shared" ca="1" si="37"/>
        <v>2.4928622954266451</v>
      </c>
      <c r="K381" s="29">
        <f t="shared" ca="1" si="38"/>
        <v>943.63377208528527</v>
      </c>
      <c r="L381" s="29">
        <f t="shared" ca="1" si="39"/>
        <v>2.6561132958869087</v>
      </c>
    </row>
    <row r="382" spans="5:12" x14ac:dyDescent="0.3">
      <c r="E382" s="1">
        <v>368</v>
      </c>
      <c r="F382" s="29">
        <f t="shared" ca="1" si="35"/>
        <v>4.1392790877741366</v>
      </c>
      <c r="G382" s="29">
        <f t="shared" ca="1" si="40"/>
        <v>945.11693787717252</v>
      </c>
      <c r="H382" s="29">
        <f t="shared" ca="1" si="41"/>
        <v>945.11693787717252</v>
      </c>
      <c r="I382" s="29">
        <f t="shared" ca="1" si="36"/>
        <v>0</v>
      </c>
      <c r="J382" s="62">
        <f t="shared" ca="1" si="37"/>
        <v>1.9040394560589644</v>
      </c>
      <c r="K382" s="29">
        <f t="shared" ca="1" si="38"/>
        <v>947.02097733323149</v>
      </c>
      <c r="L382" s="29">
        <f t="shared" ca="1" si="39"/>
        <v>1.9040394560589644</v>
      </c>
    </row>
    <row r="383" spans="5:12" x14ac:dyDescent="0.3">
      <c r="E383" s="1">
        <v>369</v>
      </c>
      <c r="F383" s="29">
        <f t="shared" ca="1" si="35"/>
        <v>3.4882467862042672</v>
      </c>
      <c r="G383" s="29">
        <f t="shared" ca="1" si="40"/>
        <v>948.6051846633768</v>
      </c>
      <c r="H383" s="29">
        <f t="shared" ca="1" si="41"/>
        <v>948.6051846633768</v>
      </c>
      <c r="I383" s="29">
        <f t="shared" ca="1" si="36"/>
        <v>0</v>
      </c>
      <c r="J383" s="62">
        <f t="shared" ca="1" si="37"/>
        <v>2.4894797795939305</v>
      </c>
      <c r="K383" s="29">
        <f t="shared" ca="1" si="38"/>
        <v>951.09466444297072</v>
      </c>
      <c r="L383" s="29">
        <f t="shared" ca="1" si="39"/>
        <v>2.4894797795939305</v>
      </c>
    </row>
    <row r="384" spans="5:12" x14ac:dyDescent="0.3">
      <c r="E384" s="1">
        <v>370</v>
      </c>
      <c r="F384" s="29">
        <f t="shared" ca="1" si="35"/>
        <v>1.9842158511436754</v>
      </c>
      <c r="G384" s="29">
        <f t="shared" ca="1" si="40"/>
        <v>950.58940051452043</v>
      </c>
      <c r="H384" s="29">
        <f t="shared" ca="1" si="41"/>
        <v>951.09466444297072</v>
      </c>
      <c r="I384" s="29">
        <f t="shared" ca="1" si="36"/>
        <v>0.50526392845029022</v>
      </c>
      <c r="J384" s="62">
        <f t="shared" ca="1" si="37"/>
        <v>2.261870795627464</v>
      </c>
      <c r="K384" s="29">
        <f t="shared" ca="1" si="38"/>
        <v>953.35653523859821</v>
      </c>
      <c r="L384" s="29">
        <f t="shared" ca="1" si="39"/>
        <v>2.7671347240777542</v>
      </c>
    </row>
    <row r="385" spans="5:12" x14ac:dyDescent="0.3">
      <c r="E385" s="1">
        <v>371</v>
      </c>
      <c r="F385" s="29">
        <f t="shared" ca="1" si="35"/>
        <v>4.7323865816203501</v>
      </c>
      <c r="G385" s="29">
        <f t="shared" ca="1" si="40"/>
        <v>955.32178709614084</v>
      </c>
      <c r="H385" s="29">
        <f t="shared" ca="1" si="41"/>
        <v>955.32178709614084</v>
      </c>
      <c r="I385" s="29">
        <f t="shared" ca="1" si="36"/>
        <v>0</v>
      </c>
      <c r="J385" s="62">
        <f t="shared" ca="1" si="37"/>
        <v>2.0974390912382472</v>
      </c>
      <c r="K385" s="29">
        <f t="shared" ca="1" si="38"/>
        <v>957.41922618737908</v>
      </c>
      <c r="L385" s="29">
        <f t="shared" ca="1" si="39"/>
        <v>2.0974390912382472</v>
      </c>
    </row>
    <row r="386" spans="5:12" x14ac:dyDescent="0.3">
      <c r="E386" s="1">
        <v>372</v>
      </c>
      <c r="F386" s="29">
        <f t="shared" ca="1" si="35"/>
        <v>4.2511787699832091</v>
      </c>
      <c r="G386" s="29">
        <f t="shared" ca="1" si="40"/>
        <v>959.57296586612404</v>
      </c>
      <c r="H386" s="29">
        <f t="shared" ca="1" si="41"/>
        <v>959.57296586612404</v>
      </c>
      <c r="I386" s="29">
        <f t="shared" ca="1" si="36"/>
        <v>0</v>
      </c>
      <c r="J386" s="62">
        <f t="shared" ca="1" si="37"/>
        <v>2.650508316851754</v>
      </c>
      <c r="K386" s="29">
        <f t="shared" ca="1" si="38"/>
        <v>962.22347418297579</v>
      </c>
      <c r="L386" s="29">
        <f t="shared" ca="1" si="39"/>
        <v>2.650508316851754</v>
      </c>
    </row>
    <row r="387" spans="5:12" x14ac:dyDescent="0.3">
      <c r="E387" s="1">
        <v>373</v>
      </c>
      <c r="F387" s="29">
        <f t="shared" ca="1" si="35"/>
        <v>0.73048710367189851</v>
      </c>
      <c r="G387" s="29">
        <f t="shared" ca="1" si="40"/>
        <v>960.3034529697959</v>
      </c>
      <c r="H387" s="29">
        <f t="shared" ca="1" si="41"/>
        <v>962.22347418297579</v>
      </c>
      <c r="I387" s="29">
        <f t="shared" ca="1" si="36"/>
        <v>1.9200212131798935</v>
      </c>
      <c r="J387" s="62">
        <f t="shared" ca="1" si="37"/>
        <v>1.8667912646921208</v>
      </c>
      <c r="K387" s="29">
        <f t="shared" ca="1" si="38"/>
        <v>964.09026544766789</v>
      </c>
      <c r="L387" s="29">
        <f t="shared" ca="1" si="39"/>
        <v>3.7868124778720142</v>
      </c>
    </row>
    <row r="388" spans="5:12" x14ac:dyDescent="0.3">
      <c r="E388" s="1">
        <v>374</v>
      </c>
      <c r="F388" s="29">
        <f t="shared" ca="1" si="35"/>
        <v>3.6588396658068967</v>
      </c>
      <c r="G388" s="29">
        <f t="shared" ca="1" si="40"/>
        <v>963.96229263560281</v>
      </c>
      <c r="H388" s="29">
        <f t="shared" ca="1" si="41"/>
        <v>964.09026544766789</v>
      </c>
      <c r="I388" s="29">
        <f t="shared" ca="1" si="36"/>
        <v>0.1279728120650816</v>
      </c>
      <c r="J388" s="62">
        <f t="shared" ca="1" si="37"/>
        <v>1.5768493507160799</v>
      </c>
      <c r="K388" s="29">
        <f t="shared" ca="1" si="38"/>
        <v>965.66711479838398</v>
      </c>
      <c r="L388" s="29">
        <f t="shared" ca="1" si="39"/>
        <v>1.7048221627811615</v>
      </c>
    </row>
    <row r="389" spans="5:12" x14ac:dyDescent="0.3">
      <c r="E389" s="1">
        <v>375</v>
      </c>
      <c r="F389" s="29">
        <f t="shared" ca="1" si="35"/>
        <v>1.0991162326103225</v>
      </c>
      <c r="G389" s="29">
        <f t="shared" ca="1" si="40"/>
        <v>965.06140886821311</v>
      </c>
      <c r="H389" s="29">
        <f t="shared" ca="1" si="41"/>
        <v>965.66711479838398</v>
      </c>
      <c r="I389" s="29">
        <f t="shared" ca="1" si="36"/>
        <v>0.60570593017087049</v>
      </c>
      <c r="J389" s="62">
        <f t="shared" ca="1" si="37"/>
        <v>3.1522007087078725</v>
      </c>
      <c r="K389" s="29">
        <f t="shared" ca="1" si="38"/>
        <v>968.8193155070918</v>
      </c>
      <c r="L389" s="29">
        <f t="shared" ca="1" si="39"/>
        <v>3.757906638878743</v>
      </c>
    </row>
    <row r="390" spans="5:12" x14ac:dyDescent="0.3">
      <c r="E390" s="1">
        <v>376</v>
      </c>
      <c r="F390" s="29">
        <f t="shared" ca="1" si="35"/>
        <v>1.3878295526481343</v>
      </c>
      <c r="G390" s="29">
        <f t="shared" ca="1" si="40"/>
        <v>966.44923842086121</v>
      </c>
      <c r="H390" s="29">
        <f t="shared" ca="1" si="41"/>
        <v>968.8193155070918</v>
      </c>
      <c r="I390" s="29">
        <f t="shared" ca="1" si="36"/>
        <v>2.3700770862305944</v>
      </c>
      <c r="J390" s="62">
        <f t="shared" ca="1" si="37"/>
        <v>2.0798870810030223</v>
      </c>
      <c r="K390" s="29">
        <f t="shared" ca="1" si="38"/>
        <v>970.89920258809479</v>
      </c>
      <c r="L390" s="29">
        <f t="shared" ca="1" si="39"/>
        <v>4.4499641672336168</v>
      </c>
    </row>
    <row r="391" spans="5:12" x14ac:dyDescent="0.3">
      <c r="E391" s="1">
        <v>377</v>
      </c>
      <c r="F391" s="29">
        <f t="shared" ca="1" si="35"/>
        <v>1.2556804613828787</v>
      </c>
      <c r="G391" s="29">
        <f t="shared" ca="1" si="40"/>
        <v>967.7049188822441</v>
      </c>
      <c r="H391" s="29">
        <f t="shared" ca="1" si="41"/>
        <v>970.89920258809479</v>
      </c>
      <c r="I391" s="29">
        <f t="shared" ca="1" si="36"/>
        <v>3.1942837058506939</v>
      </c>
      <c r="J391" s="62">
        <f t="shared" ca="1" si="37"/>
        <v>1.7024276202003419</v>
      </c>
      <c r="K391" s="29">
        <f t="shared" ca="1" si="38"/>
        <v>972.60163020829509</v>
      </c>
      <c r="L391" s="29">
        <f t="shared" ca="1" si="39"/>
        <v>4.8967113260510358</v>
      </c>
    </row>
    <row r="392" spans="5:12" x14ac:dyDescent="0.3">
      <c r="E392" s="1">
        <v>378</v>
      </c>
      <c r="F392" s="29">
        <f t="shared" ca="1" si="35"/>
        <v>3.0316850015596284</v>
      </c>
      <c r="G392" s="29">
        <f t="shared" ca="1" si="40"/>
        <v>970.7366038838037</v>
      </c>
      <c r="H392" s="29">
        <f t="shared" ca="1" si="41"/>
        <v>972.60163020829509</v>
      </c>
      <c r="I392" s="29">
        <f t="shared" ca="1" si="36"/>
        <v>1.8650263244913958</v>
      </c>
      <c r="J392" s="62">
        <f t="shared" ca="1" si="37"/>
        <v>2.0654392465373288</v>
      </c>
      <c r="K392" s="29">
        <f t="shared" ca="1" si="38"/>
        <v>974.66706945483247</v>
      </c>
      <c r="L392" s="29">
        <f t="shared" ca="1" si="39"/>
        <v>3.9304655710287246</v>
      </c>
    </row>
    <row r="393" spans="5:12" x14ac:dyDescent="0.3">
      <c r="E393" s="1">
        <v>379</v>
      </c>
      <c r="F393" s="29">
        <f t="shared" ca="1" si="35"/>
        <v>3.3371558355124225</v>
      </c>
      <c r="G393" s="29">
        <f t="shared" ca="1" si="40"/>
        <v>974.07375971931617</v>
      </c>
      <c r="H393" s="29">
        <f t="shared" ca="1" si="41"/>
        <v>974.66706945483247</v>
      </c>
      <c r="I393" s="29">
        <f t="shared" ca="1" si="36"/>
        <v>0.59330973551629995</v>
      </c>
      <c r="J393" s="62">
        <f t="shared" ca="1" si="37"/>
        <v>1.9959755898008356</v>
      </c>
      <c r="K393" s="29">
        <f t="shared" ca="1" si="38"/>
        <v>976.66304504463335</v>
      </c>
      <c r="L393" s="29">
        <f t="shared" ca="1" si="39"/>
        <v>2.5892853253171353</v>
      </c>
    </row>
    <row r="394" spans="5:12" x14ac:dyDescent="0.3">
      <c r="E394" s="1">
        <v>380</v>
      </c>
      <c r="F394" s="29">
        <f t="shared" ca="1" si="35"/>
        <v>2.1808546489526508</v>
      </c>
      <c r="G394" s="29">
        <f t="shared" ca="1" si="40"/>
        <v>976.25461436826879</v>
      </c>
      <c r="H394" s="29">
        <f t="shared" ca="1" si="41"/>
        <v>976.66304504463335</v>
      </c>
      <c r="I394" s="29">
        <f t="shared" ca="1" si="36"/>
        <v>0.40843067636455999</v>
      </c>
      <c r="J394" s="62">
        <f t="shared" ca="1" si="37"/>
        <v>1.8782245699983318</v>
      </c>
      <c r="K394" s="29">
        <f t="shared" ca="1" si="38"/>
        <v>978.54126961463169</v>
      </c>
      <c r="L394" s="29">
        <f t="shared" ca="1" si="39"/>
        <v>2.2866552463628915</v>
      </c>
    </row>
    <row r="395" spans="5:12" x14ac:dyDescent="0.3">
      <c r="E395" s="1">
        <v>381</v>
      </c>
      <c r="F395" s="29">
        <f t="shared" ca="1" si="35"/>
        <v>3.0908360805184021</v>
      </c>
      <c r="G395" s="29">
        <f t="shared" ca="1" si="40"/>
        <v>979.34545044878723</v>
      </c>
      <c r="H395" s="29">
        <f t="shared" ca="1" si="41"/>
        <v>979.34545044878723</v>
      </c>
      <c r="I395" s="29">
        <f t="shared" ca="1" si="36"/>
        <v>0</v>
      </c>
      <c r="J395" s="62">
        <f t="shared" ca="1" si="37"/>
        <v>2.8382098446885036</v>
      </c>
      <c r="K395" s="29">
        <f t="shared" ca="1" si="38"/>
        <v>982.18366029347578</v>
      </c>
      <c r="L395" s="29">
        <f t="shared" ca="1" si="39"/>
        <v>2.8382098446885036</v>
      </c>
    </row>
    <row r="396" spans="5:12" x14ac:dyDescent="0.3">
      <c r="E396" s="1">
        <v>382</v>
      </c>
      <c r="F396" s="29">
        <f t="shared" ca="1" si="35"/>
        <v>3.3927424043643346</v>
      </c>
      <c r="G396" s="29">
        <f t="shared" ca="1" si="40"/>
        <v>982.73819285315153</v>
      </c>
      <c r="H396" s="29">
        <f t="shared" ca="1" si="41"/>
        <v>982.73819285315153</v>
      </c>
      <c r="I396" s="29">
        <f t="shared" ca="1" si="36"/>
        <v>0</v>
      </c>
      <c r="J396" s="62">
        <f t="shared" ca="1" si="37"/>
        <v>2.0463208193718572</v>
      </c>
      <c r="K396" s="29">
        <f t="shared" ca="1" si="38"/>
        <v>984.78451367252342</v>
      </c>
      <c r="L396" s="29">
        <f t="shared" ca="1" si="39"/>
        <v>2.0463208193718572</v>
      </c>
    </row>
    <row r="397" spans="5:12" x14ac:dyDescent="0.3">
      <c r="E397" s="1">
        <v>383</v>
      </c>
      <c r="F397" s="29">
        <f t="shared" ca="1" si="35"/>
        <v>3.4801028264866578</v>
      </c>
      <c r="G397" s="29">
        <f t="shared" ca="1" si="40"/>
        <v>986.21829567963823</v>
      </c>
      <c r="H397" s="29">
        <f t="shared" ca="1" si="41"/>
        <v>986.21829567963823</v>
      </c>
      <c r="I397" s="29">
        <f t="shared" ca="1" si="36"/>
        <v>0</v>
      </c>
      <c r="J397" s="62">
        <f t="shared" ca="1" si="37"/>
        <v>2.365979692690511</v>
      </c>
      <c r="K397" s="29">
        <f t="shared" ca="1" si="38"/>
        <v>988.58427537232876</v>
      </c>
      <c r="L397" s="29">
        <f t="shared" ca="1" si="39"/>
        <v>2.365979692690511</v>
      </c>
    </row>
    <row r="398" spans="5:12" x14ac:dyDescent="0.3">
      <c r="E398" s="1">
        <v>384</v>
      </c>
      <c r="F398" s="29">
        <f t="shared" ca="1" si="35"/>
        <v>0.48822140183105545</v>
      </c>
      <c r="G398" s="29">
        <f t="shared" ca="1" si="40"/>
        <v>986.70651708146931</v>
      </c>
      <c r="H398" s="29">
        <f t="shared" ca="1" si="41"/>
        <v>988.58427537232876</v>
      </c>
      <c r="I398" s="29">
        <f t="shared" ca="1" si="36"/>
        <v>1.8777582908594468</v>
      </c>
      <c r="J398" s="62">
        <f t="shared" ca="1" si="37"/>
        <v>1.4598305037389347</v>
      </c>
      <c r="K398" s="29">
        <f t="shared" ca="1" si="38"/>
        <v>990.04410587606765</v>
      </c>
      <c r="L398" s="29">
        <f t="shared" ca="1" si="39"/>
        <v>3.3375887945983815</v>
      </c>
    </row>
    <row r="399" spans="5:12" x14ac:dyDescent="0.3">
      <c r="E399" s="1">
        <v>385</v>
      </c>
      <c r="F399" s="29">
        <f t="shared" ca="1" si="35"/>
        <v>2.3644820401300644</v>
      </c>
      <c r="G399" s="29">
        <f t="shared" ca="1" si="40"/>
        <v>989.07099912159936</v>
      </c>
      <c r="H399" s="29">
        <f t="shared" ca="1" si="41"/>
        <v>990.04410587606765</v>
      </c>
      <c r="I399" s="29">
        <f t="shared" ca="1" si="36"/>
        <v>0.97310675446829009</v>
      </c>
      <c r="J399" s="62">
        <f t="shared" ca="1" si="37"/>
        <v>1.9131868848235722</v>
      </c>
      <c r="K399" s="29">
        <f t="shared" ca="1" si="38"/>
        <v>991.95729276089116</v>
      </c>
      <c r="L399" s="29">
        <f t="shared" ca="1" si="39"/>
        <v>2.8862936392918623</v>
      </c>
    </row>
    <row r="400" spans="5:12" x14ac:dyDescent="0.3">
      <c r="E400" s="1">
        <v>386</v>
      </c>
      <c r="F400" s="29">
        <f t="shared" ref="F400:F463" ca="1" si="42">$D$4+($D$5-$D$4)*RAND()</f>
        <v>4.6991366621985593</v>
      </c>
      <c r="G400" s="29">
        <f t="shared" ca="1" si="40"/>
        <v>993.77013578379797</v>
      </c>
      <c r="H400" s="29">
        <f t="shared" ca="1" si="41"/>
        <v>993.77013578379797</v>
      </c>
      <c r="I400" s="29">
        <f t="shared" ref="I400:I463" ca="1" si="43">H400-G400</f>
        <v>0</v>
      </c>
      <c r="J400" s="62">
        <f t="shared" ref="J400:J463" ca="1" si="44">NORMINV(RAND(),$D$8,$D$9)</f>
        <v>2.3028438868837195</v>
      </c>
      <c r="K400" s="29">
        <f t="shared" ref="K400:K463" ca="1" si="45">H400+J400</f>
        <v>996.07297967068166</v>
      </c>
      <c r="L400" s="29">
        <f t="shared" ref="L400:L463" ca="1" si="46">I400+J400</f>
        <v>2.3028438868837195</v>
      </c>
    </row>
    <row r="401" spans="5:12" x14ac:dyDescent="0.3">
      <c r="E401" s="1">
        <v>387</v>
      </c>
      <c r="F401" s="29">
        <f t="shared" ca="1" si="42"/>
        <v>2.1767160669897825</v>
      </c>
      <c r="G401" s="29">
        <f t="shared" ref="G401:G464" ca="1" si="47">F401+G400</f>
        <v>995.94685185078777</v>
      </c>
      <c r="H401" s="29">
        <f t="shared" ref="H401:H464" ca="1" si="48">IF(G401&gt;K400,G401,K400)</f>
        <v>996.07297967068166</v>
      </c>
      <c r="I401" s="29">
        <f t="shared" ca="1" si="43"/>
        <v>0.12612781989389532</v>
      </c>
      <c r="J401" s="62">
        <f t="shared" ca="1" si="44"/>
        <v>3.0144320856598705</v>
      </c>
      <c r="K401" s="29">
        <f t="shared" ca="1" si="45"/>
        <v>999.08741175634157</v>
      </c>
      <c r="L401" s="29">
        <f t="shared" ca="1" si="46"/>
        <v>3.1405599055537659</v>
      </c>
    </row>
    <row r="402" spans="5:12" x14ac:dyDescent="0.3">
      <c r="E402" s="1">
        <v>388</v>
      </c>
      <c r="F402" s="29">
        <f t="shared" ca="1" si="42"/>
        <v>4.2285175927137066</v>
      </c>
      <c r="G402" s="29">
        <f t="shared" ca="1" si="47"/>
        <v>1000.1753694435015</v>
      </c>
      <c r="H402" s="29">
        <f t="shared" ca="1" si="48"/>
        <v>1000.1753694435015</v>
      </c>
      <c r="I402" s="29">
        <f t="shared" ca="1" si="43"/>
        <v>0</v>
      </c>
      <c r="J402" s="62">
        <f t="shared" ca="1" si="44"/>
        <v>2.658674031603975</v>
      </c>
      <c r="K402" s="29">
        <f t="shared" ca="1" si="45"/>
        <v>1002.8340434751054</v>
      </c>
      <c r="L402" s="29">
        <f t="shared" ca="1" si="46"/>
        <v>2.658674031603975</v>
      </c>
    </row>
    <row r="403" spans="5:12" x14ac:dyDescent="0.3">
      <c r="E403" s="1">
        <v>389</v>
      </c>
      <c r="F403" s="29">
        <f t="shared" ca="1" si="42"/>
        <v>3.462038888590524</v>
      </c>
      <c r="G403" s="29">
        <f t="shared" ca="1" si="47"/>
        <v>1003.637408332092</v>
      </c>
      <c r="H403" s="29">
        <f t="shared" ca="1" si="48"/>
        <v>1003.637408332092</v>
      </c>
      <c r="I403" s="29">
        <f t="shared" ca="1" si="43"/>
        <v>0</v>
      </c>
      <c r="J403" s="62">
        <f t="shared" ca="1" si="44"/>
        <v>2.0952591334374393</v>
      </c>
      <c r="K403" s="29">
        <f t="shared" ca="1" si="45"/>
        <v>1005.7326674655295</v>
      </c>
      <c r="L403" s="29">
        <f t="shared" ca="1" si="46"/>
        <v>2.0952591334374393</v>
      </c>
    </row>
    <row r="404" spans="5:12" x14ac:dyDescent="0.3">
      <c r="E404" s="1">
        <v>390</v>
      </c>
      <c r="F404" s="29">
        <f t="shared" ca="1" si="42"/>
        <v>2.2811873960885691</v>
      </c>
      <c r="G404" s="29">
        <f t="shared" ca="1" si="47"/>
        <v>1005.9185957281807</v>
      </c>
      <c r="H404" s="29">
        <f t="shared" ca="1" si="48"/>
        <v>1005.9185957281807</v>
      </c>
      <c r="I404" s="29">
        <f t="shared" ca="1" si="43"/>
        <v>0</v>
      </c>
      <c r="J404" s="62">
        <f t="shared" ca="1" si="44"/>
        <v>2.6906843355120627</v>
      </c>
      <c r="K404" s="29">
        <f t="shared" ca="1" si="45"/>
        <v>1008.6092800636927</v>
      </c>
      <c r="L404" s="29">
        <f t="shared" ca="1" si="46"/>
        <v>2.6906843355120627</v>
      </c>
    </row>
    <row r="405" spans="5:12" x14ac:dyDescent="0.3">
      <c r="E405" s="1">
        <v>391</v>
      </c>
      <c r="F405" s="29">
        <f t="shared" ca="1" si="42"/>
        <v>1.0771321840605541</v>
      </c>
      <c r="G405" s="29">
        <f t="shared" ca="1" si="47"/>
        <v>1006.9957279122413</v>
      </c>
      <c r="H405" s="29">
        <f t="shared" ca="1" si="48"/>
        <v>1008.6092800636927</v>
      </c>
      <c r="I405" s="29">
        <f t="shared" ca="1" si="43"/>
        <v>1.6135521514514721</v>
      </c>
      <c r="J405" s="62">
        <f t="shared" ca="1" si="44"/>
        <v>1.4374294265628831</v>
      </c>
      <c r="K405" s="29">
        <f t="shared" ca="1" si="45"/>
        <v>1010.0467094902556</v>
      </c>
      <c r="L405" s="29">
        <f t="shared" ca="1" si="46"/>
        <v>3.0509815780143552</v>
      </c>
    </row>
    <row r="406" spans="5:12" x14ac:dyDescent="0.3">
      <c r="E406" s="1">
        <v>392</v>
      </c>
      <c r="F406" s="29">
        <f t="shared" ca="1" si="42"/>
        <v>3.2072065283500484E-2</v>
      </c>
      <c r="G406" s="29">
        <f t="shared" ca="1" si="47"/>
        <v>1007.0277999775248</v>
      </c>
      <c r="H406" s="29">
        <f t="shared" ca="1" si="48"/>
        <v>1010.0467094902556</v>
      </c>
      <c r="I406" s="29">
        <f t="shared" ca="1" si="43"/>
        <v>3.0189095127308292</v>
      </c>
      <c r="J406" s="62">
        <f t="shared" ca="1" si="44"/>
        <v>1.7581132160452129</v>
      </c>
      <c r="K406" s="29">
        <f t="shared" ca="1" si="45"/>
        <v>1011.8048227063008</v>
      </c>
      <c r="L406" s="29">
        <f t="shared" ca="1" si="46"/>
        <v>4.7770227287760418</v>
      </c>
    </row>
    <row r="407" spans="5:12" x14ac:dyDescent="0.3">
      <c r="E407" s="1">
        <v>393</v>
      </c>
      <c r="F407" s="29">
        <f t="shared" ca="1" si="42"/>
        <v>3.0509032473478346</v>
      </c>
      <c r="G407" s="29">
        <f t="shared" ca="1" si="47"/>
        <v>1010.0787032248726</v>
      </c>
      <c r="H407" s="29">
        <f t="shared" ca="1" si="48"/>
        <v>1011.8048227063008</v>
      </c>
      <c r="I407" s="29">
        <f t="shared" ca="1" si="43"/>
        <v>1.7261194814282135</v>
      </c>
      <c r="J407" s="62">
        <f t="shared" ca="1" si="44"/>
        <v>2.0049499488240463</v>
      </c>
      <c r="K407" s="29">
        <f t="shared" ca="1" si="45"/>
        <v>1013.8097726551248</v>
      </c>
      <c r="L407" s="29">
        <f t="shared" ca="1" si="46"/>
        <v>3.7310694302522598</v>
      </c>
    </row>
    <row r="408" spans="5:12" x14ac:dyDescent="0.3">
      <c r="E408" s="1">
        <v>394</v>
      </c>
      <c r="F408" s="29">
        <f t="shared" ca="1" si="42"/>
        <v>4.7661899750264913</v>
      </c>
      <c r="G408" s="29">
        <f t="shared" ca="1" si="47"/>
        <v>1014.844893199899</v>
      </c>
      <c r="H408" s="29">
        <f t="shared" ca="1" si="48"/>
        <v>1014.844893199899</v>
      </c>
      <c r="I408" s="29">
        <f t="shared" ca="1" si="43"/>
        <v>0</v>
      </c>
      <c r="J408" s="62">
        <f t="shared" ca="1" si="44"/>
        <v>2.9473941890574911</v>
      </c>
      <c r="K408" s="29">
        <f t="shared" ca="1" si="45"/>
        <v>1017.7922873889565</v>
      </c>
      <c r="L408" s="29">
        <f t="shared" ca="1" si="46"/>
        <v>2.9473941890574911</v>
      </c>
    </row>
    <row r="409" spans="5:12" x14ac:dyDescent="0.3">
      <c r="E409" s="1">
        <v>395</v>
      </c>
      <c r="F409" s="29">
        <f t="shared" ca="1" si="42"/>
        <v>1.9777060807448277</v>
      </c>
      <c r="G409" s="29">
        <f t="shared" ca="1" si="47"/>
        <v>1016.8225992806439</v>
      </c>
      <c r="H409" s="29">
        <f t="shared" ca="1" si="48"/>
        <v>1017.7922873889565</v>
      </c>
      <c r="I409" s="29">
        <f t="shared" ca="1" si="43"/>
        <v>0.96968810831265273</v>
      </c>
      <c r="J409" s="62">
        <f t="shared" ca="1" si="44"/>
        <v>2.2652437509604799</v>
      </c>
      <c r="K409" s="29">
        <f t="shared" ca="1" si="45"/>
        <v>1020.057531139917</v>
      </c>
      <c r="L409" s="29">
        <f t="shared" ca="1" si="46"/>
        <v>3.2349318592731326</v>
      </c>
    </row>
    <row r="410" spans="5:12" x14ac:dyDescent="0.3">
      <c r="E410" s="1">
        <v>396</v>
      </c>
      <c r="F410" s="29">
        <f t="shared" ca="1" si="42"/>
        <v>3.1094943521997087</v>
      </c>
      <c r="G410" s="29">
        <f t="shared" ca="1" si="47"/>
        <v>1019.9320936328436</v>
      </c>
      <c r="H410" s="29">
        <f t="shared" ca="1" si="48"/>
        <v>1020.057531139917</v>
      </c>
      <c r="I410" s="29">
        <f t="shared" ca="1" si="43"/>
        <v>0.1254375070734568</v>
      </c>
      <c r="J410" s="62">
        <f t="shared" ca="1" si="44"/>
        <v>2.0800413837443292</v>
      </c>
      <c r="K410" s="29">
        <f t="shared" ca="1" si="45"/>
        <v>1022.1375725236613</v>
      </c>
      <c r="L410" s="29">
        <f t="shared" ca="1" si="46"/>
        <v>2.205478890817786</v>
      </c>
    </row>
    <row r="411" spans="5:12" x14ac:dyDescent="0.3">
      <c r="E411" s="1">
        <v>397</v>
      </c>
      <c r="F411" s="29">
        <f t="shared" ca="1" si="42"/>
        <v>0.32915656261607418</v>
      </c>
      <c r="G411" s="29">
        <f t="shared" ca="1" si="47"/>
        <v>1020.2612501954596</v>
      </c>
      <c r="H411" s="29">
        <f t="shared" ca="1" si="48"/>
        <v>1022.1375725236613</v>
      </c>
      <c r="I411" s="29">
        <f t="shared" ca="1" si="43"/>
        <v>1.8763223282016952</v>
      </c>
      <c r="J411" s="62">
        <f t="shared" ca="1" si="44"/>
        <v>2.5933270448296772</v>
      </c>
      <c r="K411" s="29">
        <f t="shared" ca="1" si="45"/>
        <v>1024.7308995684909</v>
      </c>
      <c r="L411" s="29">
        <f t="shared" ca="1" si="46"/>
        <v>4.4696493730313724</v>
      </c>
    </row>
    <row r="412" spans="5:12" x14ac:dyDescent="0.3">
      <c r="E412" s="1">
        <v>398</v>
      </c>
      <c r="F412" s="29">
        <f t="shared" ca="1" si="42"/>
        <v>3.8959805632062605</v>
      </c>
      <c r="G412" s="29">
        <f t="shared" ca="1" si="47"/>
        <v>1024.1572307586659</v>
      </c>
      <c r="H412" s="29">
        <f t="shared" ca="1" si="48"/>
        <v>1024.7308995684909</v>
      </c>
      <c r="I412" s="29">
        <f t="shared" ca="1" si="43"/>
        <v>0.57366880982499424</v>
      </c>
      <c r="J412" s="62">
        <f t="shared" ca="1" si="44"/>
        <v>1.7469107515543212</v>
      </c>
      <c r="K412" s="29">
        <f t="shared" ca="1" si="45"/>
        <v>1026.4778103200454</v>
      </c>
      <c r="L412" s="29">
        <f t="shared" ca="1" si="46"/>
        <v>2.3205795613793154</v>
      </c>
    </row>
    <row r="413" spans="5:12" x14ac:dyDescent="0.3">
      <c r="E413" s="1">
        <v>399</v>
      </c>
      <c r="F413" s="29">
        <f t="shared" ca="1" si="42"/>
        <v>2.7806587434394126E-2</v>
      </c>
      <c r="G413" s="29">
        <f t="shared" ca="1" si="47"/>
        <v>1024.1850373461004</v>
      </c>
      <c r="H413" s="29">
        <f t="shared" ca="1" si="48"/>
        <v>1026.4778103200454</v>
      </c>
      <c r="I413" s="29">
        <f t="shared" ca="1" si="43"/>
        <v>2.2927729739449205</v>
      </c>
      <c r="J413" s="62">
        <f t="shared" ca="1" si="44"/>
        <v>1.1895720091867088</v>
      </c>
      <c r="K413" s="29">
        <f t="shared" ca="1" si="45"/>
        <v>1027.6673823292322</v>
      </c>
      <c r="L413" s="29">
        <f t="shared" ca="1" si="46"/>
        <v>3.4823449831316293</v>
      </c>
    </row>
    <row r="414" spans="5:12" x14ac:dyDescent="0.3">
      <c r="E414" s="1">
        <v>400</v>
      </c>
      <c r="F414" s="29">
        <f t="shared" ca="1" si="42"/>
        <v>2.0809915893789239</v>
      </c>
      <c r="G414" s="29">
        <f t="shared" ca="1" si="47"/>
        <v>1026.2660289354794</v>
      </c>
      <c r="H414" s="29">
        <f t="shared" ca="1" si="48"/>
        <v>1027.6673823292322</v>
      </c>
      <c r="I414" s="29">
        <f t="shared" ca="1" si="43"/>
        <v>1.4013533937527427</v>
      </c>
      <c r="J414" s="62">
        <f t="shared" ca="1" si="44"/>
        <v>1.9638816960328125</v>
      </c>
      <c r="K414" s="29">
        <f t="shared" ca="1" si="45"/>
        <v>1029.631264025265</v>
      </c>
      <c r="L414" s="29">
        <f t="shared" ca="1" si="46"/>
        <v>3.3652350897855552</v>
      </c>
    </row>
    <row r="415" spans="5:12" x14ac:dyDescent="0.3">
      <c r="E415" s="1">
        <v>401</v>
      </c>
      <c r="F415" s="29">
        <f t="shared" ca="1" si="42"/>
        <v>3.5951791328371629</v>
      </c>
      <c r="G415" s="29">
        <f t="shared" ca="1" si="47"/>
        <v>1029.8612080683165</v>
      </c>
      <c r="H415" s="29">
        <f t="shared" ca="1" si="48"/>
        <v>1029.8612080683165</v>
      </c>
      <c r="I415" s="29">
        <f t="shared" ca="1" si="43"/>
        <v>0</v>
      </c>
      <c r="J415" s="62">
        <f t="shared" ca="1" si="44"/>
        <v>3.3079228041111546</v>
      </c>
      <c r="K415" s="29">
        <f t="shared" ca="1" si="45"/>
        <v>1033.1691308724276</v>
      </c>
      <c r="L415" s="29">
        <f t="shared" ca="1" si="46"/>
        <v>3.3079228041111546</v>
      </c>
    </row>
    <row r="416" spans="5:12" x14ac:dyDescent="0.3">
      <c r="E416" s="1">
        <v>402</v>
      </c>
      <c r="F416" s="29">
        <f t="shared" ca="1" si="42"/>
        <v>2.1125310910625128</v>
      </c>
      <c r="G416" s="29">
        <f t="shared" ca="1" si="47"/>
        <v>1031.973739159379</v>
      </c>
      <c r="H416" s="29">
        <f t="shared" ca="1" si="48"/>
        <v>1033.1691308724276</v>
      </c>
      <c r="I416" s="29">
        <f t="shared" ca="1" si="43"/>
        <v>1.1953917130485934</v>
      </c>
      <c r="J416" s="62">
        <f t="shared" ca="1" si="44"/>
        <v>2.0675101011384447</v>
      </c>
      <c r="K416" s="29">
        <f t="shared" ca="1" si="45"/>
        <v>1035.236640973566</v>
      </c>
      <c r="L416" s="29">
        <f t="shared" ca="1" si="46"/>
        <v>3.2629018141870381</v>
      </c>
    </row>
    <row r="417" spans="5:12" x14ac:dyDescent="0.3">
      <c r="E417" s="1">
        <v>403</v>
      </c>
      <c r="F417" s="29">
        <f t="shared" ca="1" si="42"/>
        <v>1.6709616776817531</v>
      </c>
      <c r="G417" s="29">
        <f t="shared" ca="1" si="47"/>
        <v>1033.6447008370608</v>
      </c>
      <c r="H417" s="29">
        <f t="shared" ca="1" si="48"/>
        <v>1035.236640973566</v>
      </c>
      <c r="I417" s="29">
        <f t="shared" ca="1" si="43"/>
        <v>1.5919401365051726</v>
      </c>
      <c r="J417" s="62">
        <f t="shared" ca="1" si="44"/>
        <v>2.7565491569529867</v>
      </c>
      <c r="K417" s="29">
        <f t="shared" ca="1" si="45"/>
        <v>1037.993190130519</v>
      </c>
      <c r="L417" s="29">
        <f t="shared" ca="1" si="46"/>
        <v>4.3484892934581598</v>
      </c>
    </row>
    <row r="418" spans="5:12" x14ac:dyDescent="0.3">
      <c r="E418" s="1">
        <v>404</v>
      </c>
      <c r="F418" s="29">
        <f t="shared" ca="1" si="42"/>
        <v>0.76660309189240106</v>
      </c>
      <c r="G418" s="29">
        <f t="shared" ca="1" si="47"/>
        <v>1034.4113039289532</v>
      </c>
      <c r="H418" s="29">
        <f t="shared" ca="1" si="48"/>
        <v>1037.993190130519</v>
      </c>
      <c r="I418" s="29">
        <f t="shared" ca="1" si="43"/>
        <v>3.5818862015657942</v>
      </c>
      <c r="J418" s="62">
        <f t="shared" ca="1" si="44"/>
        <v>1.8566600068219767</v>
      </c>
      <c r="K418" s="29">
        <f t="shared" ca="1" si="45"/>
        <v>1039.849850137341</v>
      </c>
      <c r="L418" s="29">
        <f t="shared" ca="1" si="46"/>
        <v>5.4385462083877707</v>
      </c>
    </row>
    <row r="419" spans="5:12" x14ac:dyDescent="0.3">
      <c r="E419" s="1">
        <v>405</v>
      </c>
      <c r="F419" s="29">
        <f t="shared" ca="1" si="42"/>
        <v>0.6514275106039974</v>
      </c>
      <c r="G419" s="29">
        <f t="shared" ca="1" si="47"/>
        <v>1035.0627314395572</v>
      </c>
      <c r="H419" s="29">
        <f t="shared" ca="1" si="48"/>
        <v>1039.849850137341</v>
      </c>
      <c r="I419" s="29">
        <f t="shared" ca="1" si="43"/>
        <v>4.7871186977838533</v>
      </c>
      <c r="J419" s="62">
        <f t="shared" ca="1" si="44"/>
        <v>2.565160977876181</v>
      </c>
      <c r="K419" s="29">
        <f t="shared" ca="1" si="45"/>
        <v>1042.4150111152171</v>
      </c>
      <c r="L419" s="29">
        <f t="shared" ca="1" si="46"/>
        <v>7.3522796756600339</v>
      </c>
    </row>
    <row r="420" spans="5:12" x14ac:dyDescent="0.3">
      <c r="E420" s="1">
        <v>406</v>
      </c>
      <c r="F420" s="29">
        <f t="shared" ca="1" si="42"/>
        <v>1.1717685136859841</v>
      </c>
      <c r="G420" s="29">
        <f t="shared" ca="1" si="47"/>
        <v>1036.2344999532431</v>
      </c>
      <c r="H420" s="29">
        <f t="shared" ca="1" si="48"/>
        <v>1042.4150111152171</v>
      </c>
      <c r="I420" s="29">
        <f t="shared" ca="1" si="43"/>
        <v>6.1805111619739819</v>
      </c>
      <c r="J420" s="62">
        <f t="shared" ca="1" si="44"/>
        <v>1.9483311118990996</v>
      </c>
      <c r="K420" s="29">
        <f t="shared" ca="1" si="45"/>
        <v>1044.3633422271162</v>
      </c>
      <c r="L420" s="29">
        <f t="shared" ca="1" si="46"/>
        <v>8.1288422738730812</v>
      </c>
    </row>
    <row r="421" spans="5:12" x14ac:dyDescent="0.3">
      <c r="E421" s="1">
        <v>407</v>
      </c>
      <c r="F421" s="29">
        <f t="shared" ca="1" si="42"/>
        <v>3.5946772989259785</v>
      </c>
      <c r="G421" s="29">
        <f t="shared" ca="1" si="47"/>
        <v>1039.8291772521691</v>
      </c>
      <c r="H421" s="29">
        <f t="shared" ca="1" si="48"/>
        <v>1044.3633422271162</v>
      </c>
      <c r="I421" s="29">
        <f t="shared" ca="1" si="43"/>
        <v>4.5341649749470889</v>
      </c>
      <c r="J421" s="62">
        <f t="shared" ca="1" si="44"/>
        <v>2.5397317154663095</v>
      </c>
      <c r="K421" s="29">
        <f t="shared" ca="1" si="45"/>
        <v>1046.9030739425825</v>
      </c>
      <c r="L421" s="29">
        <f t="shared" ca="1" si="46"/>
        <v>7.0738966904133989</v>
      </c>
    </row>
    <row r="422" spans="5:12" x14ac:dyDescent="0.3">
      <c r="E422" s="1">
        <v>408</v>
      </c>
      <c r="F422" s="29">
        <f t="shared" ca="1" si="42"/>
        <v>4.64639461796276</v>
      </c>
      <c r="G422" s="29">
        <f t="shared" ca="1" si="47"/>
        <v>1044.4755718701319</v>
      </c>
      <c r="H422" s="29">
        <f t="shared" ca="1" si="48"/>
        <v>1046.9030739425825</v>
      </c>
      <c r="I422" s="29">
        <f t="shared" ca="1" si="43"/>
        <v>2.4275020724505794</v>
      </c>
      <c r="J422" s="62">
        <f t="shared" ca="1" si="44"/>
        <v>2.2744186563440678</v>
      </c>
      <c r="K422" s="29">
        <f t="shared" ca="1" si="45"/>
        <v>1049.1774925989266</v>
      </c>
      <c r="L422" s="29">
        <f t="shared" ca="1" si="46"/>
        <v>4.7019207287946472</v>
      </c>
    </row>
    <row r="423" spans="5:12" x14ac:dyDescent="0.3">
      <c r="E423" s="1">
        <v>409</v>
      </c>
      <c r="F423" s="29">
        <f t="shared" ca="1" si="42"/>
        <v>4.5186127199489459</v>
      </c>
      <c r="G423" s="29">
        <f t="shared" ca="1" si="47"/>
        <v>1048.994184590081</v>
      </c>
      <c r="H423" s="29">
        <f t="shared" ca="1" si="48"/>
        <v>1049.1774925989266</v>
      </c>
      <c r="I423" s="29">
        <f t="shared" ca="1" si="43"/>
        <v>0.18330800884564269</v>
      </c>
      <c r="J423" s="62">
        <f t="shared" ca="1" si="44"/>
        <v>1.4832935317836513</v>
      </c>
      <c r="K423" s="29">
        <f t="shared" ca="1" si="45"/>
        <v>1050.6607861307102</v>
      </c>
      <c r="L423" s="29">
        <f t="shared" ca="1" si="46"/>
        <v>1.666601540629294</v>
      </c>
    </row>
    <row r="424" spans="5:12" x14ac:dyDescent="0.3">
      <c r="E424" s="1">
        <v>410</v>
      </c>
      <c r="F424" s="29">
        <f t="shared" ca="1" si="42"/>
        <v>2.5445567903861406</v>
      </c>
      <c r="G424" s="29">
        <f t="shared" ca="1" si="47"/>
        <v>1051.5387413804672</v>
      </c>
      <c r="H424" s="29">
        <f t="shared" ca="1" si="48"/>
        <v>1051.5387413804672</v>
      </c>
      <c r="I424" s="29">
        <f t="shared" ca="1" si="43"/>
        <v>0</v>
      </c>
      <c r="J424" s="62">
        <f t="shared" ca="1" si="44"/>
        <v>2.2326801739714095</v>
      </c>
      <c r="K424" s="29">
        <f t="shared" ca="1" si="45"/>
        <v>1053.7714215544386</v>
      </c>
      <c r="L424" s="29">
        <f t="shared" ca="1" si="46"/>
        <v>2.2326801739714095</v>
      </c>
    </row>
    <row r="425" spans="5:12" x14ac:dyDescent="0.3">
      <c r="E425" s="1">
        <v>411</v>
      </c>
      <c r="F425" s="29">
        <f t="shared" ca="1" si="42"/>
        <v>0.42363100149743427</v>
      </c>
      <c r="G425" s="29">
        <f t="shared" ca="1" si="47"/>
        <v>1051.9623723819645</v>
      </c>
      <c r="H425" s="29">
        <f t="shared" ca="1" si="48"/>
        <v>1053.7714215544386</v>
      </c>
      <c r="I425" s="29">
        <f t="shared" ca="1" si="43"/>
        <v>1.8090491724740332</v>
      </c>
      <c r="J425" s="62">
        <f t="shared" ca="1" si="44"/>
        <v>2.1784641423388615</v>
      </c>
      <c r="K425" s="29">
        <f t="shared" ca="1" si="45"/>
        <v>1055.9498856967775</v>
      </c>
      <c r="L425" s="29">
        <f t="shared" ca="1" si="46"/>
        <v>3.9875133148128947</v>
      </c>
    </row>
    <row r="426" spans="5:12" x14ac:dyDescent="0.3">
      <c r="E426" s="1">
        <v>412</v>
      </c>
      <c r="F426" s="29">
        <f t="shared" ca="1" si="42"/>
        <v>1.1706865663977339</v>
      </c>
      <c r="G426" s="29">
        <f t="shared" ca="1" si="47"/>
        <v>1053.1330589483623</v>
      </c>
      <c r="H426" s="29">
        <f t="shared" ca="1" si="48"/>
        <v>1055.9498856967775</v>
      </c>
      <c r="I426" s="29">
        <f t="shared" ca="1" si="43"/>
        <v>2.8168267484152238</v>
      </c>
      <c r="J426" s="62">
        <f t="shared" ca="1" si="44"/>
        <v>2.4890515205873704</v>
      </c>
      <c r="K426" s="29">
        <f t="shared" ca="1" si="45"/>
        <v>1058.4389372173648</v>
      </c>
      <c r="L426" s="29">
        <f t="shared" ca="1" si="46"/>
        <v>5.3058782690025943</v>
      </c>
    </row>
    <row r="427" spans="5:12" x14ac:dyDescent="0.3">
      <c r="E427" s="1">
        <v>413</v>
      </c>
      <c r="F427" s="29">
        <f t="shared" ca="1" si="42"/>
        <v>3.9008847538429894</v>
      </c>
      <c r="G427" s="29">
        <f t="shared" ca="1" si="47"/>
        <v>1057.0339437022053</v>
      </c>
      <c r="H427" s="29">
        <f t="shared" ca="1" si="48"/>
        <v>1058.4389372173648</v>
      </c>
      <c r="I427" s="29">
        <f t="shared" ca="1" si="43"/>
        <v>1.4049935151595037</v>
      </c>
      <c r="J427" s="62">
        <f t="shared" ca="1" si="44"/>
        <v>0.89685079637456178</v>
      </c>
      <c r="K427" s="29">
        <f t="shared" ca="1" si="45"/>
        <v>1059.3357880137394</v>
      </c>
      <c r="L427" s="29">
        <f t="shared" ca="1" si="46"/>
        <v>2.3018443115340652</v>
      </c>
    </row>
    <row r="428" spans="5:12" x14ac:dyDescent="0.3">
      <c r="E428" s="1">
        <v>414</v>
      </c>
      <c r="F428" s="29">
        <f t="shared" ca="1" si="42"/>
        <v>4.1845446513272417</v>
      </c>
      <c r="G428" s="29">
        <f t="shared" ca="1" si="47"/>
        <v>1061.2184883535326</v>
      </c>
      <c r="H428" s="29">
        <f t="shared" ca="1" si="48"/>
        <v>1061.2184883535326</v>
      </c>
      <c r="I428" s="29">
        <f t="shared" ca="1" si="43"/>
        <v>0</v>
      </c>
      <c r="J428" s="62">
        <f t="shared" ca="1" si="44"/>
        <v>2.4605862248816304</v>
      </c>
      <c r="K428" s="29">
        <f t="shared" ca="1" si="45"/>
        <v>1063.6790745784142</v>
      </c>
      <c r="L428" s="29">
        <f t="shared" ca="1" si="46"/>
        <v>2.4605862248816304</v>
      </c>
    </row>
    <row r="429" spans="5:12" x14ac:dyDescent="0.3">
      <c r="E429" s="1">
        <v>415</v>
      </c>
      <c r="F429" s="29">
        <f t="shared" ca="1" si="42"/>
        <v>4.9342155471184928</v>
      </c>
      <c r="G429" s="29">
        <f t="shared" ca="1" si="47"/>
        <v>1066.1527039006512</v>
      </c>
      <c r="H429" s="29">
        <f t="shared" ca="1" si="48"/>
        <v>1066.1527039006512</v>
      </c>
      <c r="I429" s="29">
        <f t="shared" ca="1" si="43"/>
        <v>0</v>
      </c>
      <c r="J429" s="62">
        <f t="shared" ca="1" si="44"/>
        <v>1.8959061610397809</v>
      </c>
      <c r="K429" s="29">
        <f t="shared" ca="1" si="45"/>
        <v>1068.0486100616911</v>
      </c>
      <c r="L429" s="29">
        <f t="shared" ca="1" si="46"/>
        <v>1.8959061610397809</v>
      </c>
    </row>
    <row r="430" spans="5:12" x14ac:dyDescent="0.3">
      <c r="E430" s="1">
        <v>416</v>
      </c>
      <c r="F430" s="29">
        <f t="shared" ca="1" si="42"/>
        <v>1.7811148849244614</v>
      </c>
      <c r="G430" s="29">
        <f t="shared" ca="1" si="47"/>
        <v>1067.9338187855756</v>
      </c>
      <c r="H430" s="29">
        <f t="shared" ca="1" si="48"/>
        <v>1068.0486100616911</v>
      </c>
      <c r="I430" s="29">
        <f t="shared" ca="1" si="43"/>
        <v>0.11479127611551121</v>
      </c>
      <c r="J430" s="62">
        <f t="shared" ca="1" si="44"/>
        <v>1.9987626180200599</v>
      </c>
      <c r="K430" s="29">
        <f t="shared" ca="1" si="45"/>
        <v>1070.0473726797111</v>
      </c>
      <c r="L430" s="29">
        <f t="shared" ca="1" si="46"/>
        <v>2.1135538941355714</v>
      </c>
    </row>
    <row r="431" spans="5:12" x14ac:dyDescent="0.3">
      <c r="E431" s="1">
        <v>417</v>
      </c>
      <c r="F431" s="29">
        <f t="shared" ca="1" si="42"/>
        <v>3.2231810344080141</v>
      </c>
      <c r="G431" s="29">
        <f t="shared" ca="1" si="47"/>
        <v>1071.1569998199836</v>
      </c>
      <c r="H431" s="29">
        <f t="shared" ca="1" si="48"/>
        <v>1071.1569998199836</v>
      </c>
      <c r="I431" s="29">
        <f t="shared" ca="1" si="43"/>
        <v>0</v>
      </c>
      <c r="J431" s="62">
        <f t="shared" ca="1" si="44"/>
        <v>2.4617716277759087</v>
      </c>
      <c r="K431" s="29">
        <f t="shared" ca="1" si="45"/>
        <v>1073.6187714477596</v>
      </c>
      <c r="L431" s="29">
        <f t="shared" ca="1" si="46"/>
        <v>2.4617716277759087</v>
      </c>
    </row>
    <row r="432" spans="5:12" x14ac:dyDescent="0.3">
      <c r="E432" s="1">
        <v>418</v>
      </c>
      <c r="F432" s="29">
        <f t="shared" ca="1" si="42"/>
        <v>2.6877411484774631</v>
      </c>
      <c r="G432" s="29">
        <f t="shared" ca="1" si="47"/>
        <v>1073.8447409684611</v>
      </c>
      <c r="H432" s="29">
        <f t="shared" ca="1" si="48"/>
        <v>1073.8447409684611</v>
      </c>
      <c r="I432" s="29">
        <f t="shared" ca="1" si="43"/>
        <v>0</v>
      </c>
      <c r="J432" s="62">
        <f t="shared" ca="1" si="44"/>
        <v>2.5349130164876357</v>
      </c>
      <c r="K432" s="29">
        <f t="shared" ca="1" si="45"/>
        <v>1076.3796539849488</v>
      </c>
      <c r="L432" s="29">
        <f t="shared" ca="1" si="46"/>
        <v>2.5349130164876357</v>
      </c>
    </row>
    <row r="433" spans="5:12" x14ac:dyDescent="0.3">
      <c r="E433" s="1">
        <v>419</v>
      </c>
      <c r="F433" s="29">
        <f t="shared" ca="1" si="42"/>
        <v>0.31644552784064417</v>
      </c>
      <c r="G433" s="29">
        <f t="shared" ca="1" si="47"/>
        <v>1074.1611864963018</v>
      </c>
      <c r="H433" s="29">
        <f t="shared" ca="1" si="48"/>
        <v>1076.3796539849488</v>
      </c>
      <c r="I433" s="29">
        <f t="shared" ca="1" si="43"/>
        <v>2.218467488647093</v>
      </c>
      <c r="J433" s="62">
        <f t="shared" ca="1" si="44"/>
        <v>1.2761960336654112</v>
      </c>
      <c r="K433" s="29">
        <f t="shared" ca="1" si="45"/>
        <v>1077.6558500186143</v>
      </c>
      <c r="L433" s="29">
        <f t="shared" ca="1" si="46"/>
        <v>3.4946635223125044</v>
      </c>
    </row>
    <row r="434" spans="5:12" x14ac:dyDescent="0.3">
      <c r="E434" s="1">
        <v>420</v>
      </c>
      <c r="F434" s="29">
        <f t="shared" ca="1" si="42"/>
        <v>2.658649612415251</v>
      </c>
      <c r="G434" s="29">
        <f t="shared" ca="1" si="47"/>
        <v>1076.819836108717</v>
      </c>
      <c r="H434" s="29">
        <f t="shared" ca="1" si="48"/>
        <v>1077.6558500186143</v>
      </c>
      <c r="I434" s="29">
        <f t="shared" ca="1" si="43"/>
        <v>0.83601390989724678</v>
      </c>
      <c r="J434" s="62">
        <f t="shared" ca="1" si="44"/>
        <v>2.6429902709197894</v>
      </c>
      <c r="K434" s="29">
        <f t="shared" ca="1" si="45"/>
        <v>1080.2988402895342</v>
      </c>
      <c r="L434" s="29">
        <f t="shared" ca="1" si="46"/>
        <v>3.4790041808170362</v>
      </c>
    </row>
    <row r="435" spans="5:12" x14ac:dyDescent="0.3">
      <c r="E435" s="1">
        <v>421</v>
      </c>
      <c r="F435" s="29">
        <f t="shared" ca="1" si="42"/>
        <v>0.39133795461956944</v>
      </c>
      <c r="G435" s="29">
        <f t="shared" ca="1" si="47"/>
        <v>1077.2111740633366</v>
      </c>
      <c r="H435" s="29">
        <f t="shared" ca="1" si="48"/>
        <v>1080.2988402895342</v>
      </c>
      <c r="I435" s="29">
        <f t="shared" ca="1" si="43"/>
        <v>3.087666226197598</v>
      </c>
      <c r="J435" s="62">
        <f t="shared" ca="1" si="44"/>
        <v>2.400050987722715</v>
      </c>
      <c r="K435" s="29">
        <f t="shared" ca="1" si="45"/>
        <v>1082.698891277257</v>
      </c>
      <c r="L435" s="29">
        <f t="shared" ca="1" si="46"/>
        <v>5.4877172139203125</v>
      </c>
    </row>
    <row r="436" spans="5:12" x14ac:dyDescent="0.3">
      <c r="E436" s="1">
        <v>422</v>
      </c>
      <c r="F436" s="29">
        <f t="shared" ca="1" si="42"/>
        <v>2.8613104405571805</v>
      </c>
      <c r="G436" s="29">
        <f t="shared" ca="1" si="47"/>
        <v>1080.0724845038937</v>
      </c>
      <c r="H436" s="29">
        <f t="shared" ca="1" si="48"/>
        <v>1082.698891277257</v>
      </c>
      <c r="I436" s="29">
        <f t="shared" ca="1" si="43"/>
        <v>2.6264067733632146</v>
      </c>
      <c r="J436" s="62">
        <f t="shared" ca="1" si="44"/>
        <v>1.4592411382662809</v>
      </c>
      <c r="K436" s="29">
        <f t="shared" ca="1" si="45"/>
        <v>1084.1581324155231</v>
      </c>
      <c r="L436" s="29">
        <f t="shared" ca="1" si="46"/>
        <v>4.0856479116294953</v>
      </c>
    </row>
    <row r="437" spans="5:12" x14ac:dyDescent="0.3">
      <c r="E437" s="1">
        <v>423</v>
      </c>
      <c r="F437" s="29">
        <f t="shared" ca="1" si="42"/>
        <v>4.4180043912022899</v>
      </c>
      <c r="G437" s="29">
        <f t="shared" ca="1" si="47"/>
        <v>1084.490488895096</v>
      </c>
      <c r="H437" s="29">
        <f t="shared" ca="1" si="48"/>
        <v>1084.490488895096</v>
      </c>
      <c r="I437" s="29">
        <f t="shared" ca="1" si="43"/>
        <v>0</v>
      </c>
      <c r="J437" s="62">
        <f t="shared" ca="1" si="44"/>
        <v>1.9049489341585932</v>
      </c>
      <c r="K437" s="29">
        <f t="shared" ca="1" si="45"/>
        <v>1086.3954378292544</v>
      </c>
      <c r="L437" s="29">
        <f t="shared" ca="1" si="46"/>
        <v>1.9049489341585932</v>
      </c>
    </row>
    <row r="438" spans="5:12" x14ac:dyDescent="0.3">
      <c r="E438" s="1">
        <v>424</v>
      </c>
      <c r="F438" s="29">
        <f t="shared" ca="1" si="42"/>
        <v>4.3045021147909912</v>
      </c>
      <c r="G438" s="29">
        <f t="shared" ca="1" si="47"/>
        <v>1088.7949910098869</v>
      </c>
      <c r="H438" s="29">
        <f t="shared" ca="1" si="48"/>
        <v>1088.7949910098869</v>
      </c>
      <c r="I438" s="29">
        <f t="shared" ca="1" si="43"/>
        <v>0</v>
      </c>
      <c r="J438" s="62">
        <f t="shared" ca="1" si="44"/>
        <v>2.7681830885559124</v>
      </c>
      <c r="K438" s="29">
        <f t="shared" ca="1" si="45"/>
        <v>1091.5631740984427</v>
      </c>
      <c r="L438" s="29">
        <f t="shared" ca="1" si="46"/>
        <v>2.7681830885559124</v>
      </c>
    </row>
    <row r="439" spans="5:12" x14ac:dyDescent="0.3">
      <c r="E439" s="1">
        <v>425</v>
      </c>
      <c r="F439" s="29">
        <f t="shared" ca="1" si="42"/>
        <v>0.29166886852499962</v>
      </c>
      <c r="G439" s="29">
        <f t="shared" ca="1" si="47"/>
        <v>1089.0866598784119</v>
      </c>
      <c r="H439" s="29">
        <f t="shared" ca="1" si="48"/>
        <v>1091.5631740984427</v>
      </c>
      <c r="I439" s="29">
        <f t="shared" ca="1" si="43"/>
        <v>2.4765142200308219</v>
      </c>
      <c r="J439" s="62">
        <f t="shared" ca="1" si="44"/>
        <v>1.6680226647235501</v>
      </c>
      <c r="K439" s="29">
        <f t="shared" ca="1" si="45"/>
        <v>1093.2311967631663</v>
      </c>
      <c r="L439" s="29">
        <f t="shared" ca="1" si="46"/>
        <v>4.1445368847543715</v>
      </c>
    </row>
    <row r="440" spans="5:12" x14ac:dyDescent="0.3">
      <c r="E440" s="1">
        <v>426</v>
      </c>
      <c r="F440" s="29">
        <f t="shared" ca="1" si="42"/>
        <v>1.3629205264625854</v>
      </c>
      <c r="G440" s="29">
        <f t="shared" ca="1" si="47"/>
        <v>1090.4495804048745</v>
      </c>
      <c r="H440" s="29">
        <f t="shared" ca="1" si="48"/>
        <v>1093.2311967631663</v>
      </c>
      <c r="I440" s="29">
        <f t="shared" ca="1" si="43"/>
        <v>2.7816163582917852</v>
      </c>
      <c r="J440" s="62">
        <f t="shared" ca="1" si="44"/>
        <v>1.9573180045983765</v>
      </c>
      <c r="K440" s="29">
        <f t="shared" ca="1" si="45"/>
        <v>1095.1885147677647</v>
      </c>
      <c r="L440" s="29">
        <f t="shared" ca="1" si="46"/>
        <v>4.7389343628901619</v>
      </c>
    </row>
    <row r="441" spans="5:12" x14ac:dyDescent="0.3">
      <c r="E441" s="1">
        <v>427</v>
      </c>
      <c r="F441" s="29">
        <f t="shared" ca="1" si="42"/>
        <v>0.82950427790848102</v>
      </c>
      <c r="G441" s="29">
        <f t="shared" ca="1" si="47"/>
        <v>1091.2790846827829</v>
      </c>
      <c r="H441" s="29">
        <f t="shared" ca="1" si="48"/>
        <v>1095.1885147677647</v>
      </c>
      <c r="I441" s="29">
        <f t="shared" ca="1" si="43"/>
        <v>3.90943008498175</v>
      </c>
      <c r="J441" s="62">
        <f t="shared" ca="1" si="44"/>
        <v>1.7981737822645605</v>
      </c>
      <c r="K441" s="29">
        <f t="shared" ca="1" si="45"/>
        <v>1096.9866885500292</v>
      </c>
      <c r="L441" s="29">
        <f t="shared" ca="1" si="46"/>
        <v>5.707603867246311</v>
      </c>
    </row>
    <row r="442" spans="5:12" x14ac:dyDescent="0.3">
      <c r="E442" s="1">
        <v>428</v>
      </c>
      <c r="F442" s="29">
        <f t="shared" ca="1" si="42"/>
        <v>1.7233493117382037</v>
      </c>
      <c r="G442" s="29">
        <f t="shared" ca="1" si="47"/>
        <v>1093.0024339945212</v>
      </c>
      <c r="H442" s="29">
        <f t="shared" ca="1" si="48"/>
        <v>1096.9866885500292</v>
      </c>
      <c r="I442" s="29">
        <f t="shared" ca="1" si="43"/>
        <v>3.9842545555079596</v>
      </c>
      <c r="J442" s="62">
        <f t="shared" ca="1" si="44"/>
        <v>1.9081765868033891</v>
      </c>
      <c r="K442" s="29">
        <f t="shared" ca="1" si="45"/>
        <v>1098.8948651368325</v>
      </c>
      <c r="L442" s="29">
        <f t="shared" ca="1" si="46"/>
        <v>5.8924311423113487</v>
      </c>
    </row>
    <row r="443" spans="5:12" x14ac:dyDescent="0.3">
      <c r="E443" s="1">
        <v>429</v>
      </c>
      <c r="F443" s="29">
        <f t="shared" ca="1" si="42"/>
        <v>3.4101302719536837</v>
      </c>
      <c r="G443" s="29">
        <f t="shared" ca="1" si="47"/>
        <v>1096.4125642664749</v>
      </c>
      <c r="H443" s="29">
        <f t="shared" ca="1" si="48"/>
        <v>1098.8948651368325</v>
      </c>
      <c r="I443" s="29">
        <f t="shared" ca="1" si="43"/>
        <v>2.4823008703576761</v>
      </c>
      <c r="J443" s="62">
        <f t="shared" ca="1" si="44"/>
        <v>2.3946850287591541</v>
      </c>
      <c r="K443" s="29">
        <f t="shared" ca="1" si="45"/>
        <v>1101.2895501655917</v>
      </c>
      <c r="L443" s="29">
        <f t="shared" ca="1" si="46"/>
        <v>4.8769858991168302</v>
      </c>
    </row>
    <row r="444" spans="5:12" x14ac:dyDescent="0.3">
      <c r="E444" s="1">
        <v>430</v>
      </c>
      <c r="F444" s="29">
        <f t="shared" ca="1" si="42"/>
        <v>2.8079134432076547</v>
      </c>
      <c r="G444" s="29">
        <f t="shared" ca="1" si="47"/>
        <v>1099.2204777096824</v>
      </c>
      <c r="H444" s="29">
        <f t="shared" ca="1" si="48"/>
        <v>1101.2895501655917</v>
      </c>
      <c r="I444" s="29">
        <f t="shared" ca="1" si="43"/>
        <v>2.0690724559092359</v>
      </c>
      <c r="J444" s="62">
        <f t="shared" ca="1" si="44"/>
        <v>2.0991503132225109</v>
      </c>
      <c r="K444" s="29">
        <f t="shared" ca="1" si="45"/>
        <v>1103.3887004788141</v>
      </c>
      <c r="L444" s="29">
        <f t="shared" ca="1" si="46"/>
        <v>4.1682227691317468</v>
      </c>
    </row>
    <row r="445" spans="5:12" x14ac:dyDescent="0.3">
      <c r="E445" s="1">
        <v>431</v>
      </c>
      <c r="F445" s="29">
        <f t="shared" ca="1" si="42"/>
        <v>0.99729377385598172</v>
      </c>
      <c r="G445" s="29">
        <f t="shared" ca="1" si="47"/>
        <v>1100.2177714835384</v>
      </c>
      <c r="H445" s="29">
        <f t="shared" ca="1" si="48"/>
        <v>1103.3887004788141</v>
      </c>
      <c r="I445" s="29">
        <f t="shared" ca="1" si="43"/>
        <v>3.1709289952757445</v>
      </c>
      <c r="J445" s="62">
        <f t="shared" ca="1" si="44"/>
        <v>1.642485326889636</v>
      </c>
      <c r="K445" s="29">
        <f t="shared" ca="1" si="45"/>
        <v>1105.0311858057037</v>
      </c>
      <c r="L445" s="29">
        <f t="shared" ca="1" si="46"/>
        <v>4.8134143221653805</v>
      </c>
    </row>
    <row r="446" spans="5:12" x14ac:dyDescent="0.3">
      <c r="E446" s="1">
        <v>432</v>
      </c>
      <c r="F446" s="29">
        <f t="shared" ca="1" si="42"/>
        <v>0.47534070729127076</v>
      </c>
      <c r="G446" s="29">
        <f t="shared" ca="1" si="47"/>
        <v>1100.6931121908297</v>
      </c>
      <c r="H446" s="29">
        <f t="shared" ca="1" si="48"/>
        <v>1105.0311858057037</v>
      </c>
      <c r="I446" s="29">
        <f t="shared" ca="1" si="43"/>
        <v>4.3380736148740198</v>
      </c>
      <c r="J446" s="62">
        <f t="shared" ca="1" si="44"/>
        <v>2.3306813603104342</v>
      </c>
      <c r="K446" s="29">
        <f t="shared" ca="1" si="45"/>
        <v>1107.361867166014</v>
      </c>
      <c r="L446" s="29">
        <f t="shared" ca="1" si="46"/>
        <v>6.6687549751844539</v>
      </c>
    </row>
    <row r="447" spans="5:12" x14ac:dyDescent="0.3">
      <c r="E447" s="1">
        <v>433</v>
      </c>
      <c r="F447" s="29">
        <f t="shared" ca="1" si="42"/>
        <v>1.582506136286107</v>
      </c>
      <c r="G447" s="29">
        <f t="shared" ca="1" si="47"/>
        <v>1102.2756183271158</v>
      </c>
      <c r="H447" s="29">
        <f t="shared" ca="1" si="48"/>
        <v>1107.361867166014</v>
      </c>
      <c r="I447" s="29">
        <f t="shared" ca="1" si="43"/>
        <v>5.0862488388982001</v>
      </c>
      <c r="J447" s="62">
        <f t="shared" ca="1" si="44"/>
        <v>1.6355767546421109</v>
      </c>
      <c r="K447" s="29">
        <f t="shared" ca="1" si="45"/>
        <v>1108.9974439206562</v>
      </c>
      <c r="L447" s="29">
        <f t="shared" ca="1" si="46"/>
        <v>6.7218255935403111</v>
      </c>
    </row>
    <row r="448" spans="5:12" x14ac:dyDescent="0.3">
      <c r="E448" s="1">
        <v>434</v>
      </c>
      <c r="F448" s="29">
        <f t="shared" ca="1" si="42"/>
        <v>4.1376476317410935</v>
      </c>
      <c r="G448" s="29">
        <f t="shared" ca="1" si="47"/>
        <v>1106.413265958857</v>
      </c>
      <c r="H448" s="29">
        <f t="shared" ca="1" si="48"/>
        <v>1108.9974439206562</v>
      </c>
      <c r="I448" s="29">
        <f t="shared" ca="1" si="43"/>
        <v>2.5841779617992415</v>
      </c>
      <c r="J448" s="62">
        <f t="shared" ca="1" si="44"/>
        <v>2.4487168941560147</v>
      </c>
      <c r="K448" s="29">
        <f t="shared" ca="1" si="45"/>
        <v>1111.4461608148122</v>
      </c>
      <c r="L448" s="29">
        <f t="shared" ca="1" si="46"/>
        <v>5.0328948559552558</v>
      </c>
    </row>
    <row r="449" spans="5:12" x14ac:dyDescent="0.3">
      <c r="E449" s="1">
        <v>435</v>
      </c>
      <c r="F449" s="29">
        <f t="shared" ca="1" si="42"/>
        <v>2.6725704564078292</v>
      </c>
      <c r="G449" s="29">
        <f t="shared" ca="1" si="47"/>
        <v>1109.0858364152648</v>
      </c>
      <c r="H449" s="29">
        <f t="shared" ca="1" si="48"/>
        <v>1111.4461608148122</v>
      </c>
      <c r="I449" s="29">
        <f t="shared" ca="1" si="43"/>
        <v>2.3603243995473804</v>
      </c>
      <c r="J449" s="62">
        <f t="shared" ca="1" si="44"/>
        <v>2.7582361708516157</v>
      </c>
      <c r="K449" s="29">
        <f t="shared" ca="1" si="45"/>
        <v>1114.2043969856638</v>
      </c>
      <c r="L449" s="29">
        <f t="shared" ca="1" si="46"/>
        <v>5.118560570398996</v>
      </c>
    </row>
    <row r="450" spans="5:12" x14ac:dyDescent="0.3">
      <c r="E450" s="1">
        <v>436</v>
      </c>
      <c r="F450" s="29">
        <f t="shared" ca="1" si="42"/>
        <v>2.3340765423844578</v>
      </c>
      <c r="G450" s="29">
        <f t="shared" ca="1" si="47"/>
        <v>1111.4199129576493</v>
      </c>
      <c r="H450" s="29">
        <f t="shared" ca="1" si="48"/>
        <v>1114.2043969856638</v>
      </c>
      <c r="I450" s="29">
        <f t="shared" ca="1" si="43"/>
        <v>2.7844840280145036</v>
      </c>
      <c r="J450" s="62">
        <f t="shared" ca="1" si="44"/>
        <v>1.9422861405701504</v>
      </c>
      <c r="K450" s="29">
        <f t="shared" ca="1" si="45"/>
        <v>1116.1466831262339</v>
      </c>
      <c r="L450" s="29">
        <f t="shared" ca="1" si="46"/>
        <v>4.7267701685846539</v>
      </c>
    </row>
    <row r="451" spans="5:12" x14ac:dyDescent="0.3">
      <c r="E451" s="1">
        <v>437</v>
      </c>
      <c r="F451" s="29">
        <f t="shared" ca="1" si="42"/>
        <v>3.8382702051088402</v>
      </c>
      <c r="G451" s="29">
        <f t="shared" ca="1" si="47"/>
        <v>1115.2581831627581</v>
      </c>
      <c r="H451" s="29">
        <f t="shared" ca="1" si="48"/>
        <v>1116.1466831262339</v>
      </c>
      <c r="I451" s="29">
        <f t="shared" ca="1" si="43"/>
        <v>0.88849996347585147</v>
      </c>
      <c r="J451" s="62">
        <f t="shared" ca="1" si="44"/>
        <v>3.0116465309215976</v>
      </c>
      <c r="K451" s="29">
        <f t="shared" ca="1" si="45"/>
        <v>1119.1583296571555</v>
      </c>
      <c r="L451" s="29">
        <f t="shared" ca="1" si="46"/>
        <v>3.9001464943974491</v>
      </c>
    </row>
    <row r="452" spans="5:12" x14ac:dyDescent="0.3">
      <c r="E452" s="1">
        <v>438</v>
      </c>
      <c r="F452" s="29">
        <f t="shared" ca="1" si="42"/>
        <v>0.73739545621475666</v>
      </c>
      <c r="G452" s="29">
        <f t="shared" ca="1" si="47"/>
        <v>1115.9955786189728</v>
      </c>
      <c r="H452" s="29">
        <f t="shared" ca="1" si="48"/>
        <v>1119.1583296571555</v>
      </c>
      <c r="I452" s="29">
        <f t="shared" ca="1" si="43"/>
        <v>3.1627510381827051</v>
      </c>
      <c r="J452" s="62">
        <f t="shared" ca="1" si="44"/>
        <v>2.2991961392756624</v>
      </c>
      <c r="K452" s="29">
        <f t="shared" ca="1" si="45"/>
        <v>1121.4575257964311</v>
      </c>
      <c r="L452" s="29">
        <f t="shared" ca="1" si="46"/>
        <v>5.4619471774583674</v>
      </c>
    </row>
    <row r="453" spans="5:12" x14ac:dyDescent="0.3">
      <c r="E453" s="1">
        <v>439</v>
      </c>
      <c r="F453" s="29">
        <f t="shared" ca="1" si="42"/>
        <v>2.1294525608505257</v>
      </c>
      <c r="G453" s="29">
        <f t="shared" ca="1" si="47"/>
        <v>1118.1250311798233</v>
      </c>
      <c r="H453" s="29">
        <f t="shared" ca="1" si="48"/>
        <v>1121.4575257964311</v>
      </c>
      <c r="I453" s="29">
        <f t="shared" ca="1" si="43"/>
        <v>3.3324946166078462</v>
      </c>
      <c r="J453" s="62">
        <f t="shared" ca="1" si="44"/>
        <v>1.6203737784059022</v>
      </c>
      <c r="K453" s="29">
        <f t="shared" ca="1" si="45"/>
        <v>1123.0778995748369</v>
      </c>
      <c r="L453" s="29">
        <f t="shared" ca="1" si="46"/>
        <v>4.9528683950137484</v>
      </c>
    </row>
    <row r="454" spans="5:12" x14ac:dyDescent="0.3">
      <c r="E454" s="1">
        <v>440</v>
      </c>
      <c r="F454" s="29">
        <f t="shared" ca="1" si="42"/>
        <v>2.546836627400956</v>
      </c>
      <c r="G454" s="29">
        <f t="shared" ca="1" si="47"/>
        <v>1120.6718678072243</v>
      </c>
      <c r="H454" s="29">
        <f t="shared" ca="1" si="48"/>
        <v>1123.0778995748369</v>
      </c>
      <c r="I454" s="29">
        <f t="shared" ca="1" si="43"/>
        <v>2.4060317676126033</v>
      </c>
      <c r="J454" s="62">
        <f t="shared" ca="1" si="44"/>
        <v>1.9924520530702423</v>
      </c>
      <c r="K454" s="29">
        <f t="shared" ca="1" si="45"/>
        <v>1125.0703516279073</v>
      </c>
      <c r="L454" s="29">
        <f t="shared" ca="1" si="46"/>
        <v>4.3984838206828458</v>
      </c>
    </row>
    <row r="455" spans="5:12" x14ac:dyDescent="0.3">
      <c r="E455" s="1">
        <v>441</v>
      </c>
      <c r="F455" s="29">
        <f t="shared" ca="1" si="42"/>
        <v>3.2053708916256096</v>
      </c>
      <c r="G455" s="29">
        <f t="shared" ca="1" si="47"/>
        <v>1123.8772386988499</v>
      </c>
      <c r="H455" s="29">
        <f t="shared" ca="1" si="48"/>
        <v>1125.0703516279073</v>
      </c>
      <c r="I455" s="29">
        <f t="shared" ca="1" si="43"/>
        <v>1.1931129290574063</v>
      </c>
      <c r="J455" s="62">
        <f t="shared" ca="1" si="44"/>
        <v>1.7546261526539575</v>
      </c>
      <c r="K455" s="29">
        <f t="shared" ca="1" si="45"/>
        <v>1126.8249777805613</v>
      </c>
      <c r="L455" s="29">
        <f t="shared" ca="1" si="46"/>
        <v>2.9477390817113638</v>
      </c>
    </row>
    <row r="456" spans="5:12" x14ac:dyDescent="0.3">
      <c r="E456" s="1">
        <v>442</v>
      </c>
      <c r="F456" s="29">
        <f t="shared" ca="1" si="42"/>
        <v>1.1027824677471405</v>
      </c>
      <c r="G456" s="29">
        <f t="shared" ca="1" si="47"/>
        <v>1124.980021166597</v>
      </c>
      <c r="H456" s="29">
        <f t="shared" ca="1" si="48"/>
        <v>1126.8249777805613</v>
      </c>
      <c r="I456" s="29">
        <f t="shared" ca="1" si="43"/>
        <v>1.8449566139643139</v>
      </c>
      <c r="J456" s="62">
        <f t="shared" ca="1" si="44"/>
        <v>2.3025585719666037</v>
      </c>
      <c r="K456" s="29">
        <f t="shared" ca="1" si="45"/>
        <v>1129.1275363525278</v>
      </c>
      <c r="L456" s="29">
        <f t="shared" ca="1" si="46"/>
        <v>4.1475151859309172</v>
      </c>
    </row>
    <row r="457" spans="5:12" x14ac:dyDescent="0.3">
      <c r="E457" s="1">
        <v>443</v>
      </c>
      <c r="F457" s="29">
        <f t="shared" ca="1" si="42"/>
        <v>1.1072397736712547</v>
      </c>
      <c r="G457" s="29">
        <f t="shared" ca="1" si="47"/>
        <v>1126.0872609402682</v>
      </c>
      <c r="H457" s="29">
        <f t="shared" ca="1" si="48"/>
        <v>1129.1275363525278</v>
      </c>
      <c r="I457" s="29">
        <f t="shared" ca="1" si="43"/>
        <v>3.0402754122596889</v>
      </c>
      <c r="J457" s="62">
        <f t="shared" ca="1" si="44"/>
        <v>2.5459652298782833</v>
      </c>
      <c r="K457" s="29">
        <f t="shared" ca="1" si="45"/>
        <v>1131.6735015824061</v>
      </c>
      <c r="L457" s="29">
        <f t="shared" ca="1" si="46"/>
        <v>5.5862406421379722</v>
      </c>
    </row>
    <row r="458" spans="5:12" x14ac:dyDescent="0.3">
      <c r="E458" s="1">
        <v>444</v>
      </c>
      <c r="F458" s="29">
        <f t="shared" ca="1" si="42"/>
        <v>3.2261693002267227</v>
      </c>
      <c r="G458" s="29">
        <f t="shared" ca="1" si="47"/>
        <v>1129.3134302404949</v>
      </c>
      <c r="H458" s="29">
        <f t="shared" ca="1" si="48"/>
        <v>1131.6735015824061</v>
      </c>
      <c r="I458" s="29">
        <f t="shared" ca="1" si="43"/>
        <v>2.3600713419111798</v>
      </c>
      <c r="J458" s="62">
        <f t="shared" ca="1" si="44"/>
        <v>1.594169191710795</v>
      </c>
      <c r="K458" s="29">
        <f t="shared" ca="1" si="45"/>
        <v>1133.2676707741168</v>
      </c>
      <c r="L458" s="29">
        <f t="shared" ca="1" si="46"/>
        <v>3.9542405336219746</v>
      </c>
    </row>
    <row r="459" spans="5:12" x14ac:dyDescent="0.3">
      <c r="E459" s="1">
        <v>445</v>
      </c>
      <c r="F459" s="29">
        <f t="shared" ca="1" si="42"/>
        <v>4.8461888737990666</v>
      </c>
      <c r="G459" s="29">
        <f t="shared" ca="1" si="47"/>
        <v>1134.1596191142939</v>
      </c>
      <c r="H459" s="29">
        <f t="shared" ca="1" si="48"/>
        <v>1134.1596191142939</v>
      </c>
      <c r="I459" s="29">
        <f t="shared" ca="1" si="43"/>
        <v>0</v>
      </c>
      <c r="J459" s="62">
        <f t="shared" ca="1" si="44"/>
        <v>2.0743272171338623</v>
      </c>
      <c r="K459" s="29">
        <f t="shared" ca="1" si="45"/>
        <v>1136.2339463314279</v>
      </c>
      <c r="L459" s="29">
        <f t="shared" ca="1" si="46"/>
        <v>2.0743272171338623</v>
      </c>
    </row>
    <row r="460" spans="5:12" x14ac:dyDescent="0.3">
      <c r="E460" s="1">
        <v>446</v>
      </c>
      <c r="F460" s="29">
        <f t="shared" ca="1" si="42"/>
        <v>1.1436635475665065</v>
      </c>
      <c r="G460" s="29">
        <f t="shared" ca="1" si="47"/>
        <v>1135.3032826618605</v>
      </c>
      <c r="H460" s="29">
        <f t="shared" ca="1" si="48"/>
        <v>1136.2339463314279</v>
      </c>
      <c r="I460" s="29">
        <f t="shared" ca="1" si="43"/>
        <v>0.93066366956736601</v>
      </c>
      <c r="J460" s="62">
        <f t="shared" ca="1" si="44"/>
        <v>1.5268720266881699</v>
      </c>
      <c r="K460" s="29">
        <f t="shared" ca="1" si="45"/>
        <v>1137.760818358116</v>
      </c>
      <c r="L460" s="29">
        <f t="shared" ca="1" si="46"/>
        <v>2.4575356962555359</v>
      </c>
    </row>
    <row r="461" spans="5:12" x14ac:dyDescent="0.3">
      <c r="E461" s="1">
        <v>447</v>
      </c>
      <c r="F461" s="29">
        <f t="shared" ca="1" si="42"/>
        <v>2.7491130580421821</v>
      </c>
      <c r="G461" s="29">
        <f t="shared" ca="1" si="47"/>
        <v>1138.0523957199027</v>
      </c>
      <c r="H461" s="29">
        <f t="shared" ca="1" si="48"/>
        <v>1138.0523957199027</v>
      </c>
      <c r="I461" s="29">
        <f t="shared" ca="1" si="43"/>
        <v>0</v>
      </c>
      <c r="J461" s="62">
        <f t="shared" ca="1" si="44"/>
        <v>2.4368265742122688</v>
      </c>
      <c r="K461" s="29">
        <f t="shared" ca="1" si="45"/>
        <v>1140.4892222941151</v>
      </c>
      <c r="L461" s="29">
        <f t="shared" ca="1" si="46"/>
        <v>2.4368265742122688</v>
      </c>
    </row>
    <row r="462" spans="5:12" x14ac:dyDescent="0.3">
      <c r="E462" s="1">
        <v>448</v>
      </c>
      <c r="F462" s="29">
        <f t="shared" ca="1" si="42"/>
        <v>2.8277012302135738</v>
      </c>
      <c r="G462" s="29">
        <f t="shared" ca="1" si="47"/>
        <v>1140.8800969501162</v>
      </c>
      <c r="H462" s="29">
        <f t="shared" ca="1" si="48"/>
        <v>1140.8800969501162</v>
      </c>
      <c r="I462" s="29">
        <f t="shared" ca="1" si="43"/>
        <v>0</v>
      </c>
      <c r="J462" s="62">
        <f t="shared" ca="1" si="44"/>
        <v>1.5445592830146226</v>
      </c>
      <c r="K462" s="29">
        <f t="shared" ca="1" si="45"/>
        <v>1142.4246562331309</v>
      </c>
      <c r="L462" s="29">
        <f t="shared" ca="1" si="46"/>
        <v>1.5445592830146226</v>
      </c>
    </row>
    <row r="463" spans="5:12" x14ac:dyDescent="0.3">
      <c r="E463" s="1">
        <v>449</v>
      </c>
      <c r="F463" s="29">
        <f t="shared" ca="1" si="42"/>
        <v>2.926687820155724</v>
      </c>
      <c r="G463" s="29">
        <f t="shared" ca="1" si="47"/>
        <v>1143.8067847702719</v>
      </c>
      <c r="H463" s="29">
        <f t="shared" ca="1" si="48"/>
        <v>1143.8067847702719</v>
      </c>
      <c r="I463" s="29">
        <f t="shared" ca="1" si="43"/>
        <v>0</v>
      </c>
      <c r="J463" s="62">
        <f t="shared" ca="1" si="44"/>
        <v>1.5931944289860798</v>
      </c>
      <c r="K463" s="29">
        <f t="shared" ca="1" si="45"/>
        <v>1145.399979199258</v>
      </c>
      <c r="L463" s="29">
        <f t="shared" ca="1" si="46"/>
        <v>1.5931944289860798</v>
      </c>
    </row>
    <row r="464" spans="5:12" x14ac:dyDescent="0.3">
      <c r="E464" s="1">
        <v>450</v>
      </c>
      <c r="F464" s="29">
        <f t="shared" ref="F464:F527" ca="1" si="49">$D$4+($D$5-$D$4)*RAND()</f>
        <v>0.58652340456641971</v>
      </c>
      <c r="G464" s="29">
        <f t="shared" ca="1" si="47"/>
        <v>1144.3933081748382</v>
      </c>
      <c r="H464" s="29">
        <f t="shared" ca="1" si="48"/>
        <v>1145.399979199258</v>
      </c>
      <c r="I464" s="29">
        <f t="shared" ref="I464:I527" ca="1" si="50">H464-G464</f>
        <v>1.0066710244198021</v>
      </c>
      <c r="J464" s="62">
        <f t="shared" ref="J464:J527" ca="1" si="51">NORMINV(RAND(),$D$8,$D$9)</f>
        <v>1.7425995116868469</v>
      </c>
      <c r="K464" s="29">
        <f t="shared" ref="K464:K527" ca="1" si="52">H464+J464</f>
        <v>1147.1425787109449</v>
      </c>
      <c r="L464" s="29">
        <f t="shared" ref="L464:L527" ca="1" si="53">I464+J464</f>
        <v>2.749270536106649</v>
      </c>
    </row>
    <row r="465" spans="5:12" x14ac:dyDescent="0.3">
      <c r="E465" s="1">
        <v>451</v>
      </c>
      <c r="F465" s="29">
        <f t="shared" ca="1" si="49"/>
        <v>0.34276741520984644</v>
      </c>
      <c r="G465" s="29">
        <f t="shared" ref="G465:G528" ca="1" si="54">F465+G464</f>
        <v>1144.7360755900481</v>
      </c>
      <c r="H465" s="29">
        <f t="shared" ref="H465:H528" ca="1" si="55">IF(G465&gt;K464,G465,K464)</f>
        <v>1147.1425787109449</v>
      </c>
      <c r="I465" s="29">
        <f t="shared" ca="1" si="50"/>
        <v>2.4065031208967866</v>
      </c>
      <c r="J465" s="62">
        <f t="shared" ca="1" si="51"/>
        <v>2.0405619182444892</v>
      </c>
      <c r="K465" s="29">
        <f t="shared" ca="1" si="52"/>
        <v>1149.1831406291894</v>
      </c>
      <c r="L465" s="29">
        <f t="shared" ca="1" si="53"/>
        <v>4.4470650391412754</v>
      </c>
    </row>
    <row r="466" spans="5:12" x14ac:dyDescent="0.3">
      <c r="E466" s="1">
        <v>452</v>
      </c>
      <c r="F466" s="29">
        <f t="shared" ca="1" si="49"/>
        <v>4.692321992029159</v>
      </c>
      <c r="G466" s="29">
        <f t="shared" ca="1" si="54"/>
        <v>1149.4283975820772</v>
      </c>
      <c r="H466" s="29">
        <f t="shared" ca="1" si="55"/>
        <v>1149.4283975820772</v>
      </c>
      <c r="I466" s="29">
        <f t="shared" ca="1" si="50"/>
        <v>0</v>
      </c>
      <c r="J466" s="62">
        <f t="shared" ca="1" si="51"/>
        <v>2.4830565498631083</v>
      </c>
      <c r="K466" s="29">
        <f t="shared" ca="1" si="52"/>
        <v>1151.9114541319402</v>
      </c>
      <c r="L466" s="29">
        <f t="shared" ca="1" si="53"/>
        <v>2.4830565498631083</v>
      </c>
    </row>
    <row r="467" spans="5:12" x14ac:dyDescent="0.3">
      <c r="E467" s="1">
        <v>453</v>
      </c>
      <c r="F467" s="29">
        <f t="shared" ca="1" si="49"/>
        <v>0.83690325790514219</v>
      </c>
      <c r="G467" s="29">
        <f t="shared" ca="1" si="54"/>
        <v>1150.2653008399823</v>
      </c>
      <c r="H467" s="29">
        <f t="shared" ca="1" si="55"/>
        <v>1151.9114541319402</v>
      </c>
      <c r="I467" s="29">
        <f t="shared" ca="1" si="50"/>
        <v>1.646153291957944</v>
      </c>
      <c r="J467" s="62">
        <f t="shared" ca="1" si="51"/>
        <v>2.2282873619828094</v>
      </c>
      <c r="K467" s="29">
        <f t="shared" ca="1" si="52"/>
        <v>1154.1397414939231</v>
      </c>
      <c r="L467" s="29">
        <f t="shared" ca="1" si="53"/>
        <v>3.8744406539407534</v>
      </c>
    </row>
    <row r="468" spans="5:12" x14ac:dyDescent="0.3">
      <c r="E468" s="1">
        <v>454</v>
      </c>
      <c r="F468" s="29">
        <f t="shared" ca="1" si="49"/>
        <v>2.2732227199038917</v>
      </c>
      <c r="G468" s="29">
        <f t="shared" ca="1" si="54"/>
        <v>1152.5385235598862</v>
      </c>
      <c r="H468" s="29">
        <f t="shared" ca="1" si="55"/>
        <v>1154.1397414939231</v>
      </c>
      <c r="I468" s="29">
        <f t="shared" ca="1" si="50"/>
        <v>1.6012179340368675</v>
      </c>
      <c r="J468" s="62">
        <f t="shared" ca="1" si="51"/>
        <v>1.1337081069412904</v>
      </c>
      <c r="K468" s="29">
        <f t="shared" ca="1" si="52"/>
        <v>1155.2734496008643</v>
      </c>
      <c r="L468" s="29">
        <f t="shared" ca="1" si="53"/>
        <v>2.7349260409781579</v>
      </c>
    </row>
    <row r="469" spans="5:12" x14ac:dyDescent="0.3">
      <c r="E469" s="1">
        <v>455</v>
      </c>
      <c r="F469" s="29">
        <f t="shared" ca="1" si="49"/>
        <v>0.29583779756083062</v>
      </c>
      <c r="G469" s="29">
        <f t="shared" ca="1" si="54"/>
        <v>1152.8343613574471</v>
      </c>
      <c r="H469" s="29">
        <f t="shared" ca="1" si="55"/>
        <v>1155.2734496008643</v>
      </c>
      <c r="I469" s="29">
        <f t="shared" ca="1" si="50"/>
        <v>2.4390882434172454</v>
      </c>
      <c r="J469" s="62">
        <f t="shared" ca="1" si="51"/>
        <v>2.0173682404510229</v>
      </c>
      <c r="K469" s="29">
        <f t="shared" ca="1" si="52"/>
        <v>1157.2908178413154</v>
      </c>
      <c r="L469" s="29">
        <f t="shared" ca="1" si="53"/>
        <v>4.4564564838682683</v>
      </c>
    </row>
    <row r="470" spans="5:12" x14ac:dyDescent="0.3">
      <c r="E470" s="1">
        <v>456</v>
      </c>
      <c r="F470" s="29">
        <f t="shared" ca="1" si="49"/>
        <v>2.1230976277347233</v>
      </c>
      <c r="G470" s="29">
        <f t="shared" ca="1" si="54"/>
        <v>1154.9574589851818</v>
      </c>
      <c r="H470" s="29">
        <f t="shared" ca="1" si="55"/>
        <v>1157.2908178413154</v>
      </c>
      <c r="I470" s="29">
        <f t="shared" ca="1" si="50"/>
        <v>2.3333588561336001</v>
      </c>
      <c r="J470" s="62">
        <f t="shared" ca="1" si="51"/>
        <v>2.3347274748543816</v>
      </c>
      <c r="K470" s="29">
        <f t="shared" ca="1" si="52"/>
        <v>1159.6255453161698</v>
      </c>
      <c r="L470" s="29">
        <f t="shared" ca="1" si="53"/>
        <v>4.6680863309879816</v>
      </c>
    </row>
    <row r="471" spans="5:12" x14ac:dyDescent="0.3">
      <c r="E471" s="1">
        <v>457</v>
      </c>
      <c r="F471" s="29">
        <f t="shared" ca="1" si="49"/>
        <v>1.9899172690974281</v>
      </c>
      <c r="G471" s="29">
        <f t="shared" ca="1" si="54"/>
        <v>1156.9473762542793</v>
      </c>
      <c r="H471" s="29">
        <f t="shared" ca="1" si="55"/>
        <v>1159.6255453161698</v>
      </c>
      <c r="I471" s="29">
        <f t="shared" ca="1" si="50"/>
        <v>2.6781690618904577</v>
      </c>
      <c r="J471" s="62">
        <f t="shared" ca="1" si="51"/>
        <v>2.1504130736560558</v>
      </c>
      <c r="K471" s="29">
        <f t="shared" ca="1" si="52"/>
        <v>1161.7759583898257</v>
      </c>
      <c r="L471" s="29">
        <f t="shared" ca="1" si="53"/>
        <v>4.8285821355465135</v>
      </c>
    </row>
    <row r="472" spans="5:12" x14ac:dyDescent="0.3">
      <c r="E472" s="1">
        <v>458</v>
      </c>
      <c r="F472" s="29">
        <f t="shared" ca="1" si="49"/>
        <v>4.0727867926760002</v>
      </c>
      <c r="G472" s="29">
        <f t="shared" ca="1" si="54"/>
        <v>1161.0201630469553</v>
      </c>
      <c r="H472" s="29">
        <f t="shared" ca="1" si="55"/>
        <v>1161.7759583898257</v>
      </c>
      <c r="I472" s="29">
        <f t="shared" ca="1" si="50"/>
        <v>0.75579534287044225</v>
      </c>
      <c r="J472" s="62">
        <f t="shared" ca="1" si="51"/>
        <v>2.0544289907493285</v>
      </c>
      <c r="K472" s="29">
        <f t="shared" ca="1" si="52"/>
        <v>1163.8303873805751</v>
      </c>
      <c r="L472" s="29">
        <f t="shared" ca="1" si="53"/>
        <v>2.8102243336197708</v>
      </c>
    </row>
    <row r="473" spans="5:12" x14ac:dyDescent="0.3">
      <c r="E473" s="1">
        <v>459</v>
      </c>
      <c r="F473" s="29">
        <f t="shared" ca="1" si="49"/>
        <v>2.2414783568788827</v>
      </c>
      <c r="G473" s="29">
        <f t="shared" ca="1" si="54"/>
        <v>1163.2616414038341</v>
      </c>
      <c r="H473" s="29">
        <f t="shared" ca="1" si="55"/>
        <v>1163.8303873805751</v>
      </c>
      <c r="I473" s="29">
        <f t="shared" ca="1" si="50"/>
        <v>0.56874597674095639</v>
      </c>
      <c r="J473" s="62">
        <f t="shared" ca="1" si="51"/>
        <v>1.4779844941519769</v>
      </c>
      <c r="K473" s="29">
        <f t="shared" ca="1" si="52"/>
        <v>1165.3083718747271</v>
      </c>
      <c r="L473" s="29">
        <f t="shared" ca="1" si="53"/>
        <v>2.0467304708929333</v>
      </c>
    </row>
    <row r="474" spans="5:12" x14ac:dyDescent="0.3">
      <c r="E474" s="1">
        <v>460</v>
      </c>
      <c r="F474" s="29">
        <f t="shared" ca="1" si="49"/>
        <v>3.4092865213449497</v>
      </c>
      <c r="G474" s="29">
        <f t="shared" ca="1" si="54"/>
        <v>1166.6709279251791</v>
      </c>
      <c r="H474" s="29">
        <f t="shared" ca="1" si="55"/>
        <v>1166.6709279251791</v>
      </c>
      <c r="I474" s="29">
        <f t="shared" ca="1" si="50"/>
        <v>0</v>
      </c>
      <c r="J474" s="62">
        <f t="shared" ca="1" si="51"/>
        <v>2.6828735957605572</v>
      </c>
      <c r="K474" s="29">
        <f t="shared" ca="1" si="52"/>
        <v>1169.3538015209397</v>
      </c>
      <c r="L474" s="29">
        <f t="shared" ca="1" si="53"/>
        <v>2.6828735957605572</v>
      </c>
    </row>
    <row r="475" spans="5:12" x14ac:dyDescent="0.3">
      <c r="E475" s="1">
        <v>461</v>
      </c>
      <c r="F475" s="29">
        <f t="shared" ca="1" si="49"/>
        <v>3.255800214975912</v>
      </c>
      <c r="G475" s="29">
        <f t="shared" ca="1" si="54"/>
        <v>1169.9267281401549</v>
      </c>
      <c r="H475" s="29">
        <f t="shared" ca="1" si="55"/>
        <v>1169.9267281401549</v>
      </c>
      <c r="I475" s="29">
        <f t="shared" ca="1" si="50"/>
        <v>0</v>
      </c>
      <c r="J475" s="62">
        <f t="shared" ca="1" si="51"/>
        <v>1.8329712683985377</v>
      </c>
      <c r="K475" s="29">
        <f t="shared" ca="1" si="52"/>
        <v>1171.7596994085534</v>
      </c>
      <c r="L475" s="29">
        <f t="shared" ca="1" si="53"/>
        <v>1.8329712683985377</v>
      </c>
    </row>
    <row r="476" spans="5:12" x14ac:dyDescent="0.3">
      <c r="E476" s="1">
        <v>462</v>
      </c>
      <c r="F476" s="29">
        <f t="shared" ca="1" si="49"/>
        <v>2.214873182289101</v>
      </c>
      <c r="G476" s="29">
        <f t="shared" ca="1" si="54"/>
        <v>1172.1416013224439</v>
      </c>
      <c r="H476" s="29">
        <f t="shared" ca="1" si="55"/>
        <v>1172.1416013224439</v>
      </c>
      <c r="I476" s="29">
        <f t="shared" ca="1" si="50"/>
        <v>0</v>
      </c>
      <c r="J476" s="62">
        <f t="shared" ca="1" si="51"/>
        <v>2.6419759192467449</v>
      </c>
      <c r="K476" s="29">
        <f t="shared" ca="1" si="52"/>
        <v>1174.7835772416906</v>
      </c>
      <c r="L476" s="29">
        <f t="shared" ca="1" si="53"/>
        <v>2.6419759192467449</v>
      </c>
    </row>
    <row r="477" spans="5:12" x14ac:dyDescent="0.3">
      <c r="E477" s="1">
        <v>463</v>
      </c>
      <c r="F477" s="29">
        <f t="shared" ca="1" si="49"/>
        <v>1.819476427760871</v>
      </c>
      <c r="G477" s="29">
        <f t="shared" ca="1" si="54"/>
        <v>1173.9610777502048</v>
      </c>
      <c r="H477" s="29">
        <f t="shared" ca="1" si="55"/>
        <v>1174.7835772416906</v>
      </c>
      <c r="I477" s="29">
        <f t="shared" ca="1" si="50"/>
        <v>0.82249949148581436</v>
      </c>
      <c r="J477" s="62">
        <f t="shared" ca="1" si="51"/>
        <v>2.2681964229112399</v>
      </c>
      <c r="K477" s="29">
        <f t="shared" ca="1" si="52"/>
        <v>1177.0517736646018</v>
      </c>
      <c r="L477" s="29">
        <f t="shared" ca="1" si="53"/>
        <v>3.0906959143970543</v>
      </c>
    </row>
    <row r="478" spans="5:12" x14ac:dyDescent="0.3">
      <c r="E478" s="1">
        <v>464</v>
      </c>
      <c r="F478" s="29">
        <f t="shared" ca="1" si="49"/>
        <v>3.8724391490951415</v>
      </c>
      <c r="G478" s="29">
        <f t="shared" ca="1" si="54"/>
        <v>1177.8335168992999</v>
      </c>
      <c r="H478" s="29">
        <f t="shared" ca="1" si="55"/>
        <v>1177.8335168992999</v>
      </c>
      <c r="I478" s="29">
        <f t="shared" ca="1" si="50"/>
        <v>0</v>
      </c>
      <c r="J478" s="62">
        <f t="shared" ca="1" si="51"/>
        <v>1.9557857296375345</v>
      </c>
      <c r="K478" s="29">
        <f t="shared" ca="1" si="52"/>
        <v>1179.7893026289373</v>
      </c>
      <c r="L478" s="29">
        <f t="shared" ca="1" si="53"/>
        <v>1.9557857296375345</v>
      </c>
    </row>
    <row r="479" spans="5:12" x14ac:dyDescent="0.3">
      <c r="E479" s="1">
        <v>465</v>
      </c>
      <c r="F479" s="29">
        <f t="shared" ca="1" si="49"/>
        <v>2.49858102447224</v>
      </c>
      <c r="G479" s="29">
        <f t="shared" ca="1" si="54"/>
        <v>1180.3320979237722</v>
      </c>
      <c r="H479" s="29">
        <f t="shared" ca="1" si="55"/>
        <v>1180.3320979237722</v>
      </c>
      <c r="I479" s="29">
        <f t="shared" ca="1" si="50"/>
        <v>0</v>
      </c>
      <c r="J479" s="62">
        <f t="shared" ca="1" si="51"/>
        <v>2.0316027195642823</v>
      </c>
      <c r="K479" s="29">
        <f t="shared" ca="1" si="52"/>
        <v>1182.3637006433364</v>
      </c>
      <c r="L479" s="29">
        <f t="shared" ca="1" si="53"/>
        <v>2.0316027195642823</v>
      </c>
    </row>
    <row r="480" spans="5:12" x14ac:dyDescent="0.3">
      <c r="E480" s="1">
        <v>466</v>
      </c>
      <c r="F480" s="29">
        <f t="shared" ca="1" si="49"/>
        <v>2.0839872668329269</v>
      </c>
      <c r="G480" s="29">
        <f t="shared" ca="1" si="54"/>
        <v>1182.4160851906051</v>
      </c>
      <c r="H480" s="29">
        <f t="shared" ca="1" si="55"/>
        <v>1182.4160851906051</v>
      </c>
      <c r="I480" s="29">
        <f t="shared" ca="1" si="50"/>
        <v>0</v>
      </c>
      <c r="J480" s="62">
        <f t="shared" ca="1" si="51"/>
        <v>1.9933435837404083</v>
      </c>
      <c r="K480" s="29">
        <f t="shared" ca="1" si="52"/>
        <v>1184.4094287743455</v>
      </c>
      <c r="L480" s="29">
        <f t="shared" ca="1" si="53"/>
        <v>1.9933435837404083</v>
      </c>
    </row>
    <row r="481" spans="5:12" x14ac:dyDescent="0.3">
      <c r="E481" s="1">
        <v>467</v>
      </c>
      <c r="F481" s="29">
        <f t="shared" ca="1" si="49"/>
        <v>4.9529880806079305</v>
      </c>
      <c r="G481" s="29">
        <f t="shared" ca="1" si="54"/>
        <v>1187.369073271213</v>
      </c>
      <c r="H481" s="29">
        <f t="shared" ca="1" si="55"/>
        <v>1187.369073271213</v>
      </c>
      <c r="I481" s="29">
        <f t="shared" ca="1" si="50"/>
        <v>0</v>
      </c>
      <c r="J481" s="62">
        <f t="shared" ca="1" si="51"/>
        <v>2.7115897163533402</v>
      </c>
      <c r="K481" s="29">
        <f t="shared" ca="1" si="52"/>
        <v>1190.0806629875663</v>
      </c>
      <c r="L481" s="29">
        <f t="shared" ca="1" si="53"/>
        <v>2.7115897163533402</v>
      </c>
    </row>
    <row r="482" spans="5:12" x14ac:dyDescent="0.3">
      <c r="E482" s="1">
        <v>468</v>
      </c>
      <c r="F482" s="29">
        <f t="shared" ca="1" si="49"/>
        <v>0.88513560110017764</v>
      </c>
      <c r="G482" s="29">
        <f t="shared" ca="1" si="54"/>
        <v>1188.2542088723133</v>
      </c>
      <c r="H482" s="29">
        <f t="shared" ca="1" si="55"/>
        <v>1190.0806629875663</v>
      </c>
      <c r="I482" s="29">
        <f t="shared" ca="1" si="50"/>
        <v>1.8264541152530001</v>
      </c>
      <c r="J482" s="62">
        <f t="shared" ca="1" si="51"/>
        <v>2.4041673372283614</v>
      </c>
      <c r="K482" s="29">
        <f t="shared" ca="1" si="52"/>
        <v>1192.4848303247945</v>
      </c>
      <c r="L482" s="29">
        <f t="shared" ca="1" si="53"/>
        <v>4.2306214524813619</v>
      </c>
    </row>
    <row r="483" spans="5:12" x14ac:dyDescent="0.3">
      <c r="E483" s="1">
        <v>469</v>
      </c>
      <c r="F483" s="29">
        <f t="shared" ca="1" si="49"/>
        <v>4.4575155698833822</v>
      </c>
      <c r="G483" s="29">
        <f t="shared" ca="1" si="54"/>
        <v>1192.7117244421966</v>
      </c>
      <c r="H483" s="29">
        <f t="shared" ca="1" si="55"/>
        <v>1192.7117244421966</v>
      </c>
      <c r="I483" s="29">
        <f t="shared" ca="1" si="50"/>
        <v>0</v>
      </c>
      <c r="J483" s="62">
        <f t="shared" ca="1" si="51"/>
        <v>2.6086462927427898</v>
      </c>
      <c r="K483" s="29">
        <f t="shared" ca="1" si="52"/>
        <v>1195.3203707349394</v>
      </c>
      <c r="L483" s="29">
        <f t="shared" ca="1" si="53"/>
        <v>2.6086462927427898</v>
      </c>
    </row>
    <row r="484" spans="5:12" x14ac:dyDescent="0.3">
      <c r="E484" s="1">
        <v>470</v>
      </c>
      <c r="F484" s="29">
        <f t="shared" ca="1" si="49"/>
        <v>6.7805574271162516E-2</v>
      </c>
      <c r="G484" s="29">
        <f t="shared" ca="1" si="54"/>
        <v>1192.7795300164678</v>
      </c>
      <c r="H484" s="29">
        <f t="shared" ca="1" si="55"/>
        <v>1195.3203707349394</v>
      </c>
      <c r="I484" s="29">
        <f t="shared" ca="1" si="50"/>
        <v>2.5408407184715998</v>
      </c>
      <c r="J484" s="62">
        <f t="shared" ca="1" si="51"/>
        <v>2.3229164663714954</v>
      </c>
      <c r="K484" s="29">
        <f t="shared" ca="1" si="52"/>
        <v>1197.6432872013108</v>
      </c>
      <c r="L484" s="29">
        <f t="shared" ca="1" si="53"/>
        <v>4.8637571848430952</v>
      </c>
    </row>
    <row r="485" spans="5:12" x14ac:dyDescent="0.3">
      <c r="E485" s="1">
        <v>471</v>
      </c>
      <c r="F485" s="29">
        <f t="shared" ca="1" si="49"/>
        <v>1.4049599470105552</v>
      </c>
      <c r="G485" s="29">
        <f t="shared" ca="1" si="54"/>
        <v>1194.1844899634784</v>
      </c>
      <c r="H485" s="29">
        <f t="shared" ca="1" si="55"/>
        <v>1197.6432872013108</v>
      </c>
      <c r="I485" s="29">
        <f t="shared" ca="1" si="50"/>
        <v>3.4587972378324139</v>
      </c>
      <c r="J485" s="62">
        <f t="shared" ca="1" si="51"/>
        <v>1.6727256215591573</v>
      </c>
      <c r="K485" s="29">
        <f t="shared" ca="1" si="52"/>
        <v>1199.3160128228701</v>
      </c>
      <c r="L485" s="29">
        <f t="shared" ca="1" si="53"/>
        <v>5.1315228593915716</v>
      </c>
    </row>
    <row r="486" spans="5:12" x14ac:dyDescent="0.3">
      <c r="E486" s="1">
        <v>472</v>
      </c>
      <c r="F486" s="29">
        <f t="shared" ca="1" si="49"/>
        <v>0.81184181412035206</v>
      </c>
      <c r="G486" s="29">
        <f t="shared" ca="1" si="54"/>
        <v>1194.9963317775987</v>
      </c>
      <c r="H486" s="29">
        <f t="shared" ca="1" si="55"/>
        <v>1199.3160128228701</v>
      </c>
      <c r="I486" s="29">
        <f t="shared" ca="1" si="50"/>
        <v>4.3196810452714089</v>
      </c>
      <c r="J486" s="62">
        <f t="shared" ca="1" si="51"/>
        <v>1.41021167784859</v>
      </c>
      <c r="K486" s="29">
        <f t="shared" ca="1" si="52"/>
        <v>1200.7262245007187</v>
      </c>
      <c r="L486" s="29">
        <f t="shared" ca="1" si="53"/>
        <v>5.729892723119999</v>
      </c>
    </row>
    <row r="487" spans="5:12" x14ac:dyDescent="0.3">
      <c r="E487" s="1">
        <v>473</v>
      </c>
      <c r="F487" s="29">
        <f t="shared" ca="1" si="49"/>
        <v>2.7836967374477606</v>
      </c>
      <c r="G487" s="29">
        <f t="shared" ca="1" si="54"/>
        <v>1197.7800285150465</v>
      </c>
      <c r="H487" s="29">
        <f t="shared" ca="1" si="55"/>
        <v>1200.7262245007187</v>
      </c>
      <c r="I487" s="29">
        <f t="shared" ca="1" si="50"/>
        <v>2.9461959856721478</v>
      </c>
      <c r="J487" s="62">
        <f t="shared" ca="1" si="51"/>
        <v>1.4977856347318803</v>
      </c>
      <c r="K487" s="29">
        <f t="shared" ca="1" si="52"/>
        <v>1202.2240101354505</v>
      </c>
      <c r="L487" s="29">
        <f t="shared" ca="1" si="53"/>
        <v>4.4439816204040277</v>
      </c>
    </row>
    <row r="488" spans="5:12" x14ac:dyDescent="0.3">
      <c r="E488" s="1">
        <v>474</v>
      </c>
      <c r="F488" s="29">
        <f t="shared" ca="1" si="49"/>
        <v>3.8574106062240707</v>
      </c>
      <c r="G488" s="29">
        <f t="shared" ca="1" si="54"/>
        <v>1201.6374391212705</v>
      </c>
      <c r="H488" s="29">
        <f t="shared" ca="1" si="55"/>
        <v>1202.2240101354505</v>
      </c>
      <c r="I488" s="29">
        <f t="shared" ca="1" si="50"/>
        <v>0.58657101417998092</v>
      </c>
      <c r="J488" s="62">
        <f t="shared" ca="1" si="51"/>
        <v>2.364235304591447</v>
      </c>
      <c r="K488" s="29">
        <f t="shared" ca="1" si="52"/>
        <v>1204.5882454400419</v>
      </c>
      <c r="L488" s="29">
        <f t="shared" ca="1" si="53"/>
        <v>2.950806318771428</v>
      </c>
    </row>
    <row r="489" spans="5:12" x14ac:dyDescent="0.3">
      <c r="E489" s="1">
        <v>475</v>
      </c>
      <c r="F489" s="29">
        <f t="shared" ca="1" si="49"/>
        <v>4.91569828324526</v>
      </c>
      <c r="G489" s="29">
        <f t="shared" ca="1" si="54"/>
        <v>1206.5531374045158</v>
      </c>
      <c r="H489" s="29">
        <f t="shared" ca="1" si="55"/>
        <v>1206.5531374045158</v>
      </c>
      <c r="I489" s="29">
        <f t="shared" ca="1" si="50"/>
        <v>0</v>
      </c>
      <c r="J489" s="62">
        <f t="shared" ca="1" si="51"/>
        <v>1.569456794272025</v>
      </c>
      <c r="K489" s="29">
        <f t="shared" ca="1" si="52"/>
        <v>1208.122594198788</v>
      </c>
      <c r="L489" s="29">
        <f t="shared" ca="1" si="53"/>
        <v>1.569456794272025</v>
      </c>
    </row>
    <row r="490" spans="5:12" x14ac:dyDescent="0.3">
      <c r="E490" s="1">
        <v>476</v>
      </c>
      <c r="F490" s="29">
        <f t="shared" ca="1" si="49"/>
        <v>3.7743766152656506</v>
      </c>
      <c r="G490" s="29">
        <f t="shared" ca="1" si="54"/>
        <v>1210.3275140197816</v>
      </c>
      <c r="H490" s="29">
        <f t="shared" ca="1" si="55"/>
        <v>1210.3275140197816</v>
      </c>
      <c r="I490" s="29">
        <f t="shared" ca="1" si="50"/>
        <v>0</v>
      </c>
      <c r="J490" s="62">
        <f t="shared" ca="1" si="51"/>
        <v>0.83510384598936804</v>
      </c>
      <c r="K490" s="29">
        <f t="shared" ca="1" si="52"/>
        <v>1211.1626178657709</v>
      </c>
      <c r="L490" s="29">
        <f t="shared" ca="1" si="53"/>
        <v>0.83510384598936804</v>
      </c>
    </row>
    <row r="491" spans="5:12" x14ac:dyDescent="0.3">
      <c r="E491" s="1">
        <v>477</v>
      </c>
      <c r="F491" s="29">
        <f t="shared" ca="1" si="49"/>
        <v>2.7342070853083236</v>
      </c>
      <c r="G491" s="29">
        <f t="shared" ca="1" si="54"/>
        <v>1213.0617211050899</v>
      </c>
      <c r="H491" s="29">
        <f t="shared" ca="1" si="55"/>
        <v>1213.0617211050899</v>
      </c>
      <c r="I491" s="29">
        <f t="shared" ca="1" si="50"/>
        <v>0</v>
      </c>
      <c r="J491" s="62">
        <f t="shared" ca="1" si="51"/>
        <v>3.2045736242261613</v>
      </c>
      <c r="K491" s="29">
        <f t="shared" ca="1" si="52"/>
        <v>1216.2662947293161</v>
      </c>
      <c r="L491" s="29">
        <f t="shared" ca="1" si="53"/>
        <v>3.2045736242261613</v>
      </c>
    </row>
    <row r="492" spans="5:12" x14ac:dyDescent="0.3">
      <c r="E492" s="1">
        <v>478</v>
      </c>
      <c r="F492" s="29">
        <f t="shared" ca="1" si="49"/>
        <v>1.3574556554804018</v>
      </c>
      <c r="G492" s="29">
        <f t="shared" ca="1" si="54"/>
        <v>1214.4191767605703</v>
      </c>
      <c r="H492" s="29">
        <f t="shared" ca="1" si="55"/>
        <v>1216.2662947293161</v>
      </c>
      <c r="I492" s="29">
        <f t="shared" ca="1" si="50"/>
        <v>1.8471179687458061</v>
      </c>
      <c r="J492" s="62">
        <f t="shared" ca="1" si="51"/>
        <v>1.6851011684098975</v>
      </c>
      <c r="K492" s="29">
        <f t="shared" ca="1" si="52"/>
        <v>1217.9513958977259</v>
      </c>
      <c r="L492" s="29">
        <f t="shared" ca="1" si="53"/>
        <v>3.5322191371557037</v>
      </c>
    </row>
    <row r="493" spans="5:12" x14ac:dyDescent="0.3">
      <c r="E493" s="1">
        <v>479</v>
      </c>
      <c r="F493" s="29">
        <f t="shared" ca="1" si="49"/>
        <v>4.4285126043076266</v>
      </c>
      <c r="G493" s="29">
        <f t="shared" ca="1" si="54"/>
        <v>1218.8476893648779</v>
      </c>
      <c r="H493" s="29">
        <f t="shared" ca="1" si="55"/>
        <v>1218.8476893648779</v>
      </c>
      <c r="I493" s="29">
        <f t="shared" ca="1" si="50"/>
        <v>0</v>
      </c>
      <c r="J493" s="62">
        <f t="shared" ca="1" si="51"/>
        <v>1.531716685918656</v>
      </c>
      <c r="K493" s="29">
        <f t="shared" ca="1" si="52"/>
        <v>1220.3794060507964</v>
      </c>
      <c r="L493" s="29">
        <f t="shared" ca="1" si="53"/>
        <v>1.531716685918656</v>
      </c>
    </row>
    <row r="494" spans="5:12" x14ac:dyDescent="0.3">
      <c r="E494" s="1">
        <v>480</v>
      </c>
      <c r="F494" s="29">
        <f t="shared" ca="1" si="49"/>
        <v>0.76136701941269425</v>
      </c>
      <c r="G494" s="29">
        <f t="shared" ca="1" si="54"/>
        <v>1219.6090563842906</v>
      </c>
      <c r="H494" s="29">
        <f t="shared" ca="1" si="55"/>
        <v>1220.3794060507964</v>
      </c>
      <c r="I494" s="29">
        <f t="shared" ca="1" si="50"/>
        <v>0.77034966650580827</v>
      </c>
      <c r="J494" s="62">
        <f t="shared" ca="1" si="51"/>
        <v>3.3925664872773051</v>
      </c>
      <c r="K494" s="29">
        <f t="shared" ca="1" si="52"/>
        <v>1223.7719725380737</v>
      </c>
      <c r="L494" s="29">
        <f t="shared" ca="1" si="53"/>
        <v>4.1629161537831134</v>
      </c>
    </row>
    <row r="495" spans="5:12" x14ac:dyDescent="0.3">
      <c r="E495" s="1">
        <v>481</v>
      </c>
      <c r="F495" s="29">
        <f t="shared" ca="1" si="49"/>
        <v>4.1392862459024853</v>
      </c>
      <c r="G495" s="29">
        <f t="shared" ca="1" si="54"/>
        <v>1223.7483426301931</v>
      </c>
      <c r="H495" s="29">
        <f t="shared" ca="1" si="55"/>
        <v>1223.7719725380737</v>
      </c>
      <c r="I495" s="29">
        <f t="shared" ca="1" si="50"/>
        <v>2.3629907880604151E-2</v>
      </c>
      <c r="J495" s="62">
        <f t="shared" ca="1" si="51"/>
        <v>1.3196469577070888</v>
      </c>
      <c r="K495" s="29">
        <f t="shared" ca="1" si="52"/>
        <v>1225.0916194957808</v>
      </c>
      <c r="L495" s="29">
        <f t="shared" ca="1" si="53"/>
        <v>1.343276865587693</v>
      </c>
    </row>
    <row r="496" spans="5:12" x14ac:dyDescent="0.3">
      <c r="E496" s="1">
        <v>482</v>
      </c>
      <c r="F496" s="29">
        <f t="shared" ca="1" si="49"/>
        <v>4.2279743427699987</v>
      </c>
      <c r="G496" s="29">
        <f t="shared" ca="1" si="54"/>
        <v>1227.9763169729631</v>
      </c>
      <c r="H496" s="29">
        <f t="shared" ca="1" si="55"/>
        <v>1227.9763169729631</v>
      </c>
      <c r="I496" s="29">
        <f t="shared" ca="1" si="50"/>
        <v>0</v>
      </c>
      <c r="J496" s="62">
        <f t="shared" ca="1" si="51"/>
        <v>2.2158058343689451</v>
      </c>
      <c r="K496" s="29">
        <f t="shared" ca="1" si="52"/>
        <v>1230.192122807332</v>
      </c>
      <c r="L496" s="29">
        <f t="shared" ca="1" si="53"/>
        <v>2.2158058343689451</v>
      </c>
    </row>
    <row r="497" spans="5:12" x14ac:dyDescent="0.3">
      <c r="E497" s="1">
        <v>483</v>
      </c>
      <c r="F497" s="29">
        <f t="shared" ca="1" si="49"/>
        <v>2.620331944491018</v>
      </c>
      <c r="G497" s="29">
        <f t="shared" ca="1" si="54"/>
        <v>1230.5966489174541</v>
      </c>
      <c r="H497" s="29">
        <f t="shared" ca="1" si="55"/>
        <v>1230.5966489174541</v>
      </c>
      <c r="I497" s="29">
        <f t="shared" ca="1" si="50"/>
        <v>0</v>
      </c>
      <c r="J497" s="62">
        <f t="shared" ca="1" si="51"/>
        <v>1.6477681896166085</v>
      </c>
      <c r="K497" s="29">
        <f t="shared" ca="1" si="52"/>
        <v>1232.2444171070706</v>
      </c>
      <c r="L497" s="29">
        <f t="shared" ca="1" si="53"/>
        <v>1.6477681896166085</v>
      </c>
    </row>
    <row r="498" spans="5:12" x14ac:dyDescent="0.3">
      <c r="E498" s="1">
        <v>484</v>
      </c>
      <c r="F498" s="29">
        <f t="shared" ca="1" si="49"/>
        <v>7.9320214777390263E-2</v>
      </c>
      <c r="G498" s="29">
        <f t="shared" ca="1" si="54"/>
        <v>1230.6759691322316</v>
      </c>
      <c r="H498" s="29">
        <f t="shared" ca="1" si="55"/>
        <v>1232.2444171070706</v>
      </c>
      <c r="I498" s="29">
        <f t="shared" ca="1" si="50"/>
        <v>1.5684479748390459</v>
      </c>
      <c r="J498" s="62">
        <f t="shared" ca="1" si="51"/>
        <v>1.681477793089369</v>
      </c>
      <c r="K498" s="29">
        <f t="shared" ca="1" si="52"/>
        <v>1233.9258949001601</v>
      </c>
      <c r="L498" s="29">
        <f t="shared" ca="1" si="53"/>
        <v>3.2499257679284148</v>
      </c>
    </row>
    <row r="499" spans="5:12" x14ac:dyDescent="0.3">
      <c r="E499" s="1">
        <v>485</v>
      </c>
      <c r="F499" s="29">
        <f t="shared" ca="1" si="49"/>
        <v>1.0900544346036145</v>
      </c>
      <c r="G499" s="29">
        <f t="shared" ca="1" si="54"/>
        <v>1231.7660235668352</v>
      </c>
      <c r="H499" s="29">
        <f t="shared" ca="1" si="55"/>
        <v>1233.9258949001601</v>
      </c>
      <c r="I499" s="29">
        <f t="shared" ca="1" si="50"/>
        <v>2.1598713333248725</v>
      </c>
      <c r="J499" s="62">
        <f t="shared" ca="1" si="51"/>
        <v>1.8831115009318773</v>
      </c>
      <c r="K499" s="29">
        <f t="shared" ca="1" si="52"/>
        <v>1235.8090064010919</v>
      </c>
      <c r="L499" s="29">
        <f t="shared" ca="1" si="53"/>
        <v>4.0429828342567493</v>
      </c>
    </row>
    <row r="500" spans="5:12" x14ac:dyDescent="0.3">
      <c r="E500" s="1">
        <v>486</v>
      </c>
      <c r="F500" s="29">
        <f t="shared" ca="1" si="49"/>
        <v>1.6042261840061223</v>
      </c>
      <c r="G500" s="29">
        <f t="shared" ca="1" si="54"/>
        <v>1233.3702497508414</v>
      </c>
      <c r="H500" s="29">
        <f t="shared" ca="1" si="55"/>
        <v>1235.8090064010919</v>
      </c>
      <c r="I500" s="29">
        <f t="shared" ca="1" si="50"/>
        <v>2.4387566502505251</v>
      </c>
      <c r="J500" s="62">
        <f t="shared" ca="1" si="51"/>
        <v>2.2465047615573548</v>
      </c>
      <c r="K500" s="29">
        <f t="shared" ca="1" si="52"/>
        <v>1238.0555111626493</v>
      </c>
      <c r="L500" s="29">
        <f t="shared" ca="1" si="53"/>
        <v>4.6852614118078799</v>
      </c>
    </row>
    <row r="501" spans="5:12" x14ac:dyDescent="0.3">
      <c r="E501" s="1">
        <v>487</v>
      </c>
      <c r="F501" s="29">
        <f t="shared" ca="1" si="49"/>
        <v>2.1337945278462471</v>
      </c>
      <c r="G501" s="29">
        <f t="shared" ca="1" si="54"/>
        <v>1235.5040442786876</v>
      </c>
      <c r="H501" s="29">
        <f t="shared" ca="1" si="55"/>
        <v>1238.0555111626493</v>
      </c>
      <c r="I501" s="29">
        <f t="shared" ca="1" si="50"/>
        <v>2.5514668839616661</v>
      </c>
      <c r="J501" s="62">
        <f t="shared" ca="1" si="51"/>
        <v>2.0395623171307999</v>
      </c>
      <c r="K501" s="29">
        <f t="shared" ca="1" si="52"/>
        <v>1240.09507347978</v>
      </c>
      <c r="L501" s="29">
        <f t="shared" ca="1" si="53"/>
        <v>4.591029201092466</v>
      </c>
    </row>
    <row r="502" spans="5:12" x14ac:dyDescent="0.3">
      <c r="E502" s="1">
        <v>488</v>
      </c>
      <c r="F502" s="29">
        <f t="shared" ca="1" si="49"/>
        <v>3.3607768154918407</v>
      </c>
      <c r="G502" s="29">
        <f t="shared" ca="1" si="54"/>
        <v>1238.8648210941794</v>
      </c>
      <c r="H502" s="29">
        <f t="shared" ca="1" si="55"/>
        <v>1240.09507347978</v>
      </c>
      <c r="I502" s="29">
        <f t="shared" ca="1" si="50"/>
        <v>1.2302523856005791</v>
      </c>
      <c r="J502" s="62">
        <f t="shared" ca="1" si="51"/>
        <v>2.3159319409348593</v>
      </c>
      <c r="K502" s="29">
        <f t="shared" ca="1" si="52"/>
        <v>1242.4110054207149</v>
      </c>
      <c r="L502" s="29">
        <f t="shared" ca="1" si="53"/>
        <v>3.5461843265354385</v>
      </c>
    </row>
    <row r="503" spans="5:12" x14ac:dyDescent="0.3">
      <c r="E503" s="1">
        <v>489</v>
      </c>
      <c r="F503" s="29">
        <f t="shared" ca="1" si="49"/>
        <v>3.6013143281980837</v>
      </c>
      <c r="G503" s="29">
        <f t="shared" ca="1" si="54"/>
        <v>1242.4661354223774</v>
      </c>
      <c r="H503" s="29">
        <f t="shared" ca="1" si="55"/>
        <v>1242.4661354223774</v>
      </c>
      <c r="I503" s="29">
        <f t="shared" ca="1" si="50"/>
        <v>0</v>
      </c>
      <c r="J503" s="62">
        <f t="shared" ca="1" si="51"/>
        <v>2.3181980721741673</v>
      </c>
      <c r="K503" s="29">
        <f t="shared" ca="1" si="52"/>
        <v>1244.7843334945517</v>
      </c>
      <c r="L503" s="29">
        <f t="shared" ca="1" si="53"/>
        <v>2.3181980721741673</v>
      </c>
    </row>
    <row r="504" spans="5:12" x14ac:dyDescent="0.3">
      <c r="E504" s="1">
        <v>490</v>
      </c>
      <c r="F504" s="29">
        <f t="shared" ca="1" si="49"/>
        <v>1.5037673336806223</v>
      </c>
      <c r="G504" s="29">
        <f t="shared" ca="1" si="54"/>
        <v>1243.969902756058</v>
      </c>
      <c r="H504" s="29">
        <f t="shared" ca="1" si="55"/>
        <v>1244.7843334945517</v>
      </c>
      <c r="I504" s="29">
        <f t="shared" ca="1" si="50"/>
        <v>0.81443073849368375</v>
      </c>
      <c r="J504" s="62">
        <f t="shared" ca="1" si="51"/>
        <v>2.301914428916751</v>
      </c>
      <c r="K504" s="29">
        <f t="shared" ca="1" si="52"/>
        <v>1247.0862479234684</v>
      </c>
      <c r="L504" s="29">
        <f t="shared" ca="1" si="53"/>
        <v>3.1163451674104348</v>
      </c>
    </row>
    <row r="505" spans="5:12" x14ac:dyDescent="0.3">
      <c r="E505" s="1">
        <v>491</v>
      </c>
      <c r="F505" s="29">
        <f t="shared" ca="1" si="49"/>
        <v>2.6091852799006565</v>
      </c>
      <c r="G505" s="29">
        <f t="shared" ca="1" si="54"/>
        <v>1246.5790880359586</v>
      </c>
      <c r="H505" s="29">
        <f t="shared" ca="1" si="55"/>
        <v>1247.0862479234684</v>
      </c>
      <c r="I505" s="29">
        <f t="shared" ca="1" si="50"/>
        <v>0.50715988750971519</v>
      </c>
      <c r="J505" s="62">
        <f t="shared" ca="1" si="51"/>
        <v>1.7851916039732523</v>
      </c>
      <c r="K505" s="29">
        <f t="shared" ca="1" si="52"/>
        <v>1248.8714395274417</v>
      </c>
      <c r="L505" s="29">
        <f t="shared" ca="1" si="53"/>
        <v>2.2923514914829672</v>
      </c>
    </row>
    <row r="506" spans="5:12" x14ac:dyDescent="0.3">
      <c r="E506" s="1">
        <v>492</v>
      </c>
      <c r="F506" s="29">
        <f t="shared" ca="1" si="49"/>
        <v>0.7691557233210361</v>
      </c>
      <c r="G506" s="29">
        <f t="shared" ca="1" si="54"/>
        <v>1247.3482437592797</v>
      </c>
      <c r="H506" s="29">
        <f t="shared" ca="1" si="55"/>
        <v>1248.8714395274417</v>
      </c>
      <c r="I506" s="29">
        <f t="shared" ca="1" si="50"/>
        <v>1.5231957681619406</v>
      </c>
      <c r="J506" s="62">
        <f t="shared" ca="1" si="51"/>
        <v>1.4107971932336141</v>
      </c>
      <c r="K506" s="29">
        <f t="shared" ca="1" si="52"/>
        <v>1250.2822367206752</v>
      </c>
      <c r="L506" s="29">
        <f t="shared" ca="1" si="53"/>
        <v>2.9339929613955547</v>
      </c>
    </row>
    <row r="507" spans="5:12" x14ac:dyDescent="0.3">
      <c r="E507" s="1">
        <v>493</v>
      </c>
      <c r="F507" s="29">
        <f t="shared" ca="1" si="49"/>
        <v>2.8176320030678363</v>
      </c>
      <c r="G507" s="29">
        <f t="shared" ca="1" si="54"/>
        <v>1250.1658757623475</v>
      </c>
      <c r="H507" s="29">
        <f t="shared" ca="1" si="55"/>
        <v>1250.2822367206752</v>
      </c>
      <c r="I507" s="29">
        <f t="shared" ca="1" si="50"/>
        <v>0.11636095832773208</v>
      </c>
      <c r="J507" s="62">
        <f t="shared" ca="1" si="51"/>
        <v>2.214039291430324</v>
      </c>
      <c r="K507" s="29">
        <f t="shared" ca="1" si="52"/>
        <v>1252.4962760121055</v>
      </c>
      <c r="L507" s="29">
        <f t="shared" ca="1" si="53"/>
        <v>2.330400249758056</v>
      </c>
    </row>
    <row r="508" spans="5:12" x14ac:dyDescent="0.3">
      <c r="E508" s="1">
        <v>494</v>
      </c>
      <c r="F508" s="29">
        <f t="shared" ca="1" si="49"/>
        <v>3.4266491352734496</v>
      </c>
      <c r="G508" s="29">
        <f t="shared" ca="1" si="54"/>
        <v>1253.5925248976209</v>
      </c>
      <c r="H508" s="29">
        <f t="shared" ca="1" si="55"/>
        <v>1253.5925248976209</v>
      </c>
      <c r="I508" s="29">
        <f t="shared" ca="1" si="50"/>
        <v>0</v>
      </c>
      <c r="J508" s="62">
        <f t="shared" ca="1" si="51"/>
        <v>1.6641355478848578</v>
      </c>
      <c r="K508" s="29">
        <f t="shared" ca="1" si="52"/>
        <v>1255.2566604455058</v>
      </c>
      <c r="L508" s="29">
        <f t="shared" ca="1" si="53"/>
        <v>1.6641355478848578</v>
      </c>
    </row>
    <row r="509" spans="5:12" x14ac:dyDescent="0.3">
      <c r="E509" s="1">
        <v>495</v>
      </c>
      <c r="F509" s="29">
        <f t="shared" ca="1" si="49"/>
        <v>4.706691871677255</v>
      </c>
      <c r="G509" s="29">
        <f t="shared" ca="1" si="54"/>
        <v>1258.2992167692983</v>
      </c>
      <c r="H509" s="29">
        <f t="shared" ca="1" si="55"/>
        <v>1258.2992167692983</v>
      </c>
      <c r="I509" s="29">
        <f t="shared" ca="1" si="50"/>
        <v>0</v>
      </c>
      <c r="J509" s="62">
        <f t="shared" ca="1" si="51"/>
        <v>1.572860820999846</v>
      </c>
      <c r="K509" s="29">
        <f t="shared" ca="1" si="52"/>
        <v>1259.8720775902982</v>
      </c>
      <c r="L509" s="29">
        <f t="shared" ca="1" si="53"/>
        <v>1.572860820999846</v>
      </c>
    </row>
    <row r="510" spans="5:12" x14ac:dyDescent="0.3">
      <c r="E510" s="1">
        <v>496</v>
      </c>
      <c r="F510" s="29">
        <f t="shared" ca="1" si="49"/>
        <v>2.0467160895662091</v>
      </c>
      <c r="G510" s="29">
        <f t="shared" ca="1" si="54"/>
        <v>1260.3459328588644</v>
      </c>
      <c r="H510" s="29">
        <f t="shared" ca="1" si="55"/>
        <v>1260.3459328588644</v>
      </c>
      <c r="I510" s="29">
        <f t="shared" ca="1" si="50"/>
        <v>0</v>
      </c>
      <c r="J510" s="62">
        <f t="shared" ca="1" si="51"/>
        <v>2.8178492665160757</v>
      </c>
      <c r="K510" s="29">
        <f t="shared" ca="1" si="52"/>
        <v>1263.1637821253805</v>
      </c>
      <c r="L510" s="29">
        <f t="shared" ca="1" si="53"/>
        <v>2.8178492665160757</v>
      </c>
    </row>
    <row r="511" spans="5:12" x14ac:dyDescent="0.3">
      <c r="E511" s="1">
        <v>497</v>
      </c>
      <c r="F511" s="29">
        <f t="shared" ca="1" si="49"/>
        <v>0.64833902369657415</v>
      </c>
      <c r="G511" s="29">
        <f t="shared" ca="1" si="54"/>
        <v>1260.994271882561</v>
      </c>
      <c r="H511" s="29">
        <f t="shared" ca="1" si="55"/>
        <v>1263.1637821253805</v>
      </c>
      <c r="I511" s="29">
        <f t="shared" ca="1" si="50"/>
        <v>2.1695102428195696</v>
      </c>
      <c r="J511" s="62">
        <f t="shared" ca="1" si="51"/>
        <v>1.1987134742553915</v>
      </c>
      <c r="K511" s="29">
        <f t="shared" ca="1" si="52"/>
        <v>1264.3624955996358</v>
      </c>
      <c r="L511" s="29">
        <f t="shared" ca="1" si="53"/>
        <v>3.3682237170749612</v>
      </c>
    </row>
    <row r="512" spans="5:12" x14ac:dyDescent="0.3">
      <c r="E512" s="1">
        <v>498</v>
      </c>
      <c r="F512" s="29">
        <f t="shared" ca="1" si="49"/>
        <v>4.0963745922846444</v>
      </c>
      <c r="G512" s="29">
        <f t="shared" ca="1" si="54"/>
        <v>1265.0906464748457</v>
      </c>
      <c r="H512" s="29">
        <f t="shared" ca="1" si="55"/>
        <v>1265.0906464748457</v>
      </c>
      <c r="I512" s="29">
        <f t="shared" ca="1" si="50"/>
        <v>0</v>
      </c>
      <c r="J512" s="62">
        <f t="shared" ca="1" si="51"/>
        <v>1.4212002617813835</v>
      </c>
      <c r="K512" s="29">
        <f t="shared" ca="1" si="52"/>
        <v>1266.5118467366271</v>
      </c>
      <c r="L512" s="29">
        <f t="shared" ca="1" si="53"/>
        <v>1.4212002617813835</v>
      </c>
    </row>
    <row r="513" spans="5:12" x14ac:dyDescent="0.3">
      <c r="E513" s="1">
        <v>499</v>
      </c>
      <c r="F513" s="29">
        <f t="shared" ca="1" si="49"/>
        <v>0.81195207882524878</v>
      </c>
      <c r="G513" s="29">
        <f t="shared" ca="1" si="54"/>
        <v>1265.9025985536709</v>
      </c>
      <c r="H513" s="29">
        <f t="shared" ca="1" si="55"/>
        <v>1266.5118467366271</v>
      </c>
      <c r="I513" s="29">
        <f t="shared" ca="1" si="50"/>
        <v>0.60924818295620753</v>
      </c>
      <c r="J513" s="62">
        <f t="shared" ca="1" si="51"/>
        <v>2.9205730861926842</v>
      </c>
      <c r="K513" s="29">
        <f t="shared" ca="1" si="52"/>
        <v>1269.4324198228198</v>
      </c>
      <c r="L513" s="29">
        <f t="shared" ca="1" si="53"/>
        <v>3.5298212691488917</v>
      </c>
    </row>
    <row r="514" spans="5:12" x14ac:dyDescent="0.3">
      <c r="E514" s="1">
        <v>500</v>
      </c>
      <c r="F514" s="29">
        <f t="shared" ca="1" si="49"/>
        <v>0.70879534003414457</v>
      </c>
      <c r="G514" s="29">
        <f t="shared" ca="1" si="54"/>
        <v>1266.6113938937051</v>
      </c>
      <c r="H514" s="29">
        <f t="shared" ca="1" si="55"/>
        <v>1269.4324198228198</v>
      </c>
      <c r="I514" s="29">
        <f t="shared" ca="1" si="50"/>
        <v>2.8210259291147395</v>
      </c>
      <c r="J514" s="62">
        <f t="shared" ca="1" si="51"/>
        <v>2.8907263087239143</v>
      </c>
      <c r="K514" s="29">
        <f t="shared" ca="1" si="52"/>
        <v>1272.3231461315438</v>
      </c>
      <c r="L514" s="29">
        <f t="shared" ca="1" si="53"/>
        <v>5.7117522378386543</v>
      </c>
    </row>
    <row r="515" spans="5:12" x14ac:dyDescent="0.3">
      <c r="E515" s="1">
        <v>501</v>
      </c>
      <c r="F515" s="29">
        <f t="shared" ca="1" si="49"/>
        <v>0.80769120280433593</v>
      </c>
      <c r="G515" s="29">
        <f t="shared" ca="1" si="54"/>
        <v>1267.4190850965094</v>
      </c>
      <c r="H515" s="29">
        <f t="shared" ca="1" si="55"/>
        <v>1272.3231461315438</v>
      </c>
      <c r="I515" s="29">
        <f t="shared" ca="1" si="50"/>
        <v>4.9040610350343741</v>
      </c>
      <c r="J515" s="62">
        <f t="shared" ca="1" si="51"/>
        <v>2.3196228508546701</v>
      </c>
      <c r="K515" s="29">
        <f t="shared" ca="1" si="52"/>
        <v>1274.6427689823984</v>
      </c>
      <c r="L515" s="29">
        <f t="shared" ca="1" si="53"/>
        <v>7.2236838858890442</v>
      </c>
    </row>
    <row r="516" spans="5:12" x14ac:dyDescent="0.3">
      <c r="E516" s="1">
        <v>502</v>
      </c>
      <c r="F516" s="29">
        <f t="shared" ca="1" si="49"/>
        <v>2.3220048595265785</v>
      </c>
      <c r="G516" s="29">
        <f t="shared" ca="1" si="54"/>
        <v>1269.7410899560359</v>
      </c>
      <c r="H516" s="29">
        <f t="shared" ca="1" si="55"/>
        <v>1274.6427689823984</v>
      </c>
      <c r="I516" s="29">
        <f t="shared" ca="1" si="50"/>
        <v>4.9016790263624443</v>
      </c>
      <c r="J516" s="62">
        <f t="shared" ca="1" si="51"/>
        <v>2.1077843071404301</v>
      </c>
      <c r="K516" s="29">
        <f t="shared" ca="1" si="52"/>
        <v>1276.7505532895389</v>
      </c>
      <c r="L516" s="29">
        <f t="shared" ca="1" si="53"/>
        <v>7.0094633335028744</v>
      </c>
    </row>
    <row r="517" spans="5:12" x14ac:dyDescent="0.3">
      <c r="E517" s="1">
        <v>503</v>
      </c>
      <c r="F517" s="29">
        <f t="shared" ca="1" si="49"/>
        <v>0.63442400441039937</v>
      </c>
      <c r="G517" s="29">
        <f t="shared" ca="1" si="54"/>
        <v>1270.3755139604464</v>
      </c>
      <c r="H517" s="29">
        <f t="shared" ca="1" si="55"/>
        <v>1276.7505532895389</v>
      </c>
      <c r="I517" s="29">
        <f t="shared" ca="1" si="50"/>
        <v>6.3750393290924876</v>
      </c>
      <c r="J517" s="62">
        <f t="shared" ca="1" si="51"/>
        <v>1.7171897793405861</v>
      </c>
      <c r="K517" s="29">
        <f t="shared" ca="1" si="52"/>
        <v>1278.4677430688794</v>
      </c>
      <c r="L517" s="29">
        <f t="shared" ca="1" si="53"/>
        <v>8.0922291084330737</v>
      </c>
    </row>
    <row r="518" spans="5:12" x14ac:dyDescent="0.3">
      <c r="E518" s="1">
        <v>504</v>
      </c>
      <c r="F518" s="29">
        <f t="shared" ca="1" si="49"/>
        <v>0.57415738944655459</v>
      </c>
      <c r="G518" s="29">
        <f t="shared" ca="1" si="54"/>
        <v>1270.9496713498929</v>
      </c>
      <c r="H518" s="29">
        <f t="shared" ca="1" si="55"/>
        <v>1278.4677430688794</v>
      </c>
      <c r="I518" s="29">
        <f t="shared" ca="1" si="50"/>
        <v>7.5180717189864481</v>
      </c>
      <c r="J518" s="62">
        <f t="shared" ca="1" si="51"/>
        <v>2.4258747225219972</v>
      </c>
      <c r="K518" s="29">
        <f t="shared" ca="1" si="52"/>
        <v>1280.8936177914013</v>
      </c>
      <c r="L518" s="29">
        <f t="shared" ca="1" si="53"/>
        <v>9.9439464415084444</v>
      </c>
    </row>
    <row r="519" spans="5:12" x14ac:dyDescent="0.3">
      <c r="E519" s="1">
        <v>505</v>
      </c>
      <c r="F519" s="29">
        <f t="shared" ca="1" si="49"/>
        <v>0.84583988071697869</v>
      </c>
      <c r="G519" s="29">
        <f t="shared" ca="1" si="54"/>
        <v>1271.7955112306099</v>
      </c>
      <c r="H519" s="29">
        <f t="shared" ca="1" si="55"/>
        <v>1280.8936177914013</v>
      </c>
      <c r="I519" s="29">
        <f t="shared" ca="1" si="50"/>
        <v>9.0981065607913933</v>
      </c>
      <c r="J519" s="62">
        <f t="shared" ca="1" si="51"/>
        <v>1.3078753305156394</v>
      </c>
      <c r="K519" s="29">
        <f t="shared" ca="1" si="52"/>
        <v>1282.2014931219169</v>
      </c>
      <c r="L519" s="29">
        <f t="shared" ca="1" si="53"/>
        <v>10.405981891307032</v>
      </c>
    </row>
    <row r="520" spans="5:12" x14ac:dyDescent="0.3">
      <c r="E520" s="1">
        <v>506</v>
      </c>
      <c r="F520" s="29">
        <f t="shared" ca="1" si="49"/>
        <v>0.59877979012103733</v>
      </c>
      <c r="G520" s="29">
        <f t="shared" ca="1" si="54"/>
        <v>1272.3942910207309</v>
      </c>
      <c r="H520" s="29">
        <f t="shared" ca="1" si="55"/>
        <v>1282.2014931219169</v>
      </c>
      <c r="I520" s="29">
        <f t="shared" ca="1" si="50"/>
        <v>9.8072021011860215</v>
      </c>
      <c r="J520" s="62">
        <f t="shared" ca="1" si="51"/>
        <v>1.3489834721277534</v>
      </c>
      <c r="K520" s="29">
        <f t="shared" ca="1" si="52"/>
        <v>1283.5504765940445</v>
      </c>
      <c r="L520" s="29">
        <f t="shared" ca="1" si="53"/>
        <v>11.156185573313774</v>
      </c>
    </row>
    <row r="521" spans="5:12" x14ac:dyDescent="0.3">
      <c r="E521" s="1">
        <v>507</v>
      </c>
      <c r="F521" s="29">
        <f t="shared" ca="1" si="49"/>
        <v>1.6001581706066736</v>
      </c>
      <c r="G521" s="29">
        <f t="shared" ca="1" si="54"/>
        <v>1273.9944491913375</v>
      </c>
      <c r="H521" s="29">
        <f t="shared" ca="1" si="55"/>
        <v>1283.5504765940445</v>
      </c>
      <c r="I521" s="29">
        <f t="shared" ca="1" si="50"/>
        <v>9.5560274027070591</v>
      </c>
      <c r="J521" s="62">
        <f t="shared" ca="1" si="51"/>
        <v>3.016318028621952</v>
      </c>
      <c r="K521" s="29">
        <f t="shared" ca="1" si="52"/>
        <v>1286.5667946226665</v>
      </c>
      <c r="L521" s="29">
        <f t="shared" ca="1" si="53"/>
        <v>12.572345431329012</v>
      </c>
    </row>
    <row r="522" spans="5:12" x14ac:dyDescent="0.3">
      <c r="E522" s="1">
        <v>508</v>
      </c>
      <c r="F522" s="29">
        <f t="shared" ca="1" si="49"/>
        <v>0.93702994552644137</v>
      </c>
      <c r="G522" s="29">
        <f t="shared" ca="1" si="54"/>
        <v>1274.931479136864</v>
      </c>
      <c r="H522" s="29">
        <f t="shared" ca="1" si="55"/>
        <v>1286.5667946226665</v>
      </c>
      <c r="I522" s="29">
        <f t="shared" ca="1" si="50"/>
        <v>11.635315485802494</v>
      </c>
      <c r="J522" s="62">
        <f t="shared" ca="1" si="51"/>
        <v>2.179628348529759</v>
      </c>
      <c r="K522" s="29">
        <f t="shared" ca="1" si="52"/>
        <v>1288.7464229711964</v>
      </c>
      <c r="L522" s="29">
        <f t="shared" ca="1" si="53"/>
        <v>13.814943834332253</v>
      </c>
    </row>
    <row r="523" spans="5:12" x14ac:dyDescent="0.3">
      <c r="E523" s="1">
        <v>509</v>
      </c>
      <c r="F523" s="29">
        <f t="shared" ca="1" si="49"/>
        <v>1.7629542417053274</v>
      </c>
      <c r="G523" s="29">
        <f t="shared" ca="1" si="54"/>
        <v>1276.6944333785693</v>
      </c>
      <c r="H523" s="29">
        <f t="shared" ca="1" si="55"/>
        <v>1288.7464229711964</v>
      </c>
      <c r="I523" s="29">
        <f t="shared" ca="1" si="50"/>
        <v>12.051989592627024</v>
      </c>
      <c r="J523" s="62">
        <f t="shared" ca="1" si="51"/>
        <v>2.9803900189819439</v>
      </c>
      <c r="K523" s="29">
        <f t="shared" ca="1" si="52"/>
        <v>1291.7268129901784</v>
      </c>
      <c r="L523" s="29">
        <f t="shared" ca="1" si="53"/>
        <v>15.032379611608967</v>
      </c>
    </row>
    <row r="524" spans="5:12" x14ac:dyDescent="0.3">
      <c r="E524" s="1">
        <v>510</v>
      </c>
      <c r="F524" s="29">
        <f t="shared" ca="1" si="49"/>
        <v>1.8904572117255718</v>
      </c>
      <c r="G524" s="29">
        <f t="shared" ca="1" si="54"/>
        <v>1278.5848905902949</v>
      </c>
      <c r="H524" s="29">
        <f t="shared" ca="1" si="55"/>
        <v>1291.7268129901784</v>
      </c>
      <c r="I524" s="29">
        <f t="shared" ca="1" si="50"/>
        <v>13.14192239988347</v>
      </c>
      <c r="J524" s="62">
        <f t="shared" ca="1" si="51"/>
        <v>2.5052947653303024</v>
      </c>
      <c r="K524" s="29">
        <f t="shared" ca="1" si="52"/>
        <v>1294.2321077555087</v>
      </c>
      <c r="L524" s="29">
        <f t="shared" ca="1" si="53"/>
        <v>15.647217165213771</v>
      </c>
    </row>
    <row r="525" spans="5:12" x14ac:dyDescent="0.3">
      <c r="E525" s="1">
        <v>511</v>
      </c>
      <c r="F525" s="29">
        <f t="shared" ca="1" si="49"/>
        <v>0.20943730516258197</v>
      </c>
      <c r="G525" s="29">
        <f t="shared" ca="1" si="54"/>
        <v>1278.7943278954574</v>
      </c>
      <c r="H525" s="29">
        <f t="shared" ca="1" si="55"/>
        <v>1294.2321077555087</v>
      </c>
      <c r="I525" s="29">
        <f t="shared" ca="1" si="50"/>
        <v>15.437779860051251</v>
      </c>
      <c r="J525" s="62">
        <f t="shared" ca="1" si="51"/>
        <v>2.6810857419482885</v>
      </c>
      <c r="K525" s="29">
        <f t="shared" ca="1" si="52"/>
        <v>1296.9131934974569</v>
      </c>
      <c r="L525" s="29">
        <f t="shared" ca="1" si="53"/>
        <v>18.118865601999538</v>
      </c>
    </row>
    <row r="526" spans="5:12" x14ac:dyDescent="0.3">
      <c r="E526" s="1">
        <v>512</v>
      </c>
      <c r="F526" s="29">
        <f t="shared" ca="1" si="49"/>
        <v>4.7988388622230627</v>
      </c>
      <c r="G526" s="29">
        <f t="shared" ca="1" si="54"/>
        <v>1283.5931667576804</v>
      </c>
      <c r="H526" s="29">
        <f t="shared" ca="1" si="55"/>
        <v>1296.9131934974569</v>
      </c>
      <c r="I526" s="29">
        <f t="shared" ca="1" si="50"/>
        <v>13.320026739776495</v>
      </c>
      <c r="J526" s="62">
        <f t="shared" ca="1" si="51"/>
        <v>3.4117706899122577</v>
      </c>
      <c r="K526" s="29">
        <f t="shared" ca="1" si="52"/>
        <v>1300.324964187369</v>
      </c>
      <c r="L526" s="29">
        <f t="shared" ca="1" si="53"/>
        <v>16.731797429688754</v>
      </c>
    </row>
    <row r="527" spans="5:12" x14ac:dyDescent="0.3">
      <c r="E527" s="1">
        <v>513</v>
      </c>
      <c r="F527" s="29">
        <f t="shared" ca="1" si="49"/>
        <v>3.3663542607488797</v>
      </c>
      <c r="G527" s="29">
        <f t="shared" ca="1" si="54"/>
        <v>1286.9595210184293</v>
      </c>
      <c r="H527" s="29">
        <f t="shared" ca="1" si="55"/>
        <v>1300.324964187369</v>
      </c>
      <c r="I527" s="29">
        <f t="shared" ca="1" si="50"/>
        <v>13.365443168939692</v>
      </c>
      <c r="J527" s="62">
        <f t="shared" ca="1" si="51"/>
        <v>2.2433103627272115</v>
      </c>
      <c r="K527" s="29">
        <f t="shared" ca="1" si="52"/>
        <v>1302.5682745500962</v>
      </c>
      <c r="L527" s="29">
        <f t="shared" ca="1" si="53"/>
        <v>15.608753531666903</v>
      </c>
    </row>
    <row r="528" spans="5:12" x14ac:dyDescent="0.3">
      <c r="E528" s="1">
        <v>514</v>
      </c>
      <c r="F528" s="29">
        <f t="shared" ref="F528:F591" ca="1" si="56">$D$4+($D$5-$D$4)*RAND()</f>
        <v>0.95114019942904249</v>
      </c>
      <c r="G528" s="29">
        <f t="shared" ca="1" si="54"/>
        <v>1287.9106612178584</v>
      </c>
      <c r="H528" s="29">
        <f t="shared" ca="1" si="55"/>
        <v>1302.5682745500962</v>
      </c>
      <c r="I528" s="29">
        <f t="shared" ref="I528:I591" ca="1" si="57">H528-G528</f>
        <v>14.657613332237815</v>
      </c>
      <c r="J528" s="62">
        <f t="shared" ref="J528:J591" ca="1" si="58">NORMINV(RAND(),$D$8,$D$9)</f>
        <v>1.6801496348234557</v>
      </c>
      <c r="K528" s="29">
        <f t="shared" ref="K528:K591" ca="1" si="59">H528+J528</f>
        <v>1304.2484241849197</v>
      </c>
      <c r="L528" s="29">
        <f t="shared" ref="L528:L591" ca="1" si="60">I528+J528</f>
        <v>16.33776296706127</v>
      </c>
    </row>
    <row r="529" spans="5:12" x14ac:dyDescent="0.3">
      <c r="E529" s="1">
        <v>515</v>
      </c>
      <c r="F529" s="29">
        <f t="shared" ca="1" si="56"/>
        <v>1.9157044604410534</v>
      </c>
      <c r="G529" s="29">
        <f t="shared" ref="G529:G592" ca="1" si="61">F529+G528</f>
        <v>1289.8263656782995</v>
      </c>
      <c r="H529" s="29">
        <f t="shared" ref="H529:H592" ca="1" si="62">IF(G529&gt;K528,G529,K528)</f>
        <v>1304.2484241849197</v>
      </c>
      <c r="I529" s="29">
        <f t="shared" ca="1" si="57"/>
        <v>14.42205850662026</v>
      </c>
      <c r="J529" s="62">
        <f t="shared" ca="1" si="58"/>
        <v>2.0257467390888864</v>
      </c>
      <c r="K529" s="29">
        <f t="shared" ca="1" si="59"/>
        <v>1306.2741709240086</v>
      </c>
      <c r="L529" s="29">
        <f t="shared" ca="1" si="60"/>
        <v>16.447805245709148</v>
      </c>
    </row>
    <row r="530" spans="5:12" x14ac:dyDescent="0.3">
      <c r="E530" s="1">
        <v>516</v>
      </c>
      <c r="F530" s="29">
        <f t="shared" ca="1" si="56"/>
        <v>0.44129504692066168</v>
      </c>
      <c r="G530" s="29">
        <f t="shared" ca="1" si="61"/>
        <v>1290.2676607252201</v>
      </c>
      <c r="H530" s="29">
        <f t="shared" ca="1" si="62"/>
        <v>1306.2741709240086</v>
      </c>
      <c r="I530" s="29">
        <f t="shared" ca="1" si="57"/>
        <v>16.006510198788419</v>
      </c>
      <c r="J530" s="62">
        <f t="shared" ca="1" si="58"/>
        <v>1.6595116299761039</v>
      </c>
      <c r="K530" s="29">
        <f t="shared" ca="1" si="59"/>
        <v>1307.9336825539847</v>
      </c>
      <c r="L530" s="29">
        <f t="shared" ca="1" si="60"/>
        <v>17.666021828764524</v>
      </c>
    </row>
    <row r="531" spans="5:12" x14ac:dyDescent="0.3">
      <c r="E531" s="1">
        <v>517</v>
      </c>
      <c r="F531" s="29">
        <f t="shared" ca="1" si="56"/>
        <v>0.26772736716436374</v>
      </c>
      <c r="G531" s="29">
        <f t="shared" ca="1" si="61"/>
        <v>1290.5353880923844</v>
      </c>
      <c r="H531" s="29">
        <f t="shared" ca="1" si="62"/>
        <v>1307.9336825539847</v>
      </c>
      <c r="I531" s="29">
        <f t="shared" ca="1" si="57"/>
        <v>17.398294461600244</v>
      </c>
      <c r="J531" s="62">
        <f t="shared" ca="1" si="58"/>
        <v>2.3075282872597223</v>
      </c>
      <c r="K531" s="29">
        <f t="shared" ca="1" si="59"/>
        <v>1310.2412108412443</v>
      </c>
      <c r="L531" s="29">
        <f t="shared" ca="1" si="60"/>
        <v>19.705822748859966</v>
      </c>
    </row>
    <row r="532" spans="5:12" x14ac:dyDescent="0.3">
      <c r="E532" s="1">
        <v>518</v>
      </c>
      <c r="F532" s="29">
        <f t="shared" ca="1" si="56"/>
        <v>1.9070883001696026</v>
      </c>
      <c r="G532" s="29">
        <f t="shared" ca="1" si="61"/>
        <v>1292.442476392554</v>
      </c>
      <c r="H532" s="29">
        <f t="shared" ca="1" si="62"/>
        <v>1310.2412108412443</v>
      </c>
      <c r="I532" s="29">
        <f t="shared" ca="1" si="57"/>
        <v>17.798734448690311</v>
      </c>
      <c r="J532" s="62">
        <f t="shared" ca="1" si="58"/>
        <v>2.7168137313912371</v>
      </c>
      <c r="K532" s="29">
        <f t="shared" ca="1" si="59"/>
        <v>1312.9580245726356</v>
      </c>
      <c r="L532" s="29">
        <f t="shared" ca="1" si="60"/>
        <v>20.515548180081549</v>
      </c>
    </row>
    <row r="533" spans="5:12" x14ac:dyDescent="0.3">
      <c r="E533" s="1">
        <v>519</v>
      </c>
      <c r="F533" s="29">
        <f t="shared" ca="1" si="56"/>
        <v>4.7924400909379532</v>
      </c>
      <c r="G533" s="29">
        <f t="shared" ca="1" si="61"/>
        <v>1297.234916483492</v>
      </c>
      <c r="H533" s="29">
        <f t="shared" ca="1" si="62"/>
        <v>1312.9580245726356</v>
      </c>
      <c r="I533" s="29">
        <f t="shared" ca="1" si="57"/>
        <v>15.723108089143579</v>
      </c>
      <c r="J533" s="62">
        <f t="shared" ca="1" si="58"/>
        <v>1.8341351017140013</v>
      </c>
      <c r="K533" s="29">
        <f t="shared" ca="1" si="59"/>
        <v>1314.7921596743497</v>
      </c>
      <c r="L533" s="29">
        <f t="shared" ca="1" si="60"/>
        <v>17.55724319085758</v>
      </c>
    </row>
    <row r="534" spans="5:12" x14ac:dyDescent="0.3">
      <c r="E534" s="1">
        <v>520</v>
      </c>
      <c r="F534" s="29">
        <f t="shared" ca="1" si="56"/>
        <v>1.1092481938416494</v>
      </c>
      <c r="G534" s="29">
        <f t="shared" ca="1" si="61"/>
        <v>1298.3441646773338</v>
      </c>
      <c r="H534" s="29">
        <f t="shared" ca="1" si="62"/>
        <v>1314.7921596743497</v>
      </c>
      <c r="I534" s="29">
        <f t="shared" ca="1" si="57"/>
        <v>16.44799499701594</v>
      </c>
      <c r="J534" s="62">
        <f t="shared" ca="1" si="58"/>
        <v>2.6660125300689228</v>
      </c>
      <c r="K534" s="29">
        <f t="shared" ca="1" si="59"/>
        <v>1317.4581722044186</v>
      </c>
      <c r="L534" s="29">
        <f t="shared" ca="1" si="60"/>
        <v>19.114007527084862</v>
      </c>
    </row>
    <row r="535" spans="5:12" x14ac:dyDescent="0.3">
      <c r="E535" s="1">
        <v>521</v>
      </c>
      <c r="F535" s="29">
        <f t="shared" ca="1" si="56"/>
        <v>4.8811329662192362</v>
      </c>
      <c r="G535" s="29">
        <f t="shared" ca="1" si="61"/>
        <v>1303.2252976435529</v>
      </c>
      <c r="H535" s="29">
        <f t="shared" ca="1" si="62"/>
        <v>1317.4581722044186</v>
      </c>
      <c r="I535" s="29">
        <f t="shared" ca="1" si="57"/>
        <v>14.232874560865639</v>
      </c>
      <c r="J535" s="62">
        <f t="shared" ca="1" si="58"/>
        <v>0.83262983650879741</v>
      </c>
      <c r="K535" s="29">
        <f t="shared" ca="1" si="59"/>
        <v>1318.2908020409275</v>
      </c>
      <c r="L535" s="29">
        <f t="shared" ca="1" si="60"/>
        <v>15.065504397374436</v>
      </c>
    </row>
    <row r="536" spans="5:12" x14ac:dyDescent="0.3">
      <c r="E536" s="1">
        <v>522</v>
      </c>
      <c r="F536" s="29">
        <f t="shared" ca="1" si="56"/>
        <v>4.0599228938856493</v>
      </c>
      <c r="G536" s="29">
        <f t="shared" ca="1" si="61"/>
        <v>1307.2852205374386</v>
      </c>
      <c r="H536" s="29">
        <f t="shared" ca="1" si="62"/>
        <v>1318.2908020409275</v>
      </c>
      <c r="I536" s="29">
        <f t="shared" ca="1" si="57"/>
        <v>11.005581503488884</v>
      </c>
      <c r="J536" s="62">
        <f t="shared" ca="1" si="58"/>
        <v>2.9725485994895293</v>
      </c>
      <c r="K536" s="29">
        <f t="shared" ca="1" si="59"/>
        <v>1321.263350640417</v>
      </c>
      <c r="L536" s="29">
        <f t="shared" ca="1" si="60"/>
        <v>13.978130102978414</v>
      </c>
    </row>
    <row r="537" spans="5:12" x14ac:dyDescent="0.3">
      <c r="E537" s="1">
        <v>523</v>
      </c>
      <c r="F537" s="29">
        <f t="shared" ca="1" si="56"/>
        <v>1.8328130240735951</v>
      </c>
      <c r="G537" s="29">
        <f t="shared" ca="1" si="61"/>
        <v>1309.1180335615122</v>
      </c>
      <c r="H537" s="29">
        <f t="shared" ca="1" si="62"/>
        <v>1321.263350640417</v>
      </c>
      <c r="I537" s="29">
        <f t="shared" ca="1" si="57"/>
        <v>12.145317078904782</v>
      </c>
      <c r="J537" s="62">
        <f t="shared" ca="1" si="58"/>
        <v>3.0098451017845003</v>
      </c>
      <c r="K537" s="29">
        <f t="shared" ca="1" si="59"/>
        <v>1324.2731957422016</v>
      </c>
      <c r="L537" s="29">
        <f t="shared" ca="1" si="60"/>
        <v>15.155162180689281</v>
      </c>
    </row>
    <row r="538" spans="5:12" x14ac:dyDescent="0.3">
      <c r="E538" s="1">
        <v>524</v>
      </c>
      <c r="F538" s="29">
        <f t="shared" ca="1" si="56"/>
        <v>3.7553219050079711</v>
      </c>
      <c r="G538" s="29">
        <f t="shared" ca="1" si="61"/>
        <v>1312.8733554665203</v>
      </c>
      <c r="H538" s="29">
        <f t="shared" ca="1" si="62"/>
        <v>1324.2731957422016</v>
      </c>
      <c r="I538" s="29">
        <f t="shared" ca="1" si="57"/>
        <v>11.399840275681299</v>
      </c>
      <c r="J538" s="62">
        <f t="shared" ca="1" si="58"/>
        <v>2.2641842954615057</v>
      </c>
      <c r="K538" s="29">
        <f t="shared" ca="1" si="59"/>
        <v>1326.5373800376631</v>
      </c>
      <c r="L538" s="29">
        <f t="shared" ca="1" si="60"/>
        <v>13.664024571142805</v>
      </c>
    </row>
    <row r="539" spans="5:12" x14ac:dyDescent="0.3">
      <c r="E539" s="1">
        <v>525</v>
      </c>
      <c r="F539" s="29">
        <f t="shared" ca="1" si="56"/>
        <v>0.37019876265815155</v>
      </c>
      <c r="G539" s="29">
        <f t="shared" ca="1" si="61"/>
        <v>1313.2435542291785</v>
      </c>
      <c r="H539" s="29">
        <f t="shared" ca="1" si="62"/>
        <v>1326.5373800376631</v>
      </c>
      <c r="I539" s="29">
        <f t="shared" ca="1" si="57"/>
        <v>13.293825808484598</v>
      </c>
      <c r="J539" s="62">
        <f t="shared" ca="1" si="58"/>
        <v>1.4830644316634638</v>
      </c>
      <c r="K539" s="29">
        <f t="shared" ca="1" si="59"/>
        <v>1328.0204444693265</v>
      </c>
      <c r="L539" s="29">
        <f t="shared" ca="1" si="60"/>
        <v>14.776890240148063</v>
      </c>
    </row>
    <row r="540" spans="5:12" x14ac:dyDescent="0.3">
      <c r="E540" s="1">
        <v>526</v>
      </c>
      <c r="F540" s="29">
        <f t="shared" ca="1" si="56"/>
        <v>1.9212523502142631</v>
      </c>
      <c r="G540" s="29">
        <f t="shared" ca="1" si="61"/>
        <v>1315.1648065793927</v>
      </c>
      <c r="H540" s="29">
        <f t="shared" ca="1" si="62"/>
        <v>1328.0204444693265</v>
      </c>
      <c r="I540" s="29">
        <f t="shared" ca="1" si="57"/>
        <v>12.85563788993386</v>
      </c>
      <c r="J540" s="62">
        <f t="shared" ca="1" si="58"/>
        <v>1.5275540293325358</v>
      </c>
      <c r="K540" s="29">
        <f t="shared" ca="1" si="59"/>
        <v>1329.5479984986591</v>
      </c>
      <c r="L540" s="29">
        <f t="shared" ca="1" si="60"/>
        <v>14.383191919266395</v>
      </c>
    </row>
    <row r="541" spans="5:12" x14ac:dyDescent="0.3">
      <c r="E541" s="1">
        <v>527</v>
      </c>
      <c r="F541" s="29">
        <f t="shared" ca="1" si="56"/>
        <v>1.4274368836326023</v>
      </c>
      <c r="G541" s="29">
        <f t="shared" ca="1" si="61"/>
        <v>1316.5922434630254</v>
      </c>
      <c r="H541" s="29">
        <f t="shared" ca="1" si="62"/>
        <v>1329.5479984986591</v>
      </c>
      <c r="I541" s="29">
        <f t="shared" ca="1" si="57"/>
        <v>12.955755035633729</v>
      </c>
      <c r="J541" s="62">
        <f t="shared" ca="1" si="58"/>
        <v>2.4940664235870216</v>
      </c>
      <c r="K541" s="29">
        <f t="shared" ca="1" si="59"/>
        <v>1332.0420649222463</v>
      </c>
      <c r="L541" s="29">
        <f t="shared" ca="1" si="60"/>
        <v>15.44982145922075</v>
      </c>
    </row>
    <row r="542" spans="5:12" x14ac:dyDescent="0.3">
      <c r="E542" s="1">
        <v>528</v>
      </c>
      <c r="F542" s="29">
        <f t="shared" ca="1" si="56"/>
        <v>4.1603492196178511</v>
      </c>
      <c r="G542" s="29">
        <f t="shared" ca="1" si="61"/>
        <v>1320.7525926826434</v>
      </c>
      <c r="H542" s="29">
        <f t="shared" ca="1" si="62"/>
        <v>1332.0420649222463</v>
      </c>
      <c r="I542" s="29">
        <f t="shared" ca="1" si="57"/>
        <v>11.289472239602901</v>
      </c>
      <c r="J542" s="62">
        <f t="shared" ca="1" si="58"/>
        <v>0.71530508528670667</v>
      </c>
      <c r="K542" s="29">
        <f t="shared" ca="1" si="59"/>
        <v>1332.7573700075329</v>
      </c>
      <c r="L542" s="29">
        <f t="shared" ca="1" si="60"/>
        <v>12.004777324889607</v>
      </c>
    </row>
    <row r="543" spans="5:12" x14ac:dyDescent="0.3">
      <c r="E543" s="1">
        <v>529</v>
      </c>
      <c r="F543" s="29">
        <f t="shared" ca="1" si="56"/>
        <v>3.3816936920927527</v>
      </c>
      <c r="G543" s="29">
        <f t="shared" ca="1" si="61"/>
        <v>1324.1342863747361</v>
      </c>
      <c r="H543" s="29">
        <f t="shared" ca="1" si="62"/>
        <v>1332.7573700075329</v>
      </c>
      <c r="I543" s="29">
        <f t="shared" ca="1" si="57"/>
        <v>8.6230836327968063</v>
      </c>
      <c r="J543" s="62">
        <f t="shared" ca="1" si="58"/>
        <v>2.6741807052116493</v>
      </c>
      <c r="K543" s="29">
        <f t="shared" ca="1" si="59"/>
        <v>1335.4315507127446</v>
      </c>
      <c r="L543" s="29">
        <f t="shared" ca="1" si="60"/>
        <v>11.297264338008455</v>
      </c>
    </row>
    <row r="544" spans="5:12" x14ac:dyDescent="0.3">
      <c r="E544" s="1">
        <v>530</v>
      </c>
      <c r="F544" s="29">
        <f t="shared" ca="1" si="56"/>
        <v>3.7256078718121688</v>
      </c>
      <c r="G544" s="29">
        <f t="shared" ca="1" si="61"/>
        <v>1327.8598942465483</v>
      </c>
      <c r="H544" s="29">
        <f t="shared" ca="1" si="62"/>
        <v>1335.4315507127446</v>
      </c>
      <c r="I544" s="29">
        <f t="shared" ca="1" si="57"/>
        <v>7.571656466196373</v>
      </c>
      <c r="J544" s="62">
        <f t="shared" ca="1" si="58"/>
        <v>2.4545324592212054</v>
      </c>
      <c r="K544" s="29">
        <f t="shared" ca="1" si="59"/>
        <v>1337.8860831719658</v>
      </c>
      <c r="L544" s="29">
        <f t="shared" ca="1" si="60"/>
        <v>10.026188925417578</v>
      </c>
    </row>
    <row r="545" spans="5:12" x14ac:dyDescent="0.3">
      <c r="E545" s="1">
        <v>531</v>
      </c>
      <c r="F545" s="29">
        <f t="shared" ca="1" si="56"/>
        <v>1.2997044438632437</v>
      </c>
      <c r="G545" s="29">
        <f t="shared" ca="1" si="61"/>
        <v>1329.1595986904115</v>
      </c>
      <c r="H545" s="29">
        <f t="shared" ca="1" si="62"/>
        <v>1337.8860831719658</v>
      </c>
      <c r="I545" s="29">
        <f t="shared" ca="1" si="57"/>
        <v>8.7264844815542801</v>
      </c>
      <c r="J545" s="62">
        <f t="shared" ca="1" si="58"/>
        <v>2.0462032387355427</v>
      </c>
      <c r="K545" s="29">
        <f t="shared" ca="1" si="59"/>
        <v>1339.9322864107014</v>
      </c>
      <c r="L545" s="29">
        <f t="shared" ca="1" si="60"/>
        <v>10.772687720289824</v>
      </c>
    </row>
    <row r="546" spans="5:12" x14ac:dyDescent="0.3">
      <c r="E546" s="1">
        <v>532</v>
      </c>
      <c r="F546" s="29">
        <f t="shared" ca="1" si="56"/>
        <v>3.2316618847252516</v>
      </c>
      <c r="G546" s="29">
        <f t="shared" ca="1" si="61"/>
        <v>1332.3912605751368</v>
      </c>
      <c r="H546" s="29">
        <f t="shared" ca="1" si="62"/>
        <v>1339.9322864107014</v>
      </c>
      <c r="I546" s="29">
        <f t="shared" ca="1" si="57"/>
        <v>7.5410258355645965</v>
      </c>
      <c r="J546" s="62">
        <f t="shared" ca="1" si="58"/>
        <v>1.0871204670097159</v>
      </c>
      <c r="K546" s="29">
        <f t="shared" ca="1" si="59"/>
        <v>1341.0194068777112</v>
      </c>
      <c r="L546" s="29">
        <f t="shared" ca="1" si="60"/>
        <v>8.6281463025743115</v>
      </c>
    </row>
    <row r="547" spans="5:12" x14ac:dyDescent="0.3">
      <c r="E547" s="1">
        <v>533</v>
      </c>
      <c r="F547" s="29">
        <f t="shared" ca="1" si="56"/>
        <v>2.843576933307415</v>
      </c>
      <c r="G547" s="29">
        <f t="shared" ca="1" si="61"/>
        <v>1335.2348375084441</v>
      </c>
      <c r="H547" s="29">
        <f t="shared" ca="1" si="62"/>
        <v>1341.0194068777112</v>
      </c>
      <c r="I547" s="29">
        <f t="shared" ca="1" si="57"/>
        <v>5.7845693692670466</v>
      </c>
      <c r="J547" s="62">
        <f t="shared" ca="1" si="58"/>
        <v>1.6845758247537317</v>
      </c>
      <c r="K547" s="29">
        <f t="shared" ca="1" si="59"/>
        <v>1342.7039827024648</v>
      </c>
      <c r="L547" s="29">
        <f t="shared" ca="1" si="60"/>
        <v>7.4691451940207783</v>
      </c>
    </row>
    <row r="548" spans="5:12" x14ac:dyDescent="0.3">
      <c r="E548" s="1">
        <v>534</v>
      </c>
      <c r="F548" s="29">
        <f t="shared" ca="1" si="56"/>
        <v>0.29314269604921839</v>
      </c>
      <c r="G548" s="29">
        <f t="shared" ca="1" si="61"/>
        <v>1335.5279802044934</v>
      </c>
      <c r="H548" s="29">
        <f t="shared" ca="1" si="62"/>
        <v>1342.7039827024648</v>
      </c>
      <c r="I548" s="29">
        <f t="shared" ca="1" si="57"/>
        <v>7.1760024979714672</v>
      </c>
      <c r="J548" s="62">
        <f t="shared" ca="1" si="58"/>
        <v>1.7599597540446579</v>
      </c>
      <c r="K548" s="29">
        <f t="shared" ca="1" si="59"/>
        <v>1344.4639424565096</v>
      </c>
      <c r="L548" s="29">
        <f t="shared" ca="1" si="60"/>
        <v>8.9359622520161253</v>
      </c>
    </row>
    <row r="549" spans="5:12" x14ac:dyDescent="0.3">
      <c r="E549" s="1">
        <v>535</v>
      </c>
      <c r="F549" s="29">
        <f t="shared" ca="1" si="56"/>
        <v>2.3196421504161551</v>
      </c>
      <c r="G549" s="29">
        <f t="shared" ca="1" si="61"/>
        <v>1337.8476223549096</v>
      </c>
      <c r="H549" s="29">
        <f t="shared" ca="1" si="62"/>
        <v>1344.4639424565096</v>
      </c>
      <c r="I549" s="29">
        <f t="shared" ca="1" si="57"/>
        <v>6.6163201015999675</v>
      </c>
      <c r="J549" s="62">
        <f t="shared" ca="1" si="58"/>
        <v>2.1065924614032254</v>
      </c>
      <c r="K549" s="29">
        <f t="shared" ca="1" si="59"/>
        <v>1346.5705349179127</v>
      </c>
      <c r="L549" s="29">
        <f t="shared" ca="1" si="60"/>
        <v>8.7229125630031934</v>
      </c>
    </row>
    <row r="550" spans="5:12" x14ac:dyDescent="0.3">
      <c r="E550" s="1">
        <v>536</v>
      </c>
      <c r="F550" s="29">
        <f t="shared" ca="1" si="56"/>
        <v>3.9107059183720416</v>
      </c>
      <c r="G550" s="29">
        <f t="shared" ca="1" si="61"/>
        <v>1341.7583282732817</v>
      </c>
      <c r="H550" s="29">
        <f t="shared" ca="1" si="62"/>
        <v>1346.5705349179127</v>
      </c>
      <c r="I550" s="29">
        <f t="shared" ca="1" si="57"/>
        <v>4.8122066446310328</v>
      </c>
      <c r="J550" s="62">
        <f t="shared" ca="1" si="58"/>
        <v>2.5077575572871909</v>
      </c>
      <c r="K550" s="29">
        <f t="shared" ca="1" si="59"/>
        <v>1349.0782924752</v>
      </c>
      <c r="L550" s="29">
        <f t="shared" ca="1" si="60"/>
        <v>7.3199642019182232</v>
      </c>
    </row>
    <row r="551" spans="5:12" x14ac:dyDescent="0.3">
      <c r="E551" s="1">
        <v>537</v>
      </c>
      <c r="F551" s="29">
        <f t="shared" ca="1" si="56"/>
        <v>0.81313210854555507</v>
      </c>
      <c r="G551" s="29">
        <f t="shared" ca="1" si="61"/>
        <v>1342.5714603818271</v>
      </c>
      <c r="H551" s="29">
        <f t="shared" ca="1" si="62"/>
        <v>1349.0782924752</v>
      </c>
      <c r="I551" s="29">
        <f t="shared" ca="1" si="57"/>
        <v>6.5068320933728501</v>
      </c>
      <c r="J551" s="62">
        <f t="shared" ca="1" si="58"/>
        <v>1.826778271996194</v>
      </c>
      <c r="K551" s="29">
        <f t="shared" ca="1" si="59"/>
        <v>1350.9050707471961</v>
      </c>
      <c r="L551" s="29">
        <f t="shared" ca="1" si="60"/>
        <v>8.3336103653690436</v>
      </c>
    </row>
    <row r="552" spans="5:12" x14ac:dyDescent="0.3">
      <c r="E552" s="1">
        <v>538</v>
      </c>
      <c r="F552" s="29">
        <f t="shared" ca="1" si="56"/>
        <v>2.5778890723700942</v>
      </c>
      <c r="G552" s="29">
        <f t="shared" ca="1" si="61"/>
        <v>1345.1493494541971</v>
      </c>
      <c r="H552" s="29">
        <f t="shared" ca="1" si="62"/>
        <v>1350.9050707471961</v>
      </c>
      <c r="I552" s="29">
        <f t="shared" ca="1" si="57"/>
        <v>5.7557212929989419</v>
      </c>
      <c r="J552" s="62">
        <f t="shared" ca="1" si="58"/>
        <v>1.836085756884982</v>
      </c>
      <c r="K552" s="29">
        <f t="shared" ca="1" si="59"/>
        <v>1352.7411565040811</v>
      </c>
      <c r="L552" s="29">
        <f t="shared" ca="1" si="60"/>
        <v>7.5918070498839239</v>
      </c>
    </row>
    <row r="553" spans="5:12" x14ac:dyDescent="0.3">
      <c r="E553" s="1">
        <v>539</v>
      </c>
      <c r="F553" s="29">
        <f t="shared" ca="1" si="56"/>
        <v>4.9290398820674062</v>
      </c>
      <c r="G553" s="29">
        <f t="shared" ca="1" si="61"/>
        <v>1350.0783893362645</v>
      </c>
      <c r="H553" s="29">
        <f t="shared" ca="1" si="62"/>
        <v>1352.7411565040811</v>
      </c>
      <c r="I553" s="29">
        <f t="shared" ca="1" si="57"/>
        <v>2.6627671678165825</v>
      </c>
      <c r="J553" s="62">
        <f t="shared" ca="1" si="58"/>
        <v>1.3515171013398417</v>
      </c>
      <c r="K553" s="29">
        <f t="shared" ca="1" si="59"/>
        <v>1354.0926736054209</v>
      </c>
      <c r="L553" s="29">
        <f t="shared" ca="1" si="60"/>
        <v>4.0142842691564242</v>
      </c>
    </row>
    <row r="554" spans="5:12" x14ac:dyDescent="0.3">
      <c r="E554" s="1">
        <v>540</v>
      </c>
      <c r="F554" s="29">
        <f t="shared" ca="1" si="56"/>
        <v>3.4485950517132697</v>
      </c>
      <c r="G554" s="29">
        <f t="shared" ca="1" si="61"/>
        <v>1353.5269843879778</v>
      </c>
      <c r="H554" s="29">
        <f t="shared" ca="1" si="62"/>
        <v>1354.0926736054209</v>
      </c>
      <c r="I554" s="29">
        <f t="shared" ca="1" si="57"/>
        <v>0.56568921744315048</v>
      </c>
      <c r="J554" s="62">
        <f t="shared" ca="1" si="58"/>
        <v>1.5631123610943425</v>
      </c>
      <c r="K554" s="29">
        <f t="shared" ca="1" si="59"/>
        <v>1355.6557859665154</v>
      </c>
      <c r="L554" s="29">
        <f t="shared" ca="1" si="60"/>
        <v>2.1288015785374927</v>
      </c>
    </row>
    <row r="555" spans="5:12" x14ac:dyDescent="0.3">
      <c r="E555" s="1">
        <v>541</v>
      </c>
      <c r="F555" s="29">
        <f t="shared" ca="1" si="56"/>
        <v>2.0180448813930325</v>
      </c>
      <c r="G555" s="29">
        <f t="shared" ca="1" si="61"/>
        <v>1355.5450292693708</v>
      </c>
      <c r="H555" s="29">
        <f t="shared" ca="1" si="62"/>
        <v>1355.6557859665154</v>
      </c>
      <c r="I555" s="29">
        <f t="shared" ca="1" si="57"/>
        <v>0.11075669714455216</v>
      </c>
      <c r="J555" s="62">
        <f t="shared" ca="1" si="58"/>
        <v>1.5058202176601141</v>
      </c>
      <c r="K555" s="29">
        <f t="shared" ca="1" si="59"/>
        <v>1357.1616061841755</v>
      </c>
      <c r="L555" s="29">
        <f t="shared" ca="1" si="60"/>
        <v>1.6165769148046663</v>
      </c>
    </row>
    <row r="556" spans="5:12" x14ac:dyDescent="0.3">
      <c r="E556" s="1">
        <v>542</v>
      </c>
      <c r="F556" s="29">
        <f t="shared" ca="1" si="56"/>
        <v>3.2677438477990632</v>
      </c>
      <c r="G556" s="29">
        <f t="shared" ca="1" si="61"/>
        <v>1358.8127731171699</v>
      </c>
      <c r="H556" s="29">
        <f t="shared" ca="1" si="62"/>
        <v>1358.8127731171699</v>
      </c>
      <c r="I556" s="29">
        <f t="shared" ca="1" si="57"/>
        <v>0</v>
      </c>
      <c r="J556" s="62">
        <f t="shared" ca="1" si="58"/>
        <v>1.7348384699638901</v>
      </c>
      <c r="K556" s="29">
        <f t="shared" ca="1" si="59"/>
        <v>1360.5476115871338</v>
      </c>
      <c r="L556" s="29">
        <f t="shared" ca="1" si="60"/>
        <v>1.7348384699638901</v>
      </c>
    </row>
    <row r="557" spans="5:12" x14ac:dyDescent="0.3">
      <c r="E557" s="1">
        <v>543</v>
      </c>
      <c r="F557" s="29">
        <f t="shared" ca="1" si="56"/>
        <v>4.07206281005364</v>
      </c>
      <c r="G557" s="29">
        <f t="shared" ca="1" si="61"/>
        <v>1362.8848359272235</v>
      </c>
      <c r="H557" s="29">
        <f t="shared" ca="1" si="62"/>
        <v>1362.8848359272235</v>
      </c>
      <c r="I557" s="29">
        <f t="shared" ca="1" si="57"/>
        <v>0</v>
      </c>
      <c r="J557" s="62">
        <f t="shared" ca="1" si="58"/>
        <v>2.8571266925318604</v>
      </c>
      <c r="K557" s="29">
        <f t="shared" ca="1" si="59"/>
        <v>1365.7419626197554</v>
      </c>
      <c r="L557" s="29">
        <f t="shared" ca="1" si="60"/>
        <v>2.8571266925318604</v>
      </c>
    </row>
    <row r="558" spans="5:12" x14ac:dyDescent="0.3">
      <c r="E558" s="1">
        <v>544</v>
      </c>
      <c r="F558" s="29">
        <f t="shared" ca="1" si="56"/>
        <v>2.3529451713687024</v>
      </c>
      <c r="G558" s="29">
        <f t="shared" ca="1" si="61"/>
        <v>1365.2377810985922</v>
      </c>
      <c r="H558" s="29">
        <f t="shared" ca="1" si="62"/>
        <v>1365.7419626197554</v>
      </c>
      <c r="I558" s="29">
        <f t="shared" ca="1" si="57"/>
        <v>0.50418152116321835</v>
      </c>
      <c r="J558" s="62">
        <f t="shared" ca="1" si="58"/>
        <v>1.5113911561102358</v>
      </c>
      <c r="K558" s="29">
        <f t="shared" ca="1" si="59"/>
        <v>1367.2533537758657</v>
      </c>
      <c r="L558" s="29">
        <f t="shared" ca="1" si="60"/>
        <v>2.0155726772734539</v>
      </c>
    </row>
    <row r="559" spans="5:12" x14ac:dyDescent="0.3">
      <c r="E559" s="1">
        <v>545</v>
      </c>
      <c r="F559" s="29">
        <f t="shared" ca="1" si="56"/>
        <v>2.4937122591755441</v>
      </c>
      <c r="G559" s="29">
        <f t="shared" ca="1" si="61"/>
        <v>1367.7314933577677</v>
      </c>
      <c r="H559" s="29">
        <f t="shared" ca="1" si="62"/>
        <v>1367.7314933577677</v>
      </c>
      <c r="I559" s="29">
        <f t="shared" ca="1" si="57"/>
        <v>0</v>
      </c>
      <c r="J559" s="62">
        <f t="shared" ca="1" si="58"/>
        <v>3.1670923143044796</v>
      </c>
      <c r="K559" s="29">
        <f t="shared" ca="1" si="59"/>
        <v>1370.8985856720722</v>
      </c>
      <c r="L559" s="29">
        <f t="shared" ca="1" si="60"/>
        <v>3.1670923143044796</v>
      </c>
    </row>
    <row r="560" spans="5:12" x14ac:dyDescent="0.3">
      <c r="E560" s="1">
        <v>546</v>
      </c>
      <c r="F560" s="29">
        <f t="shared" ca="1" si="56"/>
        <v>4.0049191496102177</v>
      </c>
      <c r="G560" s="29">
        <f t="shared" ca="1" si="61"/>
        <v>1371.736412507378</v>
      </c>
      <c r="H560" s="29">
        <f t="shared" ca="1" si="62"/>
        <v>1371.736412507378</v>
      </c>
      <c r="I560" s="29">
        <f t="shared" ca="1" si="57"/>
        <v>0</v>
      </c>
      <c r="J560" s="62">
        <f t="shared" ca="1" si="58"/>
        <v>2.1010460156274227</v>
      </c>
      <c r="K560" s="29">
        <f t="shared" ca="1" si="59"/>
        <v>1373.8374585230054</v>
      </c>
      <c r="L560" s="29">
        <f t="shared" ca="1" si="60"/>
        <v>2.1010460156274227</v>
      </c>
    </row>
    <row r="561" spans="5:12" x14ac:dyDescent="0.3">
      <c r="E561" s="1">
        <v>547</v>
      </c>
      <c r="F561" s="29">
        <f t="shared" ca="1" si="56"/>
        <v>0.39837949701208297</v>
      </c>
      <c r="G561" s="29">
        <f t="shared" ca="1" si="61"/>
        <v>1372.13479200439</v>
      </c>
      <c r="H561" s="29">
        <f t="shared" ca="1" si="62"/>
        <v>1373.8374585230054</v>
      </c>
      <c r="I561" s="29">
        <f t="shared" ca="1" si="57"/>
        <v>1.7026665186153878</v>
      </c>
      <c r="J561" s="62">
        <f t="shared" ca="1" si="58"/>
        <v>1.4265581342906586</v>
      </c>
      <c r="K561" s="29">
        <f t="shared" ca="1" si="59"/>
        <v>1375.264016657296</v>
      </c>
      <c r="L561" s="29">
        <f t="shared" ca="1" si="60"/>
        <v>3.1292246529060463</v>
      </c>
    </row>
    <row r="562" spans="5:12" x14ac:dyDescent="0.3">
      <c r="E562" s="1">
        <v>548</v>
      </c>
      <c r="F562" s="29">
        <f t="shared" ca="1" si="56"/>
        <v>3.7434713063844405</v>
      </c>
      <c r="G562" s="29">
        <f t="shared" ca="1" si="61"/>
        <v>1375.8782633107744</v>
      </c>
      <c r="H562" s="29">
        <f t="shared" ca="1" si="62"/>
        <v>1375.8782633107744</v>
      </c>
      <c r="I562" s="29">
        <f t="shared" ca="1" si="57"/>
        <v>0</v>
      </c>
      <c r="J562" s="62">
        <f t="shared" ca="1" si="58"/>
        <v>2.6782578358500437</v>
      </c>
      <c r="K562" s="29">
        <f t="shared" ca="1" si="59"/>
        <v>1378.5565211466244</v>
      </c>
      <c r="L562" s="29">
        <f t="shared" ca="1" si="60"/>
        <v>2.6782578358500437</v>
      </c>
    </row>
    <row r="563" spans="5:12" x14ac:dyDescent="0.3">
      <c r="E563" s="1">
        <v>549</v>
      </c>
      <c r="F563" s="29">
        <f t="shared" ca="1" si="56"/>
        <v>1.9577229899325377</v>
      </c>
      <c r="G563" s="29">
        <f t="shared" ca="1" si="61"/>
        <v>1377.835986300707</v>
      </c>
      <c r="H563" s="29">
        <f t="shared" ca="1" si="62"/>
        <v>1378.5565211466244</v>
      </c>
      <c r="I563" s="29">
        <f t="shared" ca="1" si="57"/>
        <v>0.72053484591742745</v>
      </c>
      <c r="J563" s="62">
        <f t="shared" ca="1" si="58"/>
        <v>3.094182072793529</v>
      </c>
      <c r="K563" s="29">
        <f t="shared" ca="1" si="59"/>
        <v>1381.6507032194179</v>
      </c>
      <c r="L563" s="29">
        <f t="shared" ca="1" si="60"/>
        <v>3.8147169187109564</v>
      </c>
    </row>
    <row r="564" spans="5:12" x14ac:dyDescent="0.3">
      <c r="E564" s="1">
        <v>550</v>
      </c>
      <c r="F564" s="29">
        <f t="shared" ca="1" si="56"/>
        <v>4.6195888391353233</v>
      </c>
      <c r="G564" s="29">
        <f t="shared" ca="1" si="61"/>
        <v>1382.4555751398423</v>
      </c>
      <c r="H564" s="29">
        <f t="shared" ca="1" si="62"/>
        <v>1382.4555751398423</v>
      </c>
      <c r="I564" s="29">
        <f t="shared" ca="1" si="57"/>
        <v>0</v>
      </c>
      <c r="J564" s="62">
        <f t="shared" ca="1" si="58"/>
        <v>2.1630851959589346</v>
      </c>
      <c r="K564" s="29">
        <f t="shared" ca="1" si="59"/>
        <v>1384.6186603358012</v>
      </c>
      <c r="L564" s="29">
        <f t="shared" ca="1" si="60"/>
        <v>2.1630851959589346</v>
      </c>
    </row>
    <row r="565" spans="5:12" x14ac:dyDescent="0.3">
      <c r="E565" s="1">
        <v>551</v>
      </c>
      <c r="F565" s="29">
        <f t="shared" ca="1" si="56"/>
        <v>0.51894085860513195</v>
      </c>
      <c r="G565" s="29">
        <f t="shared" ca="1" si="61"/>
        <v>1382.9745159984475</v>
      </c>
      <c r="H565" s="29">
        <f t="shared" ca="1" si="62"/>
        <v>1384.6186603358012</v>
      </c>
      <c r="I565" s="29">
        <f t="shared" ca="1" si="57"/>
        <v>1.6441443373537368</v>
      </c>
      <c r="J565" s="62">
        <f t="shared" ca="1" si="58"/>
        <v>3.275357681678746</v>
      </c>
      <c r="K565" s="29">
        <f t="shared" ca="1" si="59"/>
        <v>1387.89401801748</v>
      </c>
      <c r="L565" s="29">
        <f t="shared" ca="1" si="60"/>
        <v>4.9195020190324827</v>
      </c>
    </row>
    <row r="566" spans="5:12" x14ac:dyDescent="0.3">
      <c r="E566" s="1">
        <v>552</v>
      </c>
      <c r="F566" s="29">
        <f t="shared" ca="1" si="56"/>
        <v>4.1460852217232542</v>
      </c>
      <c r="G566" s="29">
        <f t="shared" ca="1" si="61"/>
        <v>1387.1206012201708</v>
      </c>
      <c r="H566" s="29">
        <f t="shared" ca="1" si="62"/>
        <v>1387.89401801748</v>
      </c>
      <c r="I566" s="29">
        <f t="shared" ca="1" si="57"/>
        <v>0.77341679730920987</v>
      </c>
      <c r="J566" s="62">
        <f t="shared" ca="1" si="58"/>
        <v>1.5435202578875555</v>
      </c>
      <c r="K566" s="29">
        <f t="shared" ca="1" si="59"/>
        <v>1389.4375382753676</v>
      </c>
      <c r="L566" s="29">
        <f t="shared" ca="1" si="60"/>
        <v>2.3169370551967656</v>
      </c>
    </row>
    <row r="567" spans="5:12" x14ac:dyDescent="0.3">
      <c r="E567" s="1">
        <v>553</v>
      </c>
      <c r="F567" s="29">
        <f t="shared" ca="1" si="56"/>
        <v>4.3889304644125708</v>
      </c>
      <c r="G567" s="29">
        <f t="shared" ca="1" si="61"/>
        <v>1391.5095316845834</v>
      </c>
      <c r="H567" s="29">
        <f t="shared" ca="1" si="62"/>
        <v>1391.5095316845834</v>
      </c>
      <c r="I567" s="29">
        <f t="shared" ca="1" si="57"/>
        <v>0</v>
      </c>
      <c r="J567" s="62">
        <f t="shared" ca="1" si="58"/>
        <v>2.8687839587157802</v>
      </c>
      <c r="K567" s="29">
        <f t="shared" ca="1" si="59"/>
        <v>1394.3783156432992</v>
      </c>
      <c r="L567" s="29">
        <f t="shared" ca="1" si="60"/>
        <v>2.8687839587157802</v>
      </c>
    </row>
    <row r="568" spans="5:12" x14ac:dyDescent="0.3">
      <c r="E568" s="1">
        <v>554</v>
      </c>
      <c r="F568" s="29">
        <f t="shared" ca="1" si="56"/>
        <v>3.4017618687436508</v>
      </c>
      <c r="G568" s="29">
        <f t="shared" ca="1" si="61"/>
        <v>1394.9112935533271</v>
      </c>
      <c r="H568" s="29">
        <f t="shared" ca="1" si="62"/>
        <v>1394.9112935533271</v>
      </c>
      <c r="I568" s="29">
        <f t="shared" ca="1" si="57"/>
        <v>0</v>
      </c>
      <c r="J568" s="62">
        <f t="shared" ca="1" si="58"/>
        <v>2.5659806031799901</v>
      </c>
      <c r="K568" s="29">
        <f t="shared" ca="1" si="59"/>
        <v>1397.4772741565071</v>
      </c>
      <c r="L568" s="29">
        <f t="shared" ca="1" si="60"/>
        <v>2.5659806031799901</v>
      </c>
    </row>
    <row r="569" spans="5:12" x14ac:dyDescent="0.3">
      <c r="E569" s="1">
        <v>555</v>
      </c>
      <c r="F569" s="29">
        <f t="shared" ca="1" si="56"/>
        <v>3.8781795806069717</v>
      </c>
      <c r="G569" s="29">
        <f t="shared" ca="1" si="61"/>
        <v>1398.7894731339341</v>
      </c>
      <c r="H569" s="29">
        <f t="shared" ca="1" si="62"/>
        <v>1398.7894731339341</v>
      </c>
      <c r="I569" s="29">
        <f t="shared" ca="1" si="57"/>
        <v>0</v>
      </c>
      <c r="J569" s="62">
        <f t="shared" ca="1" si="58"/>
        <v>1.4929153148478997</v>
      </c>
      <c r="K569" s="29">
        <f t="shared" ca="1" si="59"/>
        <v>1400.2823884487821</v>
      </c>
      <c r="L569" s="29">
        <f t="shared" ca="1" si="60"/>
        <v>1.4929153148478997</v>
      </c>
    </row>
    <row r="570" spans="5:12" x14ac:dyDescent="0.3">
      <c r="E570" s="1">
        <v>556</v>
      </c>
      <c r="F570" s="29">
        <f t="shared" ca="1" si="56"/>
        <v>3.5198926644284101</v>
      </c>
      <c r="G570" s="29">
        <f t="shared" ca="1" si="61"/>
        <v>1402.3093657983625</v>
      </c>
      <c r="H570" s="29">
        <f t="shared" ca="1" si="62"/>
        <v>1402.3093657983625</v>
      </c>
      <c r="I570" s="29">
        <f t="shared" ca="1" si="57"/>
        <v>0</v>
      </c>
      <c r="J570" s="62">
        <f t="shared" ca="1" si="58"/>
        <v>2.1345415445049194</v>
      </c>
      <c r="K570" s="29">
        <f t="shared" ca="1" si="59"/>
        <v>1404.4439073428673</v>
      </c>
      <c r="L570" s="29">
        <f t="shared" ca="1" si="60"/>
        <v>2.1345415445049194</v>
      </c>
    </row>
    <row r="571" spans="5:12" x14ac:dyDescent="0.3">
      <c r="E571" s="1">
        <v>557</v>
      </c>
      <c r="F571" s="29">
        <f t="shared" ca="1" si="56"/>
        <v>2.3473828297294967</v>
      </c>
      <c r="G571" s="29">
        <f t="shared" ca="1" si="61"/>
        <v>1404.6567486280919</v>
      </c>
      <c r="H571" s="29">
        <f t="shared" ca="1" si="62"/>
        <v>1404.6567486280919</v>
      </c>
      <c r="I571" s="29">
        <f t="shared" ca="1" si="57"/>
        <v>0</v>
      </c>
      <c r="J571" s="62">
        <f t="shared" ca="1" si="58"/>
        <v>1.757285425485716</v>
      </c>
      <c r="K571" s="29">
        <f t="shared" ca="1" si="59"/>
        <v>1406.4140340535776</v>
      </c>
      <c r="L571" s="29">
        <f t="shared" ca="1" si="60"/>
        <v>1.757285425485716</v>
      </c>
    </row>
    <row r="572" spans="5:12" x14ac:dyDescent="0.3">
      <c r="E572" s="1">
        <v>558</v>
      </c>
      <c r="F572" s="29">
        <f t="shared" ca="1" si="56"/>
        <v>0.5104732259504241</v>
      </c>
      <c r="G572" s="29">
        <f t="shared" ca="1" si="61"/>
        <v>1405.1672218540423</v>
      </c>
      <c r="H572" s="29">
        <f t="shared" ca="1" si="62"/>
        <v>1406.4140340535776</v>
      </c>
      <c r="I572" s="29">
        <f t="shared" ca="1" si="57"/>
        <v>1.2468121995352703</v>
      </c>
      <c r="J572" s="62">
        <f t="shared" ca="1" si="58"/>
        <v>1.278696058613968</v>
      </c>
      <c r="K572" s="29">
        <f t="shared" ca="1" si="59"/>
        <v>1407.6927301121916</v>
      </c>
      <c r="L572" s="29">
        <f t="shared" ca="1" si="60"/>
        <v>2.5255082581492383</v>
      </c>
    </row>
    <row r="573" spans="5:12" x14ac:dyDescent="0.3">
      <c r="E573" s="1">
        <v>559</v>
      </c>
      <c r="F573" s="29">
        <f t="shared" ca="1" si="56"/>
        <v>3.9210160045534725</v>
      </c>
      <c r="G573" s="29">
        <f t="shared" ca="1" si="61"/>
        <v>1409.0882378585957</v>
      </c>
      <c r="H573" s="29">
        <f t="shared" ca="1" si="62"/>
        <v>1409.0882378585957</v>
      </c>
      <c r="I573" s="29">
        <f t="shared" ca="1" si="57"/>
        <v>0</v>
      </c>
      <c r="J573" s="62">
        <f t="shared" ca="1" si="58"/>
        <v>2.4895645538195024</v>
      </c>
      <c r="K573" s="29">
        <f t="shared" ca="1" si="59"/>
        <v>1411.5778024124152</v>
      </c>
      <c r="L573" s="29">
        <f t="shared" ca="1" si="60"/>
        <v>2.4895645538195024</v>
      </c>
    </row>
    <row r="574" spans="5:12" x14ac:dyDescent="0.3">
      <c r="E574" s="1">
        <v>560</v>
      </c>
      <c r="F574" s="29">
        <f t="shared" ca="1" si="56"/>
        <v>3.0407867714990684</v>
      </c>
      <c r="G574" s="29">
        <f t="shared" ca="1" si="61"/>
        <v>1412.1290246300948</v>
      </c>
      <c r="H574" s="29">
        <f t="shared" ca="1" si="62"/>
        <v>1412.1290246300948</v>
      </c>
      <c r="I574" s="29">
        <f t="shared" ca="1" si="57"/>
        <v>0</v>
      </c>
      <c r="J574" s="62">
        <f t="shared" ca="1" si="58"/>
        <v>2.0301377014894744</v>
      </c>
      <c r="K574" s="29">
        <f t="shared" ca="1" si="59"/>
        <v>1414.1591623315842</v>
      </c>
      <c r="L574" s="29">
        <f t="shared" ca="1" si="60"/>
        <v>2.0301377014894744</v>
      </c>
    </row>
    <row r="575" spans="5:12" x14ac:dyDescent="0.3">
      <c r="E575" s="1">
        <v>561</v>
      </c>
      <c r="F575" s="29">
        <f t="shared" ca="1" si="56"/>
        <v>0.6145441114061112</v>
      </c>
      <c r="G575" s="29">
        <f t="shared" ca="1" si="61"/>
        <v>1412.7435687415009</v>
      </c>
      <c r="H575" s="29">
        <f t="shared" ca="1" si="62"/>
        <v>1414.1591623315842</v>
      </c>
      <c r="I575" s="29">
        <f t="shared" ca="1" si="57"/>
        <v>1.4155935900832901</v>
      </c>
      <c r="J575" s="62">
        <f t="shared" ca="1" si="58"/>
        <v>1.7776918191182769</v>
      </c>
      <c r="K575" s="29">
        <f t="shared" ca="1" si="59"/>
        <v>1415.9368541507024</v>
      </c>
      <c r="L575" s="29">
        <f t="shared" ca="1" si="60"/>
        <v>3.1932854092015672</v>
      </c>
    </row>
    <row r="576" spans="5:12" x14ac:dyDescent="0.3">
      <c r="E576" s="1">
        <v>562</v>
      </c>
      <c r="F576" s="29">
        <f t="shared" ca="1" si="56"/>
        <v>3.0926869378122128</v>
      </c>
      <c r="G576" s="29">
        <f t="shared" ca="1" si="61"/>
        <v>1415.8362556793131</v>
      </c>
      <c r="H576" s="29">
        <f t="shared" ca="1" si="62"/>
        <v>1415.9368541507024</v>
      </c>
      <c r="I576" s="29">
        <f t="shared" ca="1" si="57"/>
        <v>0.1005984713892758</v>
      </c>
      <c r="J576" s="62">
        <f t="shared" ca="1" si="58"/>
        <v>2.3786324722332166</v>
      </c>
      <c r="K576" s="29">
        <f t="shared" ca="1" si="59"/>
        <v>1418.3154866229356</v>
      </c>
      <c r="L576" s="29">
        <f t="shared" ca="1" si="60"/>
        <v>2.4792309436224924</v>
      </c>
    </row>
    <row r="577" spans="5:12" x14ac:dyDescent="0.3">
      <c r="E577" s="1">
        <v>563</v>
      </c>
      <c r="F577" s="29">
        <f t="shared" ca="1" si="56"/>
        <v>2.6527683444031496</v>
      </c>
      <c r="G577" s="29">
        <f t="shared" ca="1" si="61"/>
        <v>1418.4890240237162</v>
      </c>
      <c r="H577" s="29">
        <f t="shared" ca="1" si="62"/>
        <v>1418.4890240237162</v>
      </c>
      <c r="I577" s="29">
        <f t="shared" ca="1" si="57"/>
        <v>0</v>
      </c>
      <c r="J577" s="62">
        <f t="shared" ca="1" si="58"/>
        <v>2.6650008823415829</v>
      </c>
      <c r="K577" s="29">
        <f t="shared" ca="1" si="59"/>
        <v>1421.1540249060577</v>
      </c>
      <c r="L577" s="29">
        <f t="shared" ca="1" si="60"/>
        <v>2.6650008823415829</v>
      </c>
    </row>
    <row r="578" spans="5:12" x14ac:dyDescent="0.3">
      <c r="E578" s="1">
        <v>564</v>
      </c>
      <c r="F578" s="29">
        <f t="shared" ca="1" si="56"/>
        <v>0.48440281402500673</v>
      </c>
      <c r="G578" s="29">
        <f t="shared" ca="1" si="61"/>
        <v>1418.9734268377413</v>
      </c>
      <c r="H578" s="29">
        <f t="shared" ca="1" si="62"/>
        <v>1421.1540249060577</v>
      </c>
      <c r="I578" s="29">
        <f t="shared" ca="1" si="57"/>
        <v>2.1805980683163853</v>
      </c>
      <c r="J578" s="62">
        <f t="shared" ca="1" si="58"/>
        <v>2.32243644680422</v>
      </c>
      <c r="K578" s="29">
        <f t="shared" ca="1" si="59"/>
        <v>1423.4764613528619</v>
      </c>
      <c r="L578" s="29">
        <f t="shared" ca="1" si="60"/>
        <v>4.5030345151206053</v>
      </c>
    </row>
    <row r="579" spans="5:12" x14ac:dyDescent="0.3">
      <c r="E579" s="1">
        <v>565</v>
      </c>
      <c r="F579" s="29">
        <f t="shared" ca="1" si="56"/>
        <v>1.8075277018854634</v>
      </c>
      <c r="G579" s="29">
        <f t="shared" ca="1" si="61"/>
        <v>1420.7809545396267</v>
      </c>
      <c r="H579" s="29">
        <f t="shared" ca="1" si="62"/>
        <v>1423.4764613528619</v>
      </c>
      <c r="I579" s="29">
        <f t="shared" ca="1" si="57"/>
        <v>2.6955068132351698</v>
      </c>
      <c r="J579" s="62">
        <f t="shared" ca="1" si="58"/>
        <v>2.3353301380706144</v>
      </c>
      <c r="K579" s="29">
        <f t="shared" ca="1" si="59"/>
        <v>1425.8117914909324</v>
      </c>
      <c r="L579" s="29">
        <f t="shared" ca="1" si="60"/>
        <v>5.0308369513057842</v>
      </c>
    </row>
    <row r="580" spans="5:12" x14ac:dyDescent="0.3">
      <c r="E580" s="1">
        <v>566</v>
      </c>
      <c r="F580" s="29">
        <f t="shared" ca="1" si="56"/>
        <v>4.2774449046809941</v>
      </c>
      <c r="G580" s="29">
        <f t="shared" ca="1" si="61"/>
        <v>1425.0583994443077</v>
      </c>
      <c r="H580" s="29">
        <f t="shared" ca="1" si="62"/>
        <v>1425.8117914909324</v>
      </c>
      <c r="I580" s="29">
        <f t="shared" ca="1" si="57"/>
        <v>0.75339204662463999</v>
      </c>
      <c r="J580" s="62">
        <f t="shared" ca="1" si="58"/>
        <v>1.8707608652874526</v>
      </c>
      <c r="K580" s="29">
        <f t="shared" ca="1" si="59"/>
        <v>1427.6825523562197</v>
      </c>
      <c r="L580" s="29">
        <f t="shared" ca="1" si="60"/>
        <v>2.6241529119120925</v>
      </c>
    </row>
    <row r="581" spans="5:12" x14ac:dyDescent="0.3">
      <c r="E581" s="1">
        <v>567</v>
      </c>
      <c r="F581" s="29">
        <f t="shared" ca="1" si="56"/>
        <v>2.1733168606962661</v>
      </c>
      <c r="G581" s="29">
        <f t="shared" ca="1" si="61"/>
        <v>1427.2317163050041</v>
      </c>
      <c r="H581" s="29">
        <f t="shared" ca="1" si="62"/>
        <v>1427.6825523562197</v>
      </c>
      <c r="I581" s="29">
        <f t="shared" ca="1" si="57"/>
        <v>0.45083605121567416</v>
      </c>
      <c r="J581" s="62">
        <f t="shared" ca="1" si="58"/>
        <v>2.2974006487421579</v>
      </c>
      <c r="K581" s="29">
        <f t="shared" ca="1" si="59"/>
        <v>1429.979953004962</v>
      </c>
      <c r="L581" s="29">
        <f t="shared" ca="1" si="60"/>
        <v>2.748236699957832</v>
      </c>
    </row>
    <row r="582" spans="5:12" x14ac:dyDescent="0.3">
      <c r="E582" s="1">
        <v>568</v>
      </c>
      <c r="F582" s="29">
        <f t="shared" ca="1" si="56"/>
        <v>1.127852919889722</v>
      </c>
      <c r="G582" s="29">
        <f t="shared" ca="1" si="61"/>
        <v>1428.3595692248937</v>
      </c>
      <c r="H582" s="29">
        <f t="shared" ca="1" si="62"/>
        <v>1429.979953004962</v>
      </c>
      <c r="I582" s="29">
        <f t="shared" ca="1" si="57"/>
        <v>1.6203837800683232</v>
      </c>
      <c r="J582" s="62">
        <f t="shared" ca="1" si="58"/>
        <v>2.4843113817173093</v>
      </c>
      <c r="K582" s="29">
        <f t="shared" ca="1" si="59"/>
        <v>1432.4642643866794</v>
      </c>
      <c r="L582" s="29">
        <f t="shared" ca="1" si="60"/>
        <v>4.1046951617856324</v>
      </c>
    </row>
    <row r="583" spans="5:12" x14ac:dyDescent="0.3">
      <c r="E583" s="1">
        <v>569</v>
      </c>
      <c r="F583" s="29">
        <f t="shared" ca="1" si="56"/>
        <v>2.1934812280323133</v>
      </c>
      <c r="G583" s="29">
        <f t="shared" ca="1" si="61"/>
        <v>1430.5530504529261</v>
      </c>
      <c r="H583" s="29">
        <f t="shared" ca="1" si="62"/>
        <v>1432.4642643866794</v>
      </c>
      <c r="I583" s="29">
        <f t="shared" ca="1" si="57"/>
        <v>1.9112139337532881</v>
      </c>
      <c r="J583" s="62">
        <f t="shared" ca="1" si="58"/>
        <v>1.645282640920998</v>
      </c>
      <c r="K583" s="29">
        <f t="shared" ca="1" si="59"/>
        <v>1434.1095470276005</v>
      </c>
      <c r="L583" s="29">
        <f t="shared" ca="1" si="60"/>
        <v>3.556496574674286</v>
      </c>
    </row>
    <row r="584" spans="5:12" x14ac:dyDescent="0.3">
      <c r="E584" s="1">
        <v>570</v>
      </c>
      <c r="F584" s="29">
        <f t="shared" ca="1" si="56"/>
        <v>2.1516235934629648</v>
      </c>
      <c r="G584" s="29">
        <f t="shared" ca="1" si="61"/>
        <v>1432.7046740463891</v>
      </c>
      <c r="H584" s="29">
        <f t="shared" ca="1" si="62"/>
        <v>1434.1095470276005</v>
      </c>
      <c r="I584" s="29">
        <f t="shared" ca="1" si="57"/>
        <v>1.4048729812113834</v>
      </c>
      <c r="J584" s="62">
        <f t="shared" ca="1" si="58"/>
        <v>2.1138347683835677</v>
      </c>
      <c r="K584" s="29">
        <f t="shared" ca="1" si="59"/>
        <v>1436.2233817959841</v>
      </c>
      <c r="L584" s="29">
        <f t="shared" ca="1" si="60"/>
        <v>3.518707749594951</v>
      </c>
    </row>
    <row r="585" spans="5:12" x14ac:dyDescent="0.3">
      <c r="E585" s="1">
        <v>571</v>
      </c>
      <c r="F585" s="29">
        <f t="shared" ca="1" si="56"/>
        <v>1.0163504621268875</v>
      </c>
      <c r="G585" s="29">
        <f t="shared" ca="1" si="61"/>
        <v>1433.7210245085159</v>
      </c>
      <c r="H585" s="29">
        <f t="shared" ca="1" si="62"/>
        <v>1436.2233817959841</v>
      </c>
      <c r="I585" s="29">
        <f t="shared" ca="1" si="57"/>
        <v>2.5023572874681577</v>
      </c>
      <c r="J585" s="62">
        <f t="shared" ca="1" si="58"/>
        <v>2.2858288240530129</v>
      </c>
      <c r="K585" s="29">
        <f t="shared" ca="1" si="59"/>
        <v>1438.509210620037</v>
      </c>
      <c r="L585" s="29">
        <f t="shared" ca="1" si="60"/>
        <v>4.7881861115211706</v>
      </c>
    </row>
    <row r="586" spans="5:12" x14ac:dyDescent="0.3">
      <c r="E586" s="1">
        <v>572</v>
      </c>
      <c r="F586" s="29">
        <f t="shared" ca="1" si="56"/>
        <v>1.3832964099759542</v>
      </c>
      <c r="G586" s="29">
        <f t="shared" ca="1" si="61"/>
        <v>1435.1043209184918</v>
      </c>
      <c r="H586" s="29">
        <f t="shared" ca="1" si="62"/>
        <v>1438.509210620037</v>
      </c>
      <c r="I586" s="29">
        <f t="shared" ca="1" si="57"/>
        <v>3.404889701545244</v>
      </c>
      <c r="J586" s="62">
        <f t="shared" ca="1" si="58"/>
        <v>2.060121748168922</v>
      </c>
      <c r="K586" s="29">
        <f t="shared" ca="1" si="59"/>
        <v>1440.569332368206</v>
      </c>
      <c r="L586" s="29">
        <f t="shared" ca="1" si="60"/>
        <v>5.465011449714166</v>
      </c>
    </row>
    <row r="587" spans="5:12" x14ac:dyDescent="0.3">
      <c r="E587" s="1">
        <v>573</v>
      </c>
      <c r="F587" s="29">
        <f t="shared" ca="1" si="56"/>
        <v>0.24467935766078974</v>
      </c>
      <c r="G587" s="29">
        <f t="shared" ca="1" si="61"/>
        <v>1435.3490002761525</v>
      </c>
      <c r="H587" s="29">
        <f t="shared" ca="1" si="62"/>
        <v>1440.569332368206</v>
      </c>
      <c r="I587" s="29">
        <f t="shared" ca="1" si="57"/>
        <v>5.2203320920534679</v>
      </c>
      <c r="J587" s="62">
        <f t="shared" ca="1" si="58"/>
        <v>2.1688956480603068</v>
      </c>
      <c r="K587" s="29">
        <f t="shared" ca="1" si="59"/>
        <v>1442.7382280162662</v>
      </c>
      <c r="L587" s="29">
        <f t="shared" ca="1" si="60"/>
        <v>7.3892277401137747</v>
      </c>
    </row>
    <row r="588" spans="5:12" x14ac:dyDescent="0.3">
      <c r="E588" s="1">
        <v>574</v>
      </c>
      <c r="F588" s="29">
        <f t="shared" ca="1" si="56"/>
        <v>3.4255543776403381</v>
      </c>
      <c r="G588" s="29">
        <f t="shared" ca="1" si="61"/>
        <v>1438.7745546537928</v>
      </c>
      <c r="H588" s="29">
        <f t="shared" ca="1" si="62"/>
        <v>1442.7382280162662</v>
      </c>
      <c r="I588" s="29">
        <f t="shared" ca="1" si="57"/>
        <v>3.9636733624734006</v>
      </c>
      <c r="J588" s="62">
        <f t="shared" ca="1" si="58"/>
        <v>2.2588680413405946</v>
      </c>
      <c r="K588" s="29">
        <f t="shared" ca="1" si="59"/>
        <v>1444.9970960576068</v>
      </c>
      <c r="L588" s="29">
        <f t="shared" ca="1" si="60"/>
        <v>6.2225414038139952</v>
      </c>
    </row>
    <row r="589" spans="5:12" x14ac:dyDescent="0.3">
      <c r="E589" s="1">
        <v>575</v>
      </c>
      <c r="F589" s="29">
        <f t="shared" ca="1" si="56"/>
        <v>2.2604269044113909</v>
      </c>
      <c r="G589" s="29">
        <f t="shared" ca="1" si="61"/>
        <v>1441.0349815582042</v>
      </c>
      <c r="H589" s="29">
        <f t="shared" ca="1" si="62"/>
        <v>1444.9970960576068</v>
      </c>
      <c r="I589" s="29">
        <f t="shared" ca="1" si="57"/>
        <v>3.9621144994025599</v>
      </c>
      <c r="J589" s="62">
        <f t="shared" ca="1" si="58"/>
        <v>2.0258414369118078</v>
      </c>
      <c r="K589" s="29">
        <f t="shared" ca="1" si="59"/>
        <v>1447.0229374945186</v>
      </c>
      <c r="L589" s="29">
        <f t="shared" ca="1" si="60"/>
        <v>5.9879559363143677</v>
      </c>
    </row>
    <row r="590" spans="5:12" x14ac:dyDescent="0.3">
      <c r="E590" s="1">
        <v>576</v>
      </c>
      <c r="F590" s="29">
        <f t="shared" ca="1" si="56"/>
        <v>1.5027021223788322</v>
      </c>
      <c r="G590" s="29">
        <f t="shared" ca="1" si="61"/>
        <v>1442.5376836805831</v>
      </c>
      <c r="H590" s="29">
        <f t="shared" ca="1" si="62"/>
        <v>1447.0229374945186</v>
      </c>
      <c r="I590" s="29">
        <f t="shared" ca="1" si="57"/>
        <v>4.4852538139355147</v>
      </c>
      <c r="J590" s="62">
        <f t="shared" ca="1" si="58"/>
        <v>2.2500668306711322</v>
      </c>
      <c r="K590" s="29">
        <f t="shared" ca="1" si="59"/>
        <v>1449.2730043251897</v>
      </c>
      <c r="L590" s="29">
        <f t="shared" ca="1" si="60"/>
        <v>6.7353206446066469</v>
      </c>
    </row>
    <row r="591" spans="5:12" x14ac:dyDescent="0.3">
      <c r="E591" s="1">
        <v>577</v>
      </c>
      <c r="F591" s="29">
        <f t="shared" ca="1" si="56"/>
        <v>2.3648585580808277</v>
      </c>
      <c r="G591" s="29">
        <f t="shared" ca="1" si="61"/>
        <v>1444.902542238664</v>
      </c>
      <c r="H591" s="29">
        <f t="shared" ca="1" si="62"/>
        <v>1449.2730043251897</v>
      </c>
      <c r="I591" s="29">
        <f t="shared" ca="1" si="57"/>
        <v>4.3704620865257766</v>
      </c>
      <c r="J591" s="62">
        <f t="shared" ca="1" si="58"/>
        <v>1.7838371683313952</v>
      </c>
      <c r="K591" s="29">
        <f t="shared" ca="1" si="59"/>
        <v>1451.0568414935212</v>
      </c>
      <c r="L591" s="29">
        <f t="shared" ca="1" si="60"/>
        <v>6.1542992548571718</v>
      </c>
    </row>
    <row r="592" spans="5:12" x14ac:dyDescent="0.3">
      <c r="E592" s="1">
        <v>578</v>
      </c>
      <c r="F592" s="29">
        <f t="shared" ref="F592:F655" ca="1" si="63">$D$4+($D$5-$D$4)*RAND()</f>
        <v>1.7469221507196879</v>
      </c>
      <c r="G592" s="29">
        <f t="shared" ca="1" si="61"/>
        <v>1446.6494643893836</v>
      </c>
      <c r="H592" s="29">
        <f t="shared" ca="1" si="62"/>
        <v>1451.0568414935212</v>
      </c>
      <c r="I592" s="29">
        <f t="shared" ref="I592:I655" ca="1" si="64">H592-G592</f>
        <v>4.4073771041375949</v>
      </c>
      <c r="J592" s="62">
        <f t="shared" ref="J592:J655" ca="1" si="65">NORMINV(RAND(),$D$8,$D$9)</f>
        <v>2.6757180168573647</v>
      </c>
      <c r="K592" s="29">
        <f t="shared" ref="K592:K655" ca="1" si="66">H592+J592</f>
        <v>1453.7325595103787</v>
      </c>
      <c r="L592" s="29">
        <f t="shared" ref="L592:L655" ca="1" si="67">I592+J592</f>
        <v>7.08309512099496</v>
      </c>
    </row>
    <row r="593" spans="5:12" x14ac:dyDescent="0.3">
      <c r="E593" s="1">
        <v>579</v>
      </c>
      <c r="F593" s="29">
        <f t="shared" ca="1" si="63"/>
        <v>2.6592062324758219</v>
      </c>
      <c r="G593" s="29">
        <f t="shared" ref="G593:G656" ca="1" si="68">F593+G592</f>
        <v>1449.3086706218594</v>
      </c>
      <c r="H593" s="29">
        <f t="shared" ref="H593:H656" ca="1" si="69">IF(G593&gt;K592,G593,K592)</f>
        <v>1453.7325595103787</v>
      </c>
      <c r="I593" s="29">
        <f t="shared" ca="1" si="64"/>
        <v>4.4238888885192864</v>
      </c>
      <c r="J593" s="62">
        <f t="shared" ca="1" si="65"/>
        <v>1.6479540656620479</v>
      </c>
      <c r="K593" s="29">
        <f t="shared" ca="1" si="66"/>
        <v>1455.3805135760408</v>
      </c>
      <c r="L593" s="29">
        <f t="shared" ca="1" si="67"/>
        <v>6.0718429541813341</v>
      </c>
    </row>
    <row r="594" spans="5:12" x14ac:dyDescent="0.3">
      <c r="E594" s="1">
        <v>580</v>
      </c>
      <c r="F594" s="29">
        <f t="shared" ca="1" si="63"/>
        <v>1.4372834868053057</v>
      </c>
      <c r="G594" s="29">
        <f t="shared" ca="1" si="68"/>
        <v>1450.7459541086646</v>
      </c>
      <c r="H594" s="29">
        <f t="shared" ca="1" si="69"/>
        <v>1455.3805135760408</v>
      </c>
      <c r="I594" s="29">
        <f t="shared" ca="1" si="64"/>
        <v>4.6345594673762207</v>
      </c>
      <c r="J594" s="62">
        <f t="shared" ca="1" si="65"/>
        <v>1.829538602727808</v>
      </c>
      <c r="K594" s="29">
        <f t="shared" ca="1" si="66"/>
        <v>1457.2100521787686</v>
      </c>
      <c r="L594" s="29">
        <f t="shared" ca="1" si="67"/>
        <v>6.4640980701040291</v>
      </c>
    </row>
    <row r="595" spans="5:12" x14ac:dyDescent="0.3">
      <c r="E595" s="1">
        <v>581</v>
      </c>
      <c r="F595" s="29">
        <f t="shared" ca="1" si="63"/>
        <v>2.6367400018617881</v>
      </c>
      <c r="G595" s="29">
        <f t="shared" ca="1" si="68"/>
        <v>1453.3826941105265</v>
      </c>
      <c r="H595" s="29">
        <f t="shared" ca="1" si="69"/>
        <v>1457.2100521787686</v>
      </c>
      <c r="I595" s="29">
        <f t="shared" ca="1" si="64"/>
        <v>3.8273580682421198</v>
      </c>
      <c r="J595" s="62">
        <f t="shared" ca="1" si="65"/>
        <v>1.6010794364382759</v>
      </c>
      <c r="K595" s="29">
        <f t="shared" ca="1" si="66"/>
        <v>1458.8111316152069</v>
      </c>
      <c r="L595" s="29">
        <f t="shared" ca="1" si="67"/>
        <v>5.4284375046803959</v>
      </c>
    </row>
    <row r="596" spans="5:12" x14ac:dyDescent="0.3">
      <c r="E596" s="1">
        <v>582</v>
      </c>
      <c r="F596" s="29">
        <f t="shared" ca="1" si="63"/>
        <v>1.1647629810603459</v>
      </c>
      <c r="G596" s="29">
        <f t="shared" ca="1" si="68"/>
        <v>1454.5474570915869</v>
      </c>
      <c r="H596" s="29">
        <f t="shared" ca="1" si="69"/>
        <v>1458.8111316152069</v>
      </c>
      <c r="I596" s="29">
        <f t="shared" ca="1" si="64"/>
        <v>4.2636745236200113</v>
      </c>
      <c r="J596" s="62">
        <f t="shared" ca="1" si="65"/>
        <v>2.1364267387759646</v>
      </c>
      <c r="K596" s="29">
        <f t="shared" ca="1" si="66"/>
        <v>1460.9475583539829</v>
      </c>
      <c r="L596" s="29">
        <f t="shared" ca="1" si="67"/>
        <v>6.4001012623959763</v>
      </c>
    </row>
    <row r="597" spans="5:12" x14ac:dyDescent="0.3">
      <c r="E597" s="1">
        <v>583</v>
      </c>
      <c r="F597" s="29">
        <f t="shared" ca="1" si="63"/>
        <v>2.5124412079887568</v>
      </c>
      <c r="G597" s="29">
        <f t="shared" ca="1" si="68"/>
        <v>1457.0598982995757</v>
      </c>
      <c r="H597" s="29">
        <f t="shared" ca="1" si="69"/>
        <v>1460.9475583539829</v>
      </c>
      <c r="I597" s="29">
        <f t="shared" ca="1" si="64"/>
        <v>3.8876600544072062</v>
      </c>
      <c r="J597" s="62">
        <f t="shared" ca="1" si="65"/>
        <v>1.9860261809281561</v>
      </c>
      <c r="K597" s="29">
        <f t="shared" ca="1" si="66"/>
        <v>1462.933584534911</v>
      </c>
      <c r="L597" s="29">
        <f t="shared" ca="1" si="67"/>
        <v>5.873686235335362</v>
      </c>
    </row>
    <row r="598" spans="5:12" x14ac:dyDescent="0.3">
      <c r="E598" s="1">
        <v>584</v>
      </c>
      <c r="F598" s="29">
        <f t="shared" ca="1" si="63"/>
        <v>3.4005013003739388</v>
      </c>
      <c r="G598" s="29">
        <f t="shared" ca="1" si="68"/>
        <v>1460.4603995999496</v>
      </c>
      <c r="H598" s="29">
        <f t="shared" ca="1" si="69"/>
        <v>1462.933584534911</v>
      </c>
      <c r="I598" s="29">
        <f t="shared" ca="1" si="64"/>
        <v>2.4731849349614095</v>
      </c>
      <c r="J598" s="62">
        <f t="shared" ca="1" si="65"/>
        <v>2.7164287591293172</v>
      </c>
      <c r="K598" s="29">
        <f t="shared" ca="1" si="66"/>
        <v>1465.6500132940403</v>
      </c>
      <c r="L598" s="29">
        <f t="shared" ca="1" si="67"/>
        <v>5.1896136940907267</v>
      </c>
    </row>
    <row r="599" spans="5:12" x14ac:dyDescent="0.3">
      <c r="E599" s="1">
        <v>585</v>
      </c>
      <c r="F599" s="29">
        <f t="shared" ca="1" si="63"/>
        <v>4.2253731585669003</v>
      </c>
      <c r="G599" s="29">
        <f t="shared" ca="1" si="68"/>
        <v>1464.6857727585166</v>
      </c>
      <c r="H599" s="29">
        <f t="shared" ca="1" si="69"/>
        <v>1465.6500132940403</v>
      </c>
      <c r="I599" s="29">
        <f t="shared" ca="1" si="64"/>
        <v>0.96424053552368605</v>
      </c>
      <c r="J599" s="62">
        <f t="shared" ca="1" si="65"/>
        <v>2.222392769054673</v>
      </c>
      <c r="K599" s="29">
        <f t="shared" ca="1" si="66"/>
        <v>1467.872406063095</v>
      </c>
      <c r="L599" s="29">
        <f t="shared" ca="1" si="67"/>
        <v>3.186633304578359</v>
      </c>
    </row>
    <row r="600" spans="5:12" x14ac:dyDescent="0.3">
      <c r="E600" s="1">
        <v>586</v>
      </c>
      <c r="F600" s="29">
        <f t="shared" ca="1" si="63"/>
        <v>3.6963980929215086</v>
      </c>
      <c r="G600" s="29">
        <f t="shared" ca="1" si="68"/>
        <v>1468.3821708514381</v>
      </c>
      <c r="H600" s="29">
        <f t="shared" ca="1" si="69"/>
        <v>1468.3821708514381</v>
      </c>
      <c r="I600" s="29">
        <f t="shared" ca="1" si="64"/>
        <v>0</v>
      </c>
      <c r="J600" s="62">
        <f t="shared" ca="1" si="65"/>
        <v>1.9560033449829242</v>
      </c>
      <c r="K600" s="29">
        <f t="shared" ca="1" si="66"/>
        <v>1470.3381741964211</v>
      </c>
      <c r="L600" s="29">
        <f t="shared" ca="1" si="67"/>
        <v>1.9560033449829242</v>
      </c>
    </row>
    <row r="601" spans="5:12" x14ac:dyDescent="0.3">
      <c r="E601" s="1">
        <v>587</v>
      </c>
      <c r="F601" s="29">
        <f t="shared" ca="1" si="63"/>
        <v>1.2103535645482104</v>
      </c>
      <c r="G601" s="29">
        <f t="shared" ca="1" si="68"/>
        <v>1469.5925244159864</v>
      </c>
      <c r="H601" s="29">
        <f t="shared" ca="1" si="69"/>
        <v>1470.3381741964211</v>
      </c>
      <c r="I601" s="29">
        <f t="shared" ca="1" si="64"/>
        <v>0.7456497804346327</v>
      </c>
      <c r="J601" s="62">
        <f t="shared" ca="1" si="65"/>
        <v>1.6366290366668219</v>
      </c>
      <c r="K601" s="29">
        <f t="shared" ca="1" si="66"/>
        <v>1471.9748032330879</v>
      </c>
      <c r="L601" s="29">
        <f t="shared" ca="1" si="67"/>
        <v>2.3822788171014544</v>
      </c>
    </row>
    <row r="602" spans="5:12" x14ac:dyDescent="0.3">
      <c r="E602" s="1">
        <v>588</v>
      </c>
      <c r="F602" s="29">
        <f t="shared" ca="1" si="63"/>
        <v>3.3072333303107468</v>
      </c>
      <c r="G602" s="29">
        <f t="shared" ca="1" si="68"/>
        <v>1472.8997577462972</v>
      </c>
      <c r="H602" s="29">
        <f t="shared" ca="1" si="69"/>
        <v>1472.8997577462972</v>
      </c>
      <c r="I602" s="29">
        <f t="shared" ca="1" si="64"/>
        <v>0</v>
      </c>
      <c r="J602" s="62">
        <f t="shared" ca="1" si="65"/>
        <v>2.465009919504221</v>
      </c>
      <c r="K602" s="29">
        <f t="shared" ca="1" si="66"/>
        <v>1475.3647676658013</v>
      </c>
      <c r="L602" s="29">
        <f t="shared" ca="1" si="67"/>
        <v>2.465009919504221</v>
      </c>
    </row>
    <row r="603" spans="5:12" x14ac:dyDescent="0.3">
      <c r="E603" s="1">
        <v>589</v>
      </c>
      <c r="F603" s="29">
        <f t="shared" ca="1" si="63"/>
        <v>2.7955743739950183</v>
      </c>
      <c r="G603" s="29">
        <f t="shared" ca="1" si="68"/>
        <v>1475.6953321202923</v>
      </c>
      <c r="H603" s="29">
        <f t="shared" ca="1" si="69"/>
        <v>1475.6953321202923</v>
      </c>
      <c r="I603" s="29">
        <f t="shared" ca="1" si="64"/>
        <v>0</v>
      </c>
      <c r="J603" s="62">
        <f t="shared" ca="1" si="65"/>
        <v>1.4822170779604062</v>
      </c>
      <c r="K603" s="29">
        <f t="shared" ca="1" si="66"/>
        <v>1477.1775491982528</v>
      </c>
      <c r="L603" s="29">
        <f t="shared" ca="1" si="67"/>
        <v>1.4822170779604062</v>
      </c>
    </row>
    <row r="604" spans="5:12" x14ac:dyDescent="0.3">
      <c r="E604" s="1">
        <v>590</v>
      </c>
      <c r="F604" s="29">
        <f t="shared" ca="1" si="63"/>
        <v>4.7350856157072165</v>
      </c>
      <c r="G604" s="29">
        <f t="shared" ca="1" si="68"/>
        <v>1480.4304177359995</v>
      </c>
      <c r="H604" s="29">
        <f t="shared" ca="1" si="69"/>
        <v>1480.4304177359995</v>
      </c>
      <c r="I604" s="29">
        <f t="shared" ca="1" si="64"/>
        <v>0</v>
      </c>
      <c r="J604" s="62">
        <f t="shared" ca="1" si="65"/>
        <v>1.0353104545326473</v>
      </c>
      <c r="K604" s="29">
        <f t="shared" ca="1" si="66"/>
        <v>1481.4657281905322</v>
      </c>
      <c r="L604" s="29">
        <f t="shared" ca="1" si="67"/>
        <v>1.0353104545326473</v>
      </c>
    </row>
    <row r="605" spans="5:12" x14ac:dyDescent="0.3">
      <c r="E605" s="1">
        <v>591</v>
      </c>
      <c r="F605" s="29">
        <f t="shared" ca="1" si="63"/>
        <v>3.7038437615370317</v>
      </c>
      <c r="G605" s="29">
        <f t="shared" ca="1" si="68"/>
        <v>1484.1342614975365</v>
      </c>
      <c r="H605" s="29">
        <f t="shared" ca="1" si="69"/>
        <v>1484.1342614975365</v>
      </c>
      <c r="I605" s="29">
        <f t="shared" ca="1" si="64"/>
        <v>0</v>
      </c>
      <c r="J605" s="62">
        <f t="shared" ca="1" si="65"/>
        <v>2.0317354836253325</v>
      </c>
      <c r="K605" s="29">
        <f t="shared" ca="1" si="66"/>
        <v>1486.1659969811619</v>
      </c>
      <c r="L605" s="29">
        <f t="shared" ca="1" si="67"/>
        <v>2.0317354836253325</v>
      </c>
    </row>
    <row r="606" spans="5:12" x14ac:dyDescent="0.3">
      <c r="E606" s="1">
        <v>592</v>
      </c>
      <c r="F606" s="29">
        <f t="shared" ca="1" si="63"/>
        <v>2.9396115124213877</v>
      </c>
      <c r="G606" s="29">
        <f t="shared" ca="1" si="68"/>
        <v>1487.0738730099579</v>
      </c>
      <c r="H606" s="29">
        <f t="shared" ca="1" si="69"/>
        <v>1487.0738730099579</v>
      </c>
      <c r="I606" s="29">
        <f t="shared" ca="1" si="64"/>
        <v>0</v>
      </c>
      <c r="J606" s="62">
        <f t="shared" ca="1" si="65"/>
        <v>2.3117969609676678</v>
      </c>
      <c r="K606" s="29">
        <f t="shared" ca="1" si="66"/>
        <v>1489.3856699709256</v>
      </c>
      <c r="L606" s="29">
        <f t="shared" ca="1" si="67"/>
        <v>2.3117969609676678</v>
      </c>
    </row>
    <row r="607" spans="5:12" x14ac:dyDescent="0.3">
      <c r="E607" s="1">
        <v>593</v>
      </c>
      <c r="F607" s="29">
        <f t="shared" ca="1" si="63"/>
        <v>3.9227474554183619</v>
      </c>
      <c r="G607" s="29">
        <f t="shared" ca="1" si="68"/>
        <v>1490.9966204653763</v>
      </c>
      <c r="H607" s="29">
        <f t="shared" ca="1" si="69"/>
        <v>1490.9966204653763</v>
      </c>
      <c r="I607" s="29">
        <f t="shared" ca="1" si="64"/>
        <v>0</v>
      </c>
      <c r="J607" s="62">
        <f t="shared" ca="1" si="65"/>
        <v>2.4141191759332812</v>
      </c>
      <c r="K607" s="29">
        <f t="shared" ca="1" si="66"/>
        <v>1493.4107396413096</v>
      </c>
      <c r="L607" s="29">
        <f t="shared" ca="1" si="67"/>
        <v>2.4141191759332812</v>
      </c>
    </row>
    <row r="608" spans="5:12" x14ac:dyDescent="0.3">
      <c r="E608" s="1">
        <v>594</v>
      </c>
      <c r="F608" s="29">
        <f t="shared" ca="1" si="63"/>
        <v>4.788414509226449</v>
      </c>
      <c r="G608" s="29">
        <f t="shared" ca="1" si="68"/>
        <v>1495.7850349746027</v>
      </c>
      <c r="H608" s="29">
        <f t="shared" ca="1" si="69"/>
        <v>1495.7850349746027</v>
      </c>
      <c r="I608" s="29">
        <f t="shared" ca="1" si="64"/>
        <v>0</v>
      </c>
      <c r="J608" s="62">
        <f t="shared" ca="1" si="65"/>
        <v>2.3498260292995146</v>
      </c>
      <c r="K608" s="29">
        <f t="shared" ca="1" si="66"/>
        <v>1498.1348610039022</v>
      </c>
      <c r="L608" s="29">
        <f t="shared" ca="1" si="67"/>
        <v>2.3498260292995146</v>
      </c>
    </row>
    <row r="609" spans="5:12" x14ac:dyDescent="0.3">
      <c r="E609" s="1">
        <v>595</v>
      </c>
      <c r="F609" s="29">
        <f t="shared" ca="1" si="63"/>
        <v>2.0160249665829033</v>
      </c>
      <c r="G609" s="29">
        <f t="shared" ca="1" si="68"/>
        <v>1497.8010599411855</v>
      </c>
      <c r="H609" s="29">
        <f t="shared" ca="1" si="69"/>
        <v>1498.1348610039022</v>
      </c>
      <c r="I609" s="29">
        <f t="shared" ca="1" si="64"/>
        <v>0.33380106271670229</v>
      </c>
      <c r="J609" s="62">
        <f t="shared" ca="1" si="65"/>
        <v>2.3048474913028256</v>
      </c>
      <c r="K609" s="29">
        <f t="shared" ca="1" si="66"/>
        <v>1500.439708495205</v>
      </c>
      <c r="L609" s="29">
        <f t="shared" ca="1" si="67"/>
        <v>2.6386485540195279</v>
      </c>
    </row>
    <row r="610" spans="5:12" x14ac:dyDescent="0.3">
      <c r="E610" s="1">
        <v>596</v>
      </c>
      <c r="F610" s="29">
        <f t="shared" ca="1" si="63"/>
        <v>0.70751383644747534</v>
      </c>
      <c r="G610" s="29">
        <f t="shared" ca="1" si="68"/>
        <v>1498.508573777633</v>
      </c>
      <c r="H610" s="29">
        <f t="shared" ca="1" si="69"/>
        <v>1500.439708495205</v>
      </c>
      <c r="I610" s="29">
        <f t="shared" ca="1" si="64"/>
        <v>1.931134717571922</v>
      </c>
      <c r="J610" s="62">
        <f t="shared" ca="1" si="65"/>
        <v>1.5919939062622612</v>
      </c>
      <c r="K610" s="29">
        <f t="shared" ca="1" si="66"/>
        <v>1502.0317024014673</v>
      </c>
      <c r="L610" s="29">
        <f t="shared" ca="1" si="67"/>
        <v>3.5231286238341832</v>
      </c>
    </row>
    <row r="611" spans="5:12" x14ac:dyDescent="0.3">
      <c r="E611" s="1">
        <v>597</v>
      </c>
      <c r="F611" s="29">
        <f t="shared" ca="1" si="63"/>
        <v>1.9720583626217414</v>
      </c>
      <c r="G611" s="29">
        <f t="shared" ca="1" si="68"/>
        <v>1500.4806321402548</v>
      </c>
      <c r="H611" s="29">
        <f t="shared" ca="1" si="69"/>
        <v>1502.0317024014673</v>
      </c>
      <c r="I611" s="29">
        <f t="shared" ca="1" si="64"/>
        <v>1.5510702612125442</v>
      </c>
      <c r="J611" s="62">
        <f t="shared" ca="1" si="65"/>
        <v>1.9195313729200927</v>
      </c>
      <c r="K611" s="29">
        <f t="shared" ca="1" si="66"/>
        <v>1503.9512337743874</v>
      </c>
      <c r="L611" s="29">
        <f t="shared" ca="1" si="67"/>
        <v>3.4706016341326369</v>
      </c>
    </row>
    <row r="612" spans="5:12" x14ac:dyDescent="0.3">
      <c r="E612" s="1">
        <v>598</v>
      </c>
      <c r="F612" s="29">
        <f t="shared" ca="1" si="63"/>
        <v>3.4310666193280954</v>
      </c>
      <c r="G612" s="29">
        <f t="shared" ca="1" si="68"/>
        <v>1503.9116987595828</v>
      </c>
      <c r="H612" s="29">
        <f t="shared" ca="1" si="69"/>
        <v>1503.9512337743874</v>
      </c>
      <c r="I612" s="29">
        <f t="shared" ca="1" si="64"/>
        <v>3.9535014804641833E-2</v>
      </c>
      <c r="J612" s="62">
        <f t="shared" ca="1" si="65"/>
        <v>1.4653279654217664</v>
      </c>
      <c r="K612" s="29">
        <f t="shared" ca="1" si="66"/>
        <v>1505.4165617398091</v>
      </c>
      <c r="L612" s="29">
        <f t="shared" ca="1" si="67"/>
        <v>1.5048629802264082</v>
      </c>
    </row>
    <row r="613" spans="5:12" x14ac:dyDescent="0.3">
      <c r="E613" s="1">
        <v>599</v>
      </c>
      <c r="F613" s="29">
        <f t="shared" ca="1" si="63"/>
        <v>2.5645955927856345</v>
      </c>
      <c r="G613" s="29">
        <f t="shared" ca="1" si="68"/>
        <v>1506.4762943523685</v>
      </c>
      <c r="H613" s="29">
        <f t="shared" ca="1" si="69"/>
        <v>1506.4762943523685</v>
      </c>
      <c r="I613" s="29">
        <f t="shared" ca="1" si="64"/>
        <v>0</v>
      </c>
      <c r="J613" s="62">
        <f t="shared" ca="1" si="65"/>
        <v>1.5943477349383803</v>
      </c>
      <c r="K613" s="29">
        <f t="shared" ca="1" si="66"/>
        <v>1508.0706420873069</v>
      </c>
      <c r="L613" s="29">
        <f t="shared" ca="1" si="67"/>
        <v>1.5943477349383803</v>
      </c>
    </row>
    <row r="614" spans="5:12" x14ac:dyDescent="0.3">
      <c r="E614" s="1">
        <v>600</v>
      </c>
      <c r="F614" s="29">
        <f t="shared" ca="1" si="63"/>
        <v>4.8120578943971033</v>
      </c>
      <c r="G614" s="29">
        <f t="shared" ca="1" si="68"/>
        <v>1511.2883522467657</v>
      </c>
      <c r="H614" s="29">
        <f t="shared" ca="1" si="69"/>
        <v>1511.2883522467657</v>
      </c>
      <c r="I614" s="29">
        <f t="shared" ca="1" si="64"/>
        <v>0</v>
      </c>
      <c r="J614" s="62">
        <f t="shared" ca="1" si="65"/>
        <v>1.3344902950225892</v>
      </c>
      <c r="K614" s="29">
        <f t="shared" ca="1" si="66"/>
        <v>1512.6228425417883</v>
      </c>
      <c r="L614" s="29">
        <f t="shared" ca="1" si="67"/>
        <v>1.3344902950225892</v>
      </c>
    </row>
    <row r="615" spans="5:12" x14ac:dyDescent="0.3">
      <c r="E615" s="1">
        <v>601</v>
      </c>
      <c r="F615" s="29">
        <f t="shared" ca="1" si="63"/>
        <v>3.2830850061003285</v>
      </c>
      <c r="G615" s="29">
        <f t="shared" ca="1" si="68"/>
        <v>1514.571437252866</v>
      </c>
      <c r="H615" s="29">
        <f t="shared" ca="1" si="69"/>
        <v>1514.571437252866</v>
      </c>
      <c r="I615" s="29">
        <f t="shared" ca="1" si="64"/>
        <v>0</v>
      </c>
      <c r="J615" s="62">
        <f t="shared" ca="1" si="65"/>
        <v>2.6946251784964628</v>
      </c>
      <c r="K615" s="29">
        <f t="shared" ca="1" si="66"/>
        <v>1517.2660624313623</v>
      </c>
      <c r="L615" s="29">
        <f t="shared" ca="1" si="67"/>
        <v>2.6946251784964628</v>
      </c>
    </row>
    <row r="616" spans="5:12" x14ac:dyDescent="0.3">
      <c r="E616" s="1">
        <v>602</v>
      </c>
      <c r="F616" s="29">
        <f t="shared" ca="1" si="63"/>
        <v>2.4636213716857118</v>
      </c>
      <c r="G616" s="29">
        <f t="shared" ca="1" si="68"/>
        <v>1517.0350586245518</v>
      </c>
      <c r="H616" s="29">
        <f t="shared" ca="1" si="69"/>
        <v>1517.2660624313623</v>
      </c>
      <c r="I616" s="29">
        <f t="shared" ca="1" si="64"/>
        <v>0.23100380681057686</v>
      </c>
      <c r="J616" s="62">
        <f t="shared" ca="1" si="65"/>
        <v>2.953825574396979</v>
      </c>
      <c r="K616" s="29">
        <f t="shared" ca="1" si="66"/>
        <v>1520.2198880057592</v>
      </c>
      <c r="L616" s="29">
        <f t="shared" ca="1" si="67"/>
        <v>3.1848293812075559</v>
      </c>
    </row>
    <row r="617" spans="5:12" x14ac:dyDescent="0.3">
      <c r="E617" s="1">
        <v>603</v>
      </c>
      <c r="F617" s="29">
        <f t="shared" ca="1" si="63"/>
        <v>3.559122984693746</v>
      </c>
      <c r="G617" s="29">
        <f t="shared" ca="1" si="68"/>
        <v>1520.5941816092454</v>
      </c>
      <c r="H617" s="29">
        <f t="shared" ca="1" si="69"/>
        <v>1520.5941816092454</v>
      </c>
      <c r="I617" s="29">
        <f t="shared" ca="1" si="64"/>
        <v>0</v>
      </c>
      <c r="J617" s="62">
        <f t="shared" ca="1" si="65"/>
        <v>2.6620647937533022</v>
      </c>
      <c r="K617" s="29">
        <f t="shared" ca="1" si="66"/>
        <v>1523.2562464029988</v>
      </c>
      <c r="L617" s="29">
        <f t="shared" ca="1" si="67"/>
        <v>2.6620647937533022</v>
      </c>
    </row>
    <row r="618" spans="5:12" x14ac:dyDescent="0.3">
      <c r="E618" s="1">
        <v>604</v>
      </c>
      <c r="F618" s="29">
        <f t="shared" ca="1" si="63"/>
        <v>3.5813080348469017</v>
      </c>
      <c r="G618" s="29">
        <f t="shared" ca="1" si="68"/>
        <v>1524.1754896440923</v>
      </c>
      <c r="H618" s="29">
        <f t="shared" ca="1" si="69"/>
        <v>1524.1754896440923</v>
      </c>
      <c r="I618" s="29">
        <f t="shared" ca="1" si="64"/>
        <v>0</v>
      </c>
      <c r="J618" s="62">
        <f t="shared" ca="1" si="65"/>
        <v>1.7230056505572917</v>
      </c>
      <c r="K618" s="29">
        <f t="shared" ca="1" si="66"/>
        <v>1525.8984952946496</v>
      </c>
      <c r="L618" s="29">
        <f t="shared" ca="1" si="67"/>
        <v>1.7230056505572917</v>
      </c>
    </row>
    <row r="619" spans="5:12" x14ac:dyDescent="0.3">
      <c r="E619" s="1">
        <v>605</v>
      </c>
      <c r="F619" s="29">
        <f t="shared" ca="1" si="63"/>
        <v>3.0989487594461478</v>
      </c>
      <c r="G619" s="29">
        <f t="shared" ca="1" si="68"/>
        <v>1527.2744384035384</v>
      </c>
      <c r="H619" s="29">
        <f t="shared" ca="1" si="69"/>
        <v>1527.2744384035384</v>
      </c>
      <c r="I619" s="29">
        <f t="shared" ca="1" si="64"/>
        <v>0</v>
      </c>
      <c r="J619" s="62">
        <f t="shared" ca="1" si="65"/>
        <v>2.7622555285181161</v>
      </c>
      <c r="K619" s="29">
        <f t="shared" ca="1" si="66"/>
        <v>1530.0366939320566</v>
      </c>
      <c r="L619" s="29">
        <f t="shared" ca="1" si="67"/>
        <v>2.7622555285181161</v>
      </c>
    </row>
    <row r="620" spans="5:12" x14ac:dyDescent="0.3">
      <c r="E620" s="1">
        <v>606</v>
      </c>
      <c r="F620" s="29">
        <f t="shared" ca="1" si="63"/>
        <v>0.26377434746598816</v>
      </c>
      <c r="G620" s="29">
        <f t="shared" ca="1" si="68"/>
        <v>1527.5382127510045</v>
      </c>
      <c r="H620" s="29">
        <f t="shared" ca="1" si="69"/>
        <v>1530.0366939320566</v>
      </c>
      <c r="I620" s="29">
        <f t="shared" ca="1" si="64"/>
        <v>2.4984811810520569</v>
      </c>
      <c r="J620" s="62">
        <f t="shared" ca="1" si="65"/>
        <v>1.3899387521596851</v>
      </c>
      <c r="K620" s="29">
        <f t="shared" ca="1" si="66"/>
        <v>1531.4266326842162</v>
      </c>
      <c r="L620" s="29">
        <f t="shared" ca="1" si="67"/>
        <v>3.888419933211742</v>
      </c>
    </row>
    <row r="621" spans="5:12" x14ac:dyDescent="0.3">
      <c r="E621" s="1">
        <v>607</v>
      </c>
      <c r="F621" s="29">
        <f t="shared" ca="1" si="63"/>
        <v>2.6319876483655307</v>
      </c>
      <c r="G621" s="29">
        <f t="shared" ca="1" si="68"/>
        <v>1530.1702003993701</v>
      </c>
      <c r="H621" s="29">
        <f t="shared" ca="1" si="69"/>
        <v>1531.4266326842162</v>
      </c>
      <c r="I621" s="29">
        <f t="shared" ca="1" si="64"/>
        <v>1.2564322848461416</v>
      </c>
      <c r="J621" s="62">
        <f t="shared" ca="1" si="65"/>
        <v>1.6333865232356413</v>
      </c>
      <c r="K621" s="29">
        <f t="shared" ca="1" si="66"/>
        <v>1533.0600192074519</v>
      </c>
      <c r="L621" s="29">
        <f t="shared" ca="1" si="67"/>
        <v>2.8898188080817828</v>
      </c>
    </row>
    <row r="622" spans="5:12" x14ac:dyDescent="0.3">
      <c r="E622" s="1">
        <v>608</v>
      </c>
      <c r="F622" s="29">
        <f t="shared" ca="1" si="63"/>
        <v>0.62539649383298368</v>
      </c>
      <c r="G622" s="29">
        <f t="shared" ca="1" si="68"/>
        <v>1530.7955968932031</v>
      </c>
      <c r="H622" s="29">
        <f t="shared" ca="1" si="69"/>
        <v>1533.0600192074519</v>
      </c>
      <c r="I622" s="29">
        <f t="shared" ca="1" si="64"/>
        <v>2.2644223142488045</v>
      </c>
      <c r="J622" s="62">
        <f t="shared" ca="1" si="65"/>
        <v>1.6598401297772014</v>
      </c>
      <c r="K622" s="29">
        <f t="shared" ca="1" si="66"/>
        <v>1534.7198593372291</v>
      </c>
      <c r="L622" s="29">
        <f t="shared" ca="1" si="67"/>
        <v>3.9242624440260059</v>
      </c>
    </row>
    <row r="623" spans="5:12" x14ac:dyDescent="0.3">
      <c r="E623" s="1">
        <v>609</v>
      </c>
      <c r="F623" s="29">
        <f t="shared" ca="1" si="63"/>
        <v>0.91076308086367963</v>
      </c>
      <c r="G623" s="29">
        <f t="shared" ca="1" si="68"/>
        <v>1531.7063599740668</v>
      </c>
      <c r="H623" s="29">
        <f t="shared" ca="1" si="69"/>
        <v>1534.7198593372291</v>
      </c>
      <c r="I623" s="29">
        <f t="shared" ca="1" si="64"/>
        <v>3.013499363162282</v>
      </c>
      <c r="J623" s="62">
        <f t="shared" ca="1" si="65"/>
        <v>1.8313601578757037</v>
      </c>
      <c r="K623" s="29">
        <f t="shared" ca="1" si="66"/>
        <v>1536.5512194951048</v>
      </c>
      <c r="L623" s="29">
        <f t="shared" ca="1" si="67"/>
        <v>4.8448595210379857</v>
      </c>
    </row>
    <row r="624" spans="5:12" x14ac:dyDescent="0.3">
      <c r="E624" s="1">
        <v>610</v>
      </c>
      <c r="F624" s="29">
        <f t="shared" ca="1" si="63"/>
        <v>1.4921660769162326</v>
      </c>
      <c r="G624" s="29">
        <f t="shared" ca="1" si="68"/>
        <v>1533.198526050983</v>
      </c>
      <c r="H624" s="29">
        <f t="shared" ca="1" si="69"/>
        <v>1536.5512194951048</v>
      </c>
      <c r="I624" s="29">
        <f t="shared" ca="1" si="64"/>
        <v>3.3526934441217691</v>
      </c>
      <c r="J624" s="62">
        <f t="shared" ca="1" si="65"/>
        <v>1.5897679722795908</v>
      </c>
      <c r="K624" s="29">
        <f t="shared" ca="1" si="66"/>
        <v>1538.1409874673843</v>
      </c>
      <c r="L624" s="29">
        <f t="shared" ca="1" si="67"/>
        <v>4.9424614164013594</v>
      </c>
    </row>
    <row r="625" spans="5:12" x14ac:dyDescent="0.3">
      <c r="E625" s="1">
        <v>611</v>
      </c>
      <c r="F625" s="29">
        <f t="shared" ca="1" si="63"/>
        <v>3.5792827827148681</v>
      </c>
      <c r="G625" s="29">
        <f t="shared" ca="1" si="68"/>
        <v>1536.7778088336979</v>
      </c>
      <c r="H625" s="29">
        <f t="shared" ca="1" si="69"/>
        <v>1538.1409874673843</v>
      </c>
      <c r="I625" s="29">
        <f t="shared" ca="1" si="64"/>
        <v>1.3631786336864025</v>
      </c>
      <c r="J625" s="62">
        <f t="shared" ca="1" si="65"/>
        <v>2.0543869309620684</v>
      </c>
      <c r="K625" s="29">
        <f t="shared" ca="1" si="66"/>
        <v>1540.1953743983463</v>
      </c>
      <c r="L625" s="29">
        <f t="shared" ca="1" si="67"/>
        <v>3.4175655646484708</v>
      </c>
    </row>
    <row r="626" spans="5:12" x14ac:dyDescent="0.3">
      <c r="E626" s="1">
        <v>612</v>
      </c>
      <c r="F626" s="29">
        <f t="shared" ca="1" si="63"/>
        <v>3.7600656615586163</v>
      </c>
      <c r="G626" s="29">
        <f t="shared" ca="1" si="68"/>
        <v>1540.5378744952566</v>
      </c>
      <c r="H626" s="29">
        <f t="shared" ca="1" si="69"/>
        <v>1540.5378744952566</v>
      </c>
      <c r="I626" s="29">
        <f t="shared" ca="1" si="64"/>
        <v>0</v>
      </c>
      <c r="J626" s="62">
        <f t="shared" ca="1" si="65"/>
        <v>1.7116851872668803</v>
      </c>
      <c r="K626" s="29">
        <f t="shared" ca="1" si="66"/>
        <v>1542.2495596825233</v>
      </c>
      <c r="L626" s="29">
        <f t="shared" ca="1" si="67"/>
        <v>1.7116851872668803</v>
      </c>
    </row>
    <row r="627" spans="5:12" x14ac:dyDescent="0.3">
      <c r="E627" s="1">
        <v>613</v>
      </c>
      <c r="F627" s="29">
        <f t="shared" ca="1" si="63"/>
        <v>1.2833270652922151</v>
      </c>
      <c r="G627" s="29">
        <f t="shared" ca="1" si="68"/>
        <v>1541.8212015605488</v>
      </c>
      <c r="H627" s="29">
        <f t="shared" ca="1" si="69"/>
        <v>1542.2495596825233</v>
      </c>
      <c r="I627" s="29">
        <f t="shared" ca="1" si="64"/>
        <v>0.42835812197449741</v>
      </c>
      <c r="J627" s="62">
        <f t="shared" ca="1" si="65"/>
        <v>2.097139892033157</v>
      </c>
      <c r="K627" s="29">
        <f t="shared" ca="1" si="66"/>
        <v>1544.3466995745564</v>
      </c>
      <c r="L627" s="29">
        <f t="shared" ca="1" si="67"/>
        <v>2.5254980140076544</v>
      </c>
    </row>
    <row r="628" spans="5:12" x14ac:dyDescent="0.3">
      <c r="E628" s="1">
        <v>614</v>
      </c>
      <c r="F628" s="29">
        <f t="shared" ca="1" si="63"/>
        <v>4.5889714888503477</v>
      </c>
      <c r="G628" s="29">
        <f t="shared" ca="1" si="68"/>
        <v>1546.4101730493992</v>
      </c>
      <c r="H628" s="29">
        <f t="shared" ca="1" si="69"/>
        <v>1546.4101730493992</v>
      </c>
      <c r="I628" s="29">
        <f t="shared" ca="1" si="64"/>
        <v>0</v>
      </c>
      <c r="J628" s="62">
        <f t="shared" ca="1" si="65"/>
        <v>2.2345717492910562</v>
      </c>
      <c r="K628" s="29">
        <f t="shared" ca="1" si="66"/>
        <v>1548.6447447986902</v>
      </c>
      <c r="L628" s="29">
        <f t="shared" ca="1" si="67"/>
        <v>2.2345717492910562</v>
      </c>
    </row>
    <row r="629" spans="5:12" x14ac:dyDescent="0.3">
      <c r="E629" s="1">
        <v>615</v>
      </c>
      <c r="F629" s="29">
        <f t="shared" ca="1" si="63"/>
        <v>3.3430210588035947</v>
      </c>
      <c r="G629" s="29">
        <f t="shared" ca="1" si="68"/>
        <v>1549.7531941082027</v>
      </c>
      <c r="H629" s="29">
        <f t="shared" ca="1" si="69"/>
        <v>1549.7531941082027</v>
      </c>
      <c r="I629" s="29">
        <f t="shared" ca="1" si="64"/>
        <v>0</v>
      </c>
      <c r="J629" s="62">
        <f t="shared" ca="1" si="65"/>
        <v>1.6381611717956317</v>
      </c>
      <c r="K629" s="29">
        <f t="shared" ca="1" si="66"/>
        <v>1551.3913552799984</v>
      </c>
      <c r="L629" s="29">
        <f t="shared" ca="1" si="67"/>
        <v>1.6381611717956317</v>
      </c>
    </row>
    <row r="630" spans="5:12" x14ac:dyDescent="0.3">
      <c r="E630" s="1">
        <v>616</v>
      </c>
      <c r="F630" s="29">
        <f t="shared" ca="1" si="63"/>
        <v>2.076547683482918</v>
      </c>
      <c r="G630" s="29">
        <f t="shared" ca="1" si="68"/>
        <v>1551.8297417916856</v>
      </c>
      <c r="H630" s="29">
        <f t="shared" ca="1" si="69"/>
        <v>1551.8297417916856</v>
      </c>
      <c r="I630" s="29">
        <f t="shared" ca="1" si="64"/>
        <v>0</v>
      </c>
      <c r="J630" s="62">
        <f t="shared" ca="1" si="65"/>
        <v>1.7515135071822143</v>
      </c>
      <c r="K630" s="29">
        <f t="shared" ca="1" si="66"/>
        <v>1553.5812552988677</v>
      </c>
      <c r="L630" s="29">
        <f t="shared" ca="1" si="67"/>
        <v>1.7515135071822143</v>
      </c>
    </row>
    <row r="631" spans="5:12" x14ac:dyDescent="0.3">
      <c r="E631" s="1">
        <v>617</v>
      </c>
      <c r="F631" s="29">
        <f t="shared" ca="1" si="63"/>
        <v>3.302905152820657</v>
      </c>
      <c r="G631" s="29">
        <f t="shared" ca="1" si="68"/>
        <v>1555.1326469445062</v>
      </c>
      <c r="H631" s="29">
        <f t="shared" ca="1" si="69"/>
        <v>1555.1326469445062</v>
      </c>
      <c r="I631" s="29">
        <f t="shared" ca="1" si="64"/>
        <v>0</v>
      </c>
      <c r="J631" s="62">
        <f t="shared" ca="1" si="65"/>
        <v>2.9107233030354691</v>
      </c>
      <c r="K631" s="29">
        <f t="shared" ca="1" si="66"/>
        <v>1558.0433702475416</v>
      </c>
      <c r="L631" s="29">
        <f t="shared" ca="1" si="67"/>
        <v>2.9107233030354691</v>
      </c>
    </row>
    <row r="632" spans="5:12" x14ac:dyDescent="0.3">
      <c r="E632" s="1">
        <v>618</v>
      </c>
      <c r="F632" s="29">
        <f t="shared" ca="1" si="63"/>
        <v>0.96034405910218612</v>
      </c>
      <c r="G632" s="29">
        <f t="shared" ca="1" si="68"/>
        <v>1556.0929910036084</v>
      </c>
      <c r="H632" s="29">
        <f t="shared" ca="1" si="69"/>
        <v>1558.0433702475416</v>
      </c>
      <c r="I632" s="29">
        <f t="shared" ca="1" si="64"/>
        <v>1.9503792439331846</v>
      </c>
      <c r="J632" s="62">
        <f t="shared" ca="1" si="65"/>
        <v>3.1442980040903432</v>
      </c>
      <c r="K632" s="29">
        <f t="shared" ca="1" si="66"/>
        <v>1561.187668251632</v>
      </c>
      <c r="L632" s="29">
        <f t="shared" ca="1" si="67"/>
        <v>5.0946772480235278</v>
      </c>
    </row>
    <row r="633" spans="5:12" x14ac:dyDescent="0.3">
      <c r="E633" s="1">
        <v>619</v>
      </c>
      <c r="F633" s="29">
        <f t="shared" ca="1" si="63"/>
        <v>0.17010085525588969</v>
      </c>
      <c r="G633" s="29">
        <f t="shared" ca="1" si="68"/>
        <v>1556.2630918588643</v>
      </c>
      <c r="H633" s="29">
        <f t="shared" ca="1" si="69"/>
        <v>1561.187668251632</v>
      </c>
      <c r="I633" s="29">
        <f t="shared" ca="1" si="64"/>
        <v>4.9245763927676762</v>
      </c>
      <c r="J633" s="62">
        <f t="shared" ca="1" si="65"/>
        <v>2.1875995326124538</v>
      </c>
      <c r="K633" s="29">
        <f t="shared" ca="1" si="66"/>
        <v>1563.3752677842444</v>
      </c>
      <c r="L633" s="29">
        <f t="shared" ca="1" si="67"/>
        <v>7.1121759253801304</v>
      </c>
    </row>
    <row r="634" spans="5:12" x14ac:dyDescent="0.3">
      <c r="E634" s="1">
        <v>620</v>
      </c>
      <c r="F634" s="29">
        <f t="shared" ca="1" si="63"/>
        <v>0.66197490816740034</v>
      </c>
      <c r="G634" s="29">
        <f t="shared" ca="1" si="68"/>
        <v>1556.9250667670317</v>
      </c>
      <c r="H634" s="29">
        <f t="shared" ca="1" si="69"/>
        <v>1563.3752677842444</v>
      </c>
      <c r="I634" s="29">
        <f t="shared" ca="1" si="64"/>
        <v>6.4502010172127484</v>
      </c>
      <c r="J634" s="62">
        <f t="shared" ca="1" si="65"/>
        <v>2.6361277551555489</v>
      </c>
      <c r="K634" s="29">
        <f t="shared" ca="1" si="66"/>
        <v>1566.0113955393999</v>
      </c>
      <c r="L634" s="29">
        <f t="shared" ca="1" si="67"/>
        <v>9.0863287723682973</v>
      </c>
    </row>
    <row r="635" spans="5:12" x14ac:dyDescent="0.3">
      <c r="E635" s="1">
        <v>621</v>
      </c>
      <c r="F635" s="29">
        <f t="shared" ca="1" si="63"/>
        <v>0.55911849542324754</v>
      </c>
      <c r="G635" s="29">
        <f t="shared" ca="1" si="68"/>
        <v>1557.484185262455</v>
      </c>
      <c r="H635" s="29">
        <f t="shared" ca="1" si="69"/>
        <v>1566.0113955393999</v>
      </c>
      <c r="I635" s="29">
        <f t="shared" ca="1" si="64"/>
        <v>8.5272102769449702</v>
      </c>
      <c r="J635" s="62">
        <f t="shared" ca="1" si="65"/>
        <v>2.0741916362965429</v>
      </c>
      <c r="K635" s="29">
        <f t="shared" ca="1" si="66"/>
        <v>1568.0855871756964</v>
      </c>
      <c r="L635" s="29">
        <f t="shared" ca="1" si="67"/>
        <v>10.601401913241514</v>
      </c>
    </row>
    <row r="636" spans="5:12" x14ac:dyDescent="0.3">
      <c r="E636" s="1">
        <v>622</v>
      </c>
      <c r="F636" s="29">
        <f t="shared" ca="1" si="63"/>
        <v>2.4758187235799078</v>
      </c>
      <c r="G636" s="29">
        <f t="shared" ca="1" si="68"/>
        <v>1559.960003986035</v>
      </c>
      <c r="H636" s="29">
        <f t="shared" ca="1" si="69"/>
        <v>1568.0855871756964</v>
      </c>
      <c r="I636" s="29">
        <f t="shared" ca="1" si="64"/>
        <v>8.1255831896614836</v>
      </c>
      <c r="J636" s="62">
        <f t="shared" ca="1" si="65"/>
        <v>2.3689683741004259</v>
      </c>
      <c r="K636" s="29">
        <f t="shared" ca="1" si="66"/>
        <v>1570.4545555497969</v>
      </c>
      <c r="L636" s="29">
        <f t="shared" ca="1" si="67"/>
        <v>10.49455156376191</v>
      </c>
    </row>
    <row r="637" spans="5:12" x14ac:dyDescent="0.3">
      <c r="E637" s="1">
        <v>623</v>
      </c>
      <c r="F637" s="29">
        <f t="shared" ca="1" si="63"/>
        <v>4.9157590536753055</v>
      </c>
      <c r="G637" s="29">
        <f t="shared" ca="1" si="68"/>
        <v>1564.8757630397104</v>
      </c>
      <c r="H637" s="29">
        <f t="shared" ca="1" si="69"/>
        <v>1570.4545555497969</v>
      </c>
      <c r="I637" s="29">
        <f t="shared" ca="1" si="64"/>
        <v>5.5787925100864868</v>
      </c>
      <c r="J637" s="62">
        <f t="shared" ca="1" si="65"/>
        <v>1.6025584487095159</v>
      </c>
      <c r="K637" s="29">
        <f t="shared" ca="1" si="66"/>
        <v>1572.0571139985063</v>
      </c>
      <c r="L637" s="29">
        <f t="shared" ca="1" si="67"/>
        <v>7.1813509587960027</v>
      </c>
    </row>
    <row r="638" spans="5:12" x14ac:dyDescent="0.3">
      <c r="E638" s="1">
        <v>624</v>
      </c>
      <c r="F638" s="29">
        <f t="shared" ca="1" si="63"/>
        <v>3.870847922176301</v>
      </c>
      <c r="G638" s="29">
        <f t="shared" ca="1" si="68"/>
        <v>1568.7466109618867</v>
      </c>
      <c r="H638" s="29">
        <f t="shared" ca="1" si="69"/>
        <v>1572.0571139985063</v>
      </c>
      <c r="I638" s="29">
        <f t="shared" ca="1" si="64"/>
        <v>3.3105030366195933</v>
      </c>
      <c r="J638" s="62">
        <f t="shared" ca="1" si="65"/>
        <v>1.9977776190084169</v>
      </c>
      <c r="K638" s="29">
        <f t="shared" ca="1" si="66"/>
        <v>1574.0548916175148</v>
      </c>
      <c r="L638" s="29">
        <f t="shared" ca="1" si="67"/>
        <v>5.3082806556280104</v>
      </c>
    </row>
    <row r="639" spans="5:12" x14ac:dyDescent="0.3">
      <c r="E639" s="1">
        <v>625</v>
      </c>
      <c r="F639" s="29">
        <f t="shared" ca="1" si="63"/>
        <v>1.3288599951207787</v>
      </c>
      <c r="G639" s="29">
        <f t="shared" ca="1" si="68"/>
        <v>1570.0754709570076</v>
      </c>
      <c r="H639" s="29">
        <f t="shared" ca="1" si="69"/>
        <v>1574.0548916175148</v>
      </c>
      <c r="I639" s="29">
        <f t="shared" ca="1" si="64"/>
        <v>3.9794206605072304</v>
      </c>
      <c r="J639" s="62">
        <f t="shared" ca="1" si="65"/>
        <v>1.2375547499912907</v>
      </c>
      <c r="K639" s="29">
        <f t="shared" ca="1" si="66"/>
        <v>1575.292446367506</v>
      </c>
      <c r="L639" s="29">
        <f t="shared" ca="1" si="67"/>
        <v>5.2169754104985211</v>
      </c>
    </row>
    <row r="640" spans="5:12" x14ac:dyDescent="0.3">
      <c r="E640" s="1">
        <v>626</v>
      </c>
      <c r="F640" s="29">
        <f t="shared" ca="1" si="63"/>
        <v>3.6438793749326099</v>
      </c>
      <c r="G640" s="29">
        <f t="shared" ca="1" si="68"/>
        <v>1573.7193503319402</v>
      </c>
      <c r="H640" s="29">
        <f t="shared" ca="1" si="69"/>
        <v>1575.292446367506</v>
      </c>
      <c r="I640" s="29">
        <f t="shared" ca="1" si="64"/>
        <v>1.5730960355658681</v>
      </c>
      <c r="J640" s="62">
        <f t="shared" ca="1" si="65"/>
        <v>2.1420683591333654</v>
      </c>
      <c r="K640" s="29">
        <f t="shared" ca="1" si="66"/>
        <v>1577.4345147266395</v>
      </c>
      <c r="L640" s="29">
        <f t="shared" ca="1" si="67"/>
        <v>3.7151643946992334</v>
      </c>
    </row>
    <row r="641" spans="5:12" x14ac:dyDescent="0.3">
      <c r="E641" s="1">
        <v>627</v>
      </c>
      <c r="F641" s="29">
        <f t="shared" ca="1" si="63"/>
        <v>0.8718538338339854</v>
      </c>
      <c r="G641" s="29">
        <f t="shared" ca="1" si="68"/>
        <v>1574.5912041657741</v>
      </c>
      <c r="H641" s="29">
        <f t="shared" ca="1" si="69"/>
        <v>1577.4345147266395</v>
      </c>
      <c r="I641" s="29">
        <f t="shared" ca="1" si="64"/>
        <v>2.8433105608653477</v>
      </c>
      <c r="J641" s="62">
        <f t="shared" ca="1" si="65"/>
        <v>2.3108108478698628</v>
      </c>
      <c r="K641" s="29">
        <f t="shared" ca="1" si="66"/>
        <v>1579.7453255745093</v>
      </c>
      <c r="L641" s="29">
        <f t="shared" ca="1" si="67"/>
        <v>5.154121408735211</v>
      </c>
    </row>
    <row r="642" spans="5:12" x14ac:dyDescent="0.3">
      <c r="E642" s="1">
        <v>628</v>
      </c>
      <c r="F642" s="29">
        <f t="shared" ca="1" si="63"/>
        <v>4.2394270127788731</v>
      </c>
      <c r="G642" s="29">
        <f t="shared" ca="1" si="68"/>
        <v>1578.8306311785529</v>
      </c>
      <c r="H642" s="29">
        <f t="shared" ca="1" si="69"/>
        <v>1579.7453255745093</v>
      </c>
      <c r="I642" s="29">
        <f t="shared" ca="1" si="64"/>
        <v>0.9146943959563032</v>
      </c>
      <c r="J642" s="62">
        <f t="shared" ca="1" si="65"/>
        <v>2.8334902922692691</v>
      </c>
      <c r="K642" s="29">
        <f t="shared" ca="1" si="66"/>
        <v>1582.5788158667785</v>
      </c>
      <c r="L642" s="29">
        <f t="shared" ca="1" si="67"/>
        <v>3.7481846882255723</v>
      </c>
    </row>
    <row r="643" spans="5:12" x14ac:dyDescent="0.3">
      <c r="E643" s="1">
        <v>629</v>
      </c>
      <c r="F643" s="29">
        <f t="shared" ca="1" si="63"/>
        <v>2.3791252115088883</v>
      </c>
      <c r="G643" s="29">
        <f t="shared" ca="1" si="68"/>
        <v>1581.2097563900618</v>
      </c>
      <c r="H643" s="29">
        <f t="shared" ca="1" si="69"/>
        <v>1582.5788158667785</v>
      </c>
      <c r="I643" s="29">
        <f t="shared" ca="1" si="64"/>
        <v>1.3690594767167568</v>
      </c>
      <c r="J643" s="62">
        <f t="shared" ca="1" si="65"/>
        <v>2.452520437329031</v>
      </c>
      <c r="K643" s="29">
        <f t="shared" ca="1" si="66"/>
        <v>1585.0313363041075</v>
      </c>
      <c r="L643" s="29">
        <f t="shared" ca="1" si="67"/>
        <v>3.8215799140457878</v>
      </c>
    </row>
    <row r="644" spans="5:12" x14ac:dyDescent="0.3">
      <c r="E644" s="1">
        <v>630</v>
      </c>
      <c r="F644" s="29">
        <f t="shared" ca="1" si="63"/>
        <v>4.1357670272220535</v>
      </c>
      <c r="G644" s="29">
        <f t="shared" ca="1" si="68"/>
        <v>1585.3455234172839</v>
      </c>
      <c r="H644" s="29">
        <f t="shared" ca="1" si="69"/>
        <v>1585.3455234172839</v>
      </c>
      <c r="I644" s="29">
        <f t="shared" ca="1" si="64"/>
        <v>0</v>
      </c>
      <c r="J644" s="62">
        <f t="shared" ca="1" si="65"/>
        <v>1.8857608145394213</v>
      </c>
      <c r="K644" s="29">
        <f t="shared" ca="1" si="66"/>
        <v>1587.2312842318233</v>
      </c>
      <c r="L644" s="29">
        <f t="shared" ca="1" si="67"/>
        <v>1.8857608145394213</v>
      </c>
    </row>
    <row r="645" spans="5:12" x14ac:dyDescent="0.3">
      <c r="E645" s="1">
        <v>631</v>
      </c>
      <c r="F645" s="29">
        <f t="shared" ca="1" si="63"/>
        <v>2.3231894453820563</v>
      </c>
      <c r="G645" s="29">
        <f t="shared" ca="1" si="68"/>
        <v>1587.6687128626659</v>
      </c>
      <c r="H645" s="29">
        <f t="shared" ca="1" si="69"/>
        <v>1587.6687128626659</v>
      </c>
      <c r="I645" s="29">
        <f t="shared" ca="1" si="64"/>
        <v>0</v>
      </c>
      <c r="J645" s="62">
        <f t="shared" ca="1" si="65"/>
        <v>2.0331678438971013</v>
      </c>
      <c r="K645" s="29">
        <f t="shared" ca="1" si="66"/>
        <v>1589.7018807065629</v>
      </c>
      <c r="L645" s="29">
        <f t="shared" ca="1" si="67"/>
        <v>2.0331678438971013</v>
      </c>
    </row>
    <row r="646" spans="5:12" x14ac:dyDescent="0.3">
      <c r="E646" s="1">
        <v>632</v>
      </c>
      <c r="F646" s="29">
        <f t="shared" ca="1" si="63"/>
        <v>2.5782879753880743</v>
      </c>
      <c r="G646" s="29">
        <f t="shared" ca="1" si="68"/>
        <v>1590.247000838054</v>
      </c>
      <c r="H646" s="29">
        <f t="shared" ca="1" si="69"/>
        <v>1590.247000838054</v>
      </c>
      <c r="I646" s="29">
        <f t="shared" ca="1" si="64"/>
        <v>0</v>
      </c>
      <c r="J646" s="62">
        <f t="shared" ca="1" si="65"/>
        <v>1.3801548466686877</v>
      </c>
      <c r="K646" s="29">
        <f t="shared" ca="1" si="66"/>
        <v>1591.6271556847225</v>
      </c>
      <c r="L646" s="29">
        <f t="shared" ca="1" si="67"/>
        <v>1.3801548466686877</v>
      </c>
    </row>
    <row r="647" spans="5:12" x14ac:dyDescent="0.3">
      <c r="E647" s="1">
        <v>633</v>
      </c>
      <c r="F647" s="29">
        <f t="shared" ca="1" si="63"/>
        <v>0.40141725991417576</v>
      </c>
      <c r="G647" s="29">
        <f t="shared" ca="1" si="68"/>
        <v>1590.648418097968</v>
      </c>
      <c r="H647" s="29">
        <f t="shared" ca="1" si="69"/>
        <v>1591.6271556847225</v>
      </c>
      <c r="I647" s="29">
        <f t="shared" ca="1" si="64"/>
        <v>0.97873758675450517</v>
      </c>
      <c r="J647" s="62">
        <f t="shared" ca="1" si="65"/>
        <v>1.805334545533867</v>
      </c>
      <c r="K647" s="29">
        <f t="shared" ca="1" si="66"/>
        <v>1593.4324902302565</v>
      </c>
      <c r="L647" s="29">
        <f t="shared" ca="1" si="67"/>
        <v>2.7840721322883724</v>
      </c>
    </row>
    <row r="648" spans="5:12" x14ac:dyDescent="0.3">
      <c r="E648" s="1">
        <v>634</v>
      </c>
      <c r="F648" s="29">
        <f t="shared" ca="1" si="63"/>
        <v>2.1934248639822314</v>
      </c>
      <c r="G648" s="29">
        <f t="shared" ca="1" si="68"/>
        <v>1592.8418429619503</v>
      </c>
      <c r="H648" s="29">
        <f t="shared" ca="1" si="69"/>
        <v>1593.4324902302565</v>
      </c>
      <c r="I648" s="29">
        <f t="shared" ca="1" si="64"/>
        <v>0.59064726830615655</v>
      </c>
      <c r="J648" s="62">
        <f t="shared" ca="1" si="65"/>
        <v>2.472968026074184</v>
      </c>
      <c r="K648" s="29">
        <f t="shared" ca="1" si="66"/>
        <v>1595.9054582563306</v>
      </c>
      <c r="L648" s="29">
        <f t="shared" ca="1" si="67"/>
        <v>3.0636152943803405</v>
      </c>
    </row>
    <row r="649" spans="5:12" x14ac:dyDescent="0.3">
      <c r="E649" s="1">
        <v>635</v>
      </c>
      <c r="F649" s="29">
        <f t="shared" ca="1" si="63"/>
        <v>3.5253710500715179</v>
      </c>
      <c r="G649" s="29">
        <f t="shared" ca="1" si="68"/>
        <v>1596.3672140120218</v>
      </c>
      <c r="H649" s="29">
        <f t="shared" ca="1" si="69"/>
        <v>1596.3672140120218</v>
      </c>
      <c r="I649" s="29">
        <f t="shared" ca="1" si="64"/>
        <v>0</v>
      </c>
      <c r="J649" s="62">
        <f t="shared" ca="1" si="65"/>
        <v>1.2860481688989762</v>
      </c>
      <c r="K649" s="29">
        <f t="shared" ca="1" si="66"/>
        <v>1597.6532621809208</v>
      </c>
      <c r="L649" s="29">
        <f t="shared" ca="1" si="67"/>
        <v>1.2860481688989762</v>
      </c>
    </row>
    <row r="650" spans="5:12" x14ac:dyDescent="0.3">
      <c r="E650" s="1">
        <v>636</v>
      </c>
      <c r="F650" s="29">
        <f t="shared" ca="1" si="63"/>
        <v>3.8886038125383893</v>
      </c>
      <c r="G650" s="29">
        <f t="shared" ca="1" si="68"/>
        <v>1600.2558178245602</v>
      </c>
      <c r="H650" s="29">
        <f t="shared" ca="1" si="69"/>
        <v>1600.2558178245602</v>
      </c>
      <c r="I650" s="29">
        <f t="shared" ca="1" si="64"/>
        <v>0</v>
      </c>
      <c r="J650" s="62">
        <f t="shared" ca="1" si="65"/>
        <v>1.5187405029000054</v>
      </c>
      <c r="K650" s="29">
        <f t="shared" ca="1" si="66"/>
        <v>1601.7745583274602</v>
      </c>
      <c r="L650" s="29">
        <f t="shared" ca="1" si="67"/>
        <v>1.5187405029000054</v>
      </c>
    </row>
    <row r="651" spans="5:12" x14ac:dyDescent="0.3">
      <c r="E651" s="1">
        <v>637</v>
      </c>
      <c r="F651" s="29">
        <f t="shared" ca="1" si="63"/>
        <v>4.4093568638350638</v>
      </c>
      <c r="G651" s="29">
        <f t="shared" ca="1" si="68"/>
        <v>1604.6651746883952</v>
      </c>
      <c r="H651" s="29">
        <f t="shared" ca="1" si="69"/>
        <v>1604.6651746883952</v>
      </c>
      <c r="I651" s="29">
        <f t="shared" ca="1" si="64"/>
        <v>0</v>
      </c>
      <c r="J651" s="62">
        <f t="shared" ca="1" si="65"/>
        <v>2.0319030634585049</v>
      </c>
      <c r="K651" s="29">
        <f t="shared" ca="1" si="66"/>
        <v>1606.6970777518536</v>
      </c>
      <c r="L651" s="29">
        <f t="shared" ca="1" si="67"/>
        <v>2.0319030634585049</v>
      </c>
    </row>
    <row r="652" spans="5:12" x14ac:dyDescent="0.3">
      <c r="E652" s="1">
        <v>638</v>
      </c>
      <c r="F652" s="29">
        <f t="shared" ca="1" si="63"/>
        <v>2.5678096751864543</v>
      </c>
      <c r="G652" s="29">
        <f t="shared" ca="1" si="68"/>
        <v>1607.2329843635816</v>
      </c>
      <c r="H652" s="29">
        <f t="shared" ca="1" si="69"/>
        <v>1607.2329843635816</v>
      </c>
      <c r="I652" s="29">
        <f t="shared" ca="1" si="64"/>
        <v>0</v>
      </c>
      <c r="J652" s="62">
        <f t="shared" ca="1" si="65"/>
        <v>2.2328919460713292</v>
      </c>
      <c r="K652" s="29">
        <f t="shared" ca="1" si="66"/>
        <v>1609.4658763096529</v>
      </c>
      <c r="L652" s="29">
        <f t="shared" ca="1" si="67"/>
        <v>2.2328919460713292</v>
      </c>
    </row>
    <row r="653" spans="5:12" x14ac:dyDescent="0.3">
      <c r="E653" s="1">
        <v>639</v>
      </c>
      <c r="F653" s="29">
        <f t="shared" ca="1" si="63"/>
        <v>2.6471675136986428</v>
      </c>
      <c r="G653" s="29">
        <f t="shared" ca="1" si="68"/>
        <v>1609.8801518772802</v>
      </c>
      <c r="H653" s="29">
        <f t="shared" ca="1" si="69"/>
        <v>1609.8801518772802</v>
      </c>
      <c r="I653" s="29">
        <f t="shared" ca="1" si="64"/>
        <v>0</v>
      </c>
      <c r="J653" s="62">
        <f t="shared" ca="1" si="65"/>
        <v>2.3270299443583973</v>
      </c>
      <c r="K653" s="29">
        <f t="shared" ca="1" si="66"/>
        <v>1612.2071818216386</v>
      </c>
      <c r="L653" s="29">
        <f t="shared" ca="1" si="67"/>
        <v>2.3270299443583973</v>
      </c>
    </row>
    <row r="654" spans="5:12" x14ac:dyDescent="0.3">
      <c r="E654" s="1">
        <v>640</v>
      </c>
      <c r="F654" s="29">
        <f t="shared" ca="1" si="63"/>
        <v>2.166231822771195</v>
      </c>
      <c r="G654" s="29">
        <f t="shared" ca="1" si="68"/>
        <v>1612.0463837000514</v>
      </c>
      <c r="H654" s="29">
        <f t="shared" ca="1" si="69"/>
        <v>1612.2071818216386</v>
      </c>
      <c r="I654" s="29">
        <f t="shared" ca="1" si="64"/>
        <v>0.16079812158727691</v>
      </c>
      <c r="J654" s="62">
        <f t="shared" ca="1" si="65"/>
        <v>1.5739334665575815</v>
      </c>
      <c r="K654" s="29">
        <f t="shared" ca="1" si="66"/>
        <v>1613.7811152881961</v>
      </c>
      <c r="L654" s="29">
        <f t="shared" ca="1" si="67"/>
        <v>1.7347315881448584</v>
      </c>
    </row>
    <row r="655" spans="5:12" x14ac:dyDescent="0.3">
      <c r="E655" s="1">
        <v>641</v>
      </c>
      <c r="F655" s="29">
        <f t="shared" ca="1" si="63"/>
        <v>4.6311317025957042</v>
      </c>
      <c r="G655" s="29">
        <f t="shared" ca="1" si="68"/>
        <v>1616.677515402647</v>
      </c>
      <c r="H655" s="29">
        <f t="shared" ca="1" si="69"/>
        <v>1616.677515402647</v>
      </c>
      <c r="I655" s="29">
        <f t="shared" ca="1" si="64"/>
        <v>0</v>
      </c>
      <c r="J655" s="62">
        <f t="shared" ca="1" si="65"/>
        <v>2.1721791664886516</v>
      </c>
      <c r="K655" s="29">
        <f t="shared" ca="1" si="66"/>
        <v>1618.8496945691356</v>
      </c>
      <c r="L655" s="29">
        <f t="shared" ca="1" si="67"/>
        <v>2.1721791664886516</v>
      </c>
    </row>
    <row r="656" spans="5:12" x14ac:dyDescent="0.3">
      <c r="E656" s="1">
        <v>642</v>
      </c>
      <c r="F656" s="29">
        <f t="shared" ref="F656:F719" ca="1" si="70">$D$4+($D$5-$D$4)*RAND()</f>
        <v>2.4939499850171565</v>
      </c>
      <c r="G656" s="29">
        <f t="shared" ca="1" si="68"/>
        <v>1619.1714653876643</v>
      </c>
      <c r="H656" s="29">
        <f t="shared" ca="1" si="69"/>
        <v>1619.1714653876643</v>
      </c>
      <c r="I656" s="29">
        <f t="shared" ref="I656:I719" ca="1" si="71">H656-G656</f>
        <v>0</v>
      </c>
      <c r="J656" s="62">
        <f t="shared" ref="J656:J719" ca="1" si="72">NORMINV(RAND(),$D$8,$D$9)</f>
        <v>2.1831273707764214</v>
      </c>
      <c r="K656" s="29">
        <f t="shared" ref="K656:K719" ca="1" si="73">H656+J656</f>
        <v>1621.3545927584407</v>
      </c>
      <c r="L656" s="29">
        <f t="shared" ref="L656:L719" ca="1" si="74">I656+J656</f>
        <v>2.1831273707764214</v>
      </c>
    </row>
    <row r="657" spans="5:12" x14ac:dyDescent="0.3">
      <c r="E657" s="1">
        <v>643</v>
      </c>
      <c r="F657" s="29">
        <f t="shared" ca="1" si="70"/>
        <v>1.7832434588586865</v>
      </c>
      <c r="G657" s="29">
        <f t="shared" ref="G657:G720" ca="1" si="75">F657+G656</f>
        <v>1620.9547088465229</v>
      </c>
      <c r="H657" s="29">
        <f t="shared" ref="H657:H720" ca="1" si="76">IF(G657&gt;K656,G657,K656)</f>
        <v>1621.3545927584407</v>
      </c>
      <c r="I657" s="29">
        <f t="shared" ca="1" si="71"/>
        <v>0.39988391191786832</v>
      </c>
      <c r="J657" s="62">
        <f t="shared" ca="1" si="72"/>
        <v>2.4154707081200053</v>
      </c>
      <c r="K657" s="29">
        <f t="shared" ca="1" si="73"/>
        <v>1623.7700634665607</v>
      </c>
      <c r="L657" s="29">
        <f t="shared" ca="1" si="74"/>
        <v>2.8153546200378736</v>
      </c>
    </row>
    <row r="658" spans="5:12" x14ac:dyDescent="0.3">
      <c r="E658" s="1">
        <v>644</v>
      </c>
      <c r="F658" s="29">
        <f t="shared" ca="1" si="70"/>
        <v>4.4362715524816885</v>
      </c>
      <c r="G658" s="29">
        <f t="shared" ca="1" si="75"/>
        <v>1625.3909803990045</v>
      </c>
      <c r="H658" s="29">
        <f t="shared" ca="1" si="76"/>
        <v>1625.3909803990045</v>
      </c>
      <c r="I658" s="29">
        <f t="shared" ca="1" si="71"/>
        <v>0</v>
      </c>
      <c r="J658" s="62">
        <f t="shared" ca="1" si="72"/>
        <v>2.8397312571711604</v>
      </c>
      <c r="K658" s="29">
        <f t="shared" ca="1" si="73"/>
        <v>1628.2307116561758</v>
      </c>
      <c r="L658" s="29">
        <f t="shared" ca="1" si="74"/>
        <v>2.8397312571711604</v>
      </c>
    </row>
    <row r="659" spans="5:12" x14ac:dyDescent="0.3">
      <c r="E659" s="1">
        <v>645</v>
      </c>
      <c r="F659" s="29">
        <f t="shared" ca="1" si="70"/>
        <v>3.0691165703782097</v>
      </c>
      <c r="G659" s="29">
        <f t="shared" ca="1" si="75"/>
        <v>1628.4600969693827</v>
      </c>
      <c r="H659" s="29">
        <f t="shared" ca="1" si="76"/>
        <v>1628.4600969693827</v>
      </c>
      <c r="I659" s="29">
        <f t="shared" ca="1" si="71"/>
        <v>0</v>
      </c>
      <c r="J659" s="62">
        <f t="shared" ca="1" si="72"/>
        <v>2.1563310404713789</v>
      </c>
      <c r="K659" s="29">
        <f t="shared" ca="1" si="73"/>
        <v>1630.616428009854</v>
      </c>
      <c r="L659" s="29">
        <f t="shared" ca="1" si="74"/>
        <v>2.1563310404713789</v>
      </c>
    </row>
    <row r="660" spans="5:12" x14ac:dyDescent="0.3">
      <c r="E660" s="1">
        <v>646</v>
      </c>
      <c r="F660" s="29">
        <f t="shared" ca="1" si="70"/>
        <v>3.977665272546508</v>
      </c>
      <c r="G660" s="29">
        <f t="shared" ca="1" si="75"/>
        <v>1632.4377622419292</v>
      </c>
      <c r="H660" s="29">
        <f t="shared" ca="1" si="76"/>
        <v>1632.4377622419292</v>
      </c>
      <c r="I660" s="29">
        <f t="shared" ca="1" si="71"/>
        <v>0</v>
      </c>
      <c r="J660" s="62">
        <f t="shared" ca="1" si="72"/>
        <v>2.5356616778381129</v>
      </c>
      <c r="K660" s="29">
        <f t="shared" ca="1" si="73"/>
        <v>1634.9734239197674</v>
      </c>
      <c r="L660" s="29">
        <f t="shared" ca="1" si="74"/>
        <v>2.5356616778381129</v>
      </c>
    </row>
    <row r="661" spans="5:12" x14ac:dyDescent="0.3">
      <c r="E661" s="1">
        <v>647</v>
      </c>
      <c r="F661" s="29">
        <f t="shared" ca="1" si="70"/>
        <v>0.82667624246107185</v>
      </c>
      <c r="G661" s="29">
        <f t="shared" ca="1" si="75"/>
        <v>1633.2644384843902</v>
      </c>
      <c r="H661" s="29">
        <f t="shared" ca="1" si="76"/>
        <v>1634.9734239197674</v>
      </c>
      <c r="I661" s="29">
        <f t="shared" ca="1" si="71"/>
        <v>1.7089854353771443</v>
      </c>
      <c r="J661" s="62">
        <f t="shared" ca="1" si="72"/>
        <v>2.0855967571786036</v>
      </c>
      <c r="K661" s="29">
        <f t="shared" ca="1" si="73"/>
        <v>1637.0590206769459</v>
      </c>
      <c r="L661" s="29">
        <f t="shared" ca="1" si="74"/>
        <v>3.7945821925557479</v>
      </c>
    </row>
    <row r="662" spans="5:12" x14ac:dyDescent="0.3">
      <c r="E662" s="1">
        <v>648</v>
      </c>
      <c r="F662" s="29">
        <f t="shared" ca="1" si="70"/>
        <v>0.50479971857623873</v>
      </c>
      <c r="G662" s="29">
        <f t="shared" ca="1" si="75"/>
        <v>1633.7692382029666</v>
      </c>
      <c r="H662" s="29">
        <f t="shared" ca="1" si="76"/>
        <v>1637.0590206769459</v>
      </c>
      <c r="I662" s="29">
        <f t="shared" ca="1" si="71"/>
        <v>3.2897824739793577</v>
      </c>
      <c r="J662" s="62">
        <f t="shared" ca="1" si="72"/>
        <v>2.0069566206640426</v>
      </c>
      <c r="K662" s="29">
        <f t="shared" ca="1" si="73"/>
        <v>1639.0659772976101</v>
      </c>
      <c r="L662" s="29">
        <f t="shared" ca="1" si="74"/>
        <v>5.2967390946434003</v>
      </c>
    </row>
    <row r="663" spans="5:12" x14ac:dyDescent="0.3">
      <c r="E663" s="1">
        <v>649</v>
      </c>
      <c r="F663" s="29">
        <f t="shared" ca="1" si="70"/>
        <v>2.8760171049206855</v>
      </c>
      <c r="G663" s="29">
        <f t="shared" ca="1" si="75"/>
        <v>1636.6452553078873</v>
      </c>
      <c r="H663" s="29">
        <f t="shared" ca="1" si="76"/>
        <v>1639.0659772976101</v>
      </c>
      <c r="I663" s="29">
        <f t="shared" ca="1" si="71"/>
        <v>2.4207219897227787</v>
      </c>
      <c r="J663" s="62">
        <f t="shared" ca="1" si="72"/>
        <v>2.1585510783473221</v>
      </c>
      <c r="K663" s="29">
        <f t="shared" ca="1" si="73"/>
        <v>1641.2245283759573</v>
      </c>
      <c r="L663" s="29">
        <f t="shared" ca="1" si="74"/>
        <v>4.5792730680701013</v>
      </c>
    </row>
    <row r="664" spans="5:12" x14ac:dyDescent="0.3">
      <c r="E664" s="1">
        <v>650</v>
      </c>
      <c r="F664" s="29">
        <f t="shared" ca="1" si="70"/>
        <v>0.9813438660445778</v>
      </c>
      <c r="G664" s="29">
        <f t="shared" ca="1" si="75"/>
        <v>1637.6265991739319</v>
      </c>
      <c r="H664" s="29">
        <f t="shared" ca="1" si="76"/>
        <v>1641.2245283759573</v>
      </c>
      <c r="I664" s="29">
        <f t="shared" ca="1" si="71"/>
        <v>3.5979292020253979</v>
      </c>
      <c r="J664" s="62">
        <f t="shared" ca="1" si="72"/>
        <v>1.4514563377509924</v>
      </c>
      <c r="K664" s="29">
        <f t="shared" ca="1" si="73"/>
        <v>1642.6759847137084</v>
      </c>
      <c r="L664" s="29">
        <f t="shared" ca="1" si="74"/>
        <v>5.0493855397763898</v>
      </c>
    </row>
    <row r="665" spans="5:12" x14ac:dyDescent="0.3">
      <c r="E665" s="1">
        <v>651</v>
      </c>
      <c r="F665" s="29">
        <f t="shared" ca="1" si="70"/>
        <v>0.40516890212267065</v>
      </c>
      <c r="G665" s="29">
        <f t="shared" ca="1" si="75"/>
        <v>1638.0317680760545</v>
      </c>
      <c r="H665" s="29">
        <f t="shared" ca="1" si="76"/>
        <v>1642.6759847137084</v>
      </c>
      <c r="I665" s="29">
        <f t="shared" ca="1" si="71"/>
        <v>4.6442166376539262</v>
      </c>
      <c r="J665" s="62">
        <f t="shared" ca="1" si="72"/>
        <v>2.4550468471924667</v>
      </c>
      <c r="K665" s="29">
        <f t="shared" ca="1" si="73"/>
        <v>1645.131031560901</v>
      </c>
      <c r="L665" s="29">
        <f t="shared" ca="1" si="74"/>
        <v>7.0992634848463929</v>
      </c>
    </row>
    <row r="666" spans="5:12" x14ac:dyDescent="0.3">
      <c r="E666" s="1">
        <v>652</v>
      </c>
      <c r="F666" s="29">
        <f t="shared" ca="1" si="70"/>
        <v>4.0947017482373926</v>
      </c>
      <c r="G666" s="29">
        <f t="shared" ca="1" si="75"/>
        <v>1642.1264698242919</v>
      </c>
      <c r="H666" s="29">
        <f t="shared" ca="1" si="76"/>
        <v>1645.131031560901</v>
      </c>
      <c r="I666" s="29">
        <f t="shared" ca="1" si="71"/>
        <v>3.0045617366090482</v>
      </c>
      <c r="J666" s="62">
        <f t="shared" ca="1" si="72"/>
        <v>0.77899693459744257</v>
      </c>
      <c r="K666" s="29">
        <f t="shared" ca="1" si="73"/>
        <v>1645.9100284954984</v>
      </c>
      <c r="L666" s="29">
        <f t="shared" ca="1" si="74"/>
        <v>3.7835586712064906</v>
      </c>
    </row>
    <row r="667" spans="5:12" x14ac:dyDescent="0.3">
      <c r="E667" s="1">
        <v>653</v>
      </c>
      <c r="F667" s="29">
        <f t="shared" ca="1" si="70"/>
        <v>3.0333899535891078</v>
      </c>
      <c r="G667" s="29">
        <f t="shared" ca="1" si="75"/>
        <v>1645.1598597778811</v>
      </c>
      <c r="H667" s="29">
        <f t="shared" ca="1" si="76"/>
        <v>1645.9100284954984</v>
      </c>
      <c r="I667" s="29">
        <f t="shared" ca="1" si="71"/>
        <v>0.75016871761727089</v>
      </c>
      <c r="J667" s="62">
        <f t="shared" ca="1" si="72"/>
        <v>1.3907276858482174</v>
      </c>
      <c r="K667" s="29">
        <f t="shared" ca="1" si="73"/>
        <v>1647.3007561813465</v>
      </c>
      <c r="L667" s="29">
        <f t="shared" ca="1" si="74"/>
        <v>2.1408964034654883</v>
      </c>
    </row>
    <row r="668" spans="5:12" x14ac:dyDescent="0.3">
      <c r="E668" s="1">
        <v>654</v>
      </c>
      <c r="F668" s="29">
        <f t="shared" ca="1" si="70"/>
        <v>0.13385604559132902</v>
      </c>
      <c r="G668" s="29">
        <f t="shared" ca="1" si="75"/>
        <v>1645.2937158234724</v>
      </c>
      <c r="H668" s="29">
        <f t="shared" ca="1" si="76"/>
        <v>1647.3007561813465</v>
      </c>
      <c r="I668" s="29">
        <f t="shared" ca="1" si="71"/>
        <v>2.0070403578740752</v>
      </c>
      <c r="J668" s="62">
        <f t="shared" ca="1" si="72"/>
        <v>1.7988936394631543</v>
      </c>
      <c r="K668" s="29">
        <f t="shared" ca="1" si="73"/>
        <v>1649.0996498208096</v>
      </c>
      <c r="L668" s="29">
        <f t="shared" ca="1" si="74"/>
        <v>3.8059339973372293</v>
      </c>
    </row>
    <row r="669" spans="5:12" x14ac:dyDescent="0.3">
      <c r="E669" s="1">
        <v>655</v>
      </c>
      <c r="F669" s="29">
        <f t="shared" ca="1" si="70"/>
        <v>0.92595648642342265</v>
      </c>
      <c r="G669" s="29">
        <f t="shared" ca="1" si="75"/>
        <v>1646.2196723098959</v>
      </c>
      <c r="H669" s="29">
        <f t="shared" ca="1" si="76"/>
        <v>1649.0996498208096</v>
      </c>
      <c r="I669" s="29">
        <f t="shared" ca="1" si="71"/>
        <v>2.8799775109137045</v>
      </c>
      <c r="J669" s="62">
        <f t="shared" ca="1" si="72"/>
        <v>2.723684588689097</v>
      </c>
      <c r="K669" s="29">
        <f t="shared" ca="1" si="73"/>
        <v>1651.8233344094988</v>
      </c>
      <c r="L669" s="29">
        <f t="shared" ca="1" si="74"/>
        <v>5.6036620996028015</v>
      </c>
    </row>
    <row r="670" spans="5:12" x14ac:dyDescent="0.3">
      <c r="E670" s="1">
        <v>656</v>
      </c>
      <c r="F670" s="29">
        <f t="shared" ca="1" si="70"/>
        <v>0.48869970302916899</v>
      </c>
      <c r="G670" s="29">
        <f t="shared" ca="1" si="75"/>
        <v>1646.7083720129251</v>
      </c>
      <c r="H670" s="29">
        <f t="shared" ca="1" si="76"/>
        <v>1651.8233344094988</v>
      </c>
      <c r="I670" s="29">
        <f t="shared" ca="1" si="71"/>
        <v>5.1149623965736737</v>
      </c>
      <c r="J670" s="62">
        <f t="shared" ca="1" si="72"/>
        <v>1.7912497936207907</v>
      </c>
      <c r="K670" s="29">
        <f t="shared" ca="1" si="73"/>
        <v>1653.6145842031196</v>
      </c>
      <c r="L670" s="29">
        <f t="shared" ca="1" si="74"/>
        <v>6.9062121901944646</v>
      </c>
    </row>
    <row r="671" spans="5:12" x14ac:dyDescent="0.3">
      <c r="E671" s="1">
        <v>657</v>
      </c>
      <c r="F671" s="29">
        <f t="shared" ca="1" si="70"/>
        <v>0.23294092129469424</v>
      </c>
      <c r="G671" s="29">
        <f t="shared" ca="1" si="75"/>
        <v>1646.9413129342197</v>
      </c>
      <c r="H671" s="29">
        <f t="shared" ca="1" si="76"/>
        <v>1653.6145842031196</v>
      </c>
      <c r="I671" s="29">
        <f t="shared" ca="1" si="71"/>
        <v>6.6732712688999527</v>
      </c>
      <c r="J671" s="62">
        <f t="shared" ca="1" si="72"/>
        <v>1.4160743708068271</v>
      </c>
      <c r="K671" s="29">
        <f t="shared" ca="1" si="73"/>
        <v>1655.0306585739265</v>
      </c>
      <c r="L671" s="29">
        <f t="shared" ca="1" si="74"/>
        <v>8.0893456397067798</v>
      </c>
    </row>
    <row r="672" spans="5:12" x14ac:dyDescent="0.3">
      <c r="E672" s="1">
        <v>658</v>
      </c>
      <c r="F672" s="29">
        <f t="shared" ca="1" si="70"/>
        <v>0.47604875355870213</v>
      </c>
      <c r="G672" s="29">
        <f t="shared" ca="1" si="75"/>
        <v>1647.4173616877783</v>
      </c>
      <c r="H672" s="29">
        <f t="shared" ca="1" si="76"/>
        <v>1655.0306585739265</v>
      </c>
      <c r="I672" s="29">
        <f t="shared" ca="1" si="71"/>
        <v>7.6132968861481913</v>
      </c>
      <c r="J672" s="62">
        <f t="shared" ca="1" si="72"/>
        <v>2.3067367525497016</v>
      </c>
      <c r="K672" s="29">
        <f t="shared" ca="1" si="73"/>
        <v>1657.3373953264763</v>
      </c>
      <c r="L672" s="29">
        <f t="shared" ca="1" si="74"/>
        <v>9.9200336386978929</v>
      </c>
    </row>
    <row r="673" spans="5:12" x14ac:dyDescent="0.3">
      <c r="E673" s="1">
        <v>659</v>
      </c>
      <c r="F673" s="29">
        <f t="shared" ca="1" si="70"/>
        <v>1.3255878253242552</v>
      </c>
      <c r="G673" s="29">
        <f t="shared" ca="1" si="75"/>
        <v>1648.7429495131025</v>
      </c>
      <c r="H673" s="29">
        <f t="shared" ca="1" si="76"/>
        <v>1657.3373953264763</v>
      </c>
      <c r="I673" s="29">
        <f t="shared" ca="1" si="71"/>
        <v>8.5944458133737953</v>
      </c>
      <c r="J673" s="62">
        <f t="shared" ca="1" si="72"/>
        <v>1.654491852222874</v>
      </c>
      <c r="K673" s="29">
        <f t="shared" ca="1" si="73"/>
        <v>1658.9918871786992</v>
      </c>
      <c r="L673" s="29">
        <f t="shared" ca="1" si="74"/>
        <v>10.248937665596669</v>
      </c>
    </row>
    <row r="674" spans="5:12" x14ac:dyDescent="0.3">
      <c r="E674" s="1">
        <v>660</v>
      </c>
      <c r="F674" s="29">
        <f t="shared" ca="1" si="70"/>
        <v>4.9062108364131509</v>
      </c>
      <c r="G674" s="29">
        <f t="shared" ca="1" si="75"/>
        <v>1653.6491603495156</v>
      </c>
      <c r="H674" s="29">
        <f t="shared" ca="1" si="76"/>
        <v>1658.9918871786992</v>
      </c>
      <c r="I674" s="29">
        <f t="shared" ca="1" si="71"/>
        <v>5.3427268291836754</v>
      </c>
      <c r="J674" s="62">
        <f t="shared" ca="1" si="72"/>
        <v>2.7935594431921835</v>
      </c>
      <c r="K674" s="29">
        <f t="shared" ca="1" si="73"/>
        <v>1661.7854466218914</v>
      </c>
      <c r="L674" s="29">
        <f t="shared" ca="1" si="74"/>
        <v>8.1362862723758589</v>
      </c>
    </row>
    <row r="675" spans="5:12" x14ac:dyDescent="0.3">
      <c r="E675" s="1">
        <v>661</v>
      </c>
      <c r="F675" s="29">
        <f t="shared" ca="1" si="70"/>
        <v>3.1678629540901317</v>
      </c>
      <c r="G675" s="29">
        <f t="shared" ca="1" si="75"/>
        <v>1656.8170233036058</v>
      </c>
      <c r="H675" s="29">
        <f t="shared" ca="1" si="76"/>
        <v>1661.7854466218914</v>
      </c>
      <c r="I675" s="29">
        <f t="shared" ca="1" si="71"/>
        <v>4.9684233182856588</v>
      </c>
      <c r="J675" s="62">
        <f t="shared" ca="1" si="72"/>
        <v>1.9181995715828384</v>
      </c>
      <c r="K675" s="29">
        <f t="shared" ca="1" si="73"/>
        <v>1663.7036461934742</v>
      </c>
      <c r="L675" s="29">
        <f t="shared" ca="1" si="74"/>
        <v>6.8866228898684971</v>
      </c>
    </row>
    <row r="676" spans="5:12" x14ac:dyDescent="0.3">
      <c r="E676" s="1">
        <v>662</v>
      </c>
      <c r="F676" s="29">
        <f t="shared" ca="1" si="70"/>
        <v>3.6136226169025281</v>
      </c>
      <c r="G676" s="29">
        <f t="shared" ca="1" si="75"/>
        <v>1660.4306459205084</v>
      </c>
      <c r="H676" s="29">
        <f t="shared" ca="1" si="76"/>
        <v>1663.7036461934742</v>
      </c>
      <c r="I676" s="29">
        <f t="shared" ca="1" si="71"/>
        <v>3.2730002729658736</v>
      </c>
      <c r="J676" s="62">
        <f t="shared" ca="1" si="72"/>
        <v>1.0563328916036687</v>
      </c>
      <c r="K676" s="29">
        <f t="shared" ca="1" si="73"/>
        <v>1664.7599790850779</v>
      </c>
      <c r="L676" s="29">
        <f t="shared" ca="1" si="74"/>
        <v>4.3293331645695421</v>
      </c>
    </row>
    <row r="677" spans="5:12" x14ac:dyDescent="0.3">
      <c r="E677" s="1">
        <v>663</v>
      </c>
      <c r="F677" s="29">
        <f t="shared" ca="1" si="70"/>
        <v>1.8208550105093586</v>
      </c>
      <c r="G677" s="29">
        <f t="shared" ca="1" si="75"/>
        <v>1662.2515009310177</v>
      </c>
      <c r="H677" s="29">
        <f t="shared" ca="1" si="76"/>
        <v>1664.7599790850779</v>
      </c>
      <c r="I677" s="29">
        <f t="shared" ca="1" si="71"/>
        <v>2.5084781540601853</v>
      </c>
      <c r="J677" s="62">
        <f t="shared" ca="1" si="72"/>
        <v>1.6523905062967312</v>
      </c>
      <c r="K677" s="29">
        <f t="shared" ca="1" si="73"/>
        <v>1666.4123695913747</v>
      </c>
      <c r="L677" s="29">
        <f t="shared" ca="1" si="74"/>
        <v>4.1608686603569165</v>
      </c>
    </row>
    <row r="678" spans="5:12" x14ac:dyDescent="0.3">
      <c r="E678" s="1">
        <v>664</v>
      </c>
      <c r="F678" s="29">
        <f t="shared" ca="1" si="70"/>
        <v>0.5314864820159354</v>
      </c>
      <c r="G678" s="29">
        <f t="shared" ca="1" si="75"/>
        <v>1662.7829874130337</v>
      </c>
      <c r="H678" s="29">
        <f t="shared" ca="1" si="76"/>
        <v>1666.4123695913747</v>
      </c>
      <c r="I678" s="29">
        <f t="shared" ca="1" si="71"/>
        <v>3.6293821783410749</v>
      </c>
      <c r="J678" s="62">
        <f t="shared" ca="1" si="72"/>
        <v>2.3821506439223028</v>
      </c>
      <c r="K678" s="29">
        <f t="shared" ca="1" si="73"/>
        <v>1668.7945202352971</v>
      </c>
      <c r="L678" s="29">
        <f t="shared" ca="1" si="74"/>
        <v>6.0115328222633782</v>
      </c>
    </row>
    <row r="679" spans="5:12" x14ac:dyDescent="0.3">
      <c r="E679" s="1">
        <v>665</v>
      </c>
      <c r="F679" s="29">
        <f t="shared" ca="1" si="70"/>
        <v>3.4322906141238358</v>
      </c>
      <c r="G679" s="29">
        <f t="shared" ca="1" si="75"/>
        <v>1666.2152780271574</v>
      </c>
      <c r="H679" s="29">
        <f t="shared" ca="1" si="76"/>
        <v>1668.7945202352971</v>
      </c>
      <c r="I679" s="29">
        <f t="shared" ca="1" si="71"/>
        <v>2.5792422081397035</v>
      </c>
      <c r="J679" s="62">
        <f t="shared" ca="1" si="72"/>
        <v>2.3359289091609043</v>
      </c>
      <c r="K679" s="29">
        <f t="shared" ca="1" si="73"/>
        <v>1671.130449144458</v>
      </c>
      <c r="L679" s="29">
        <f t="shared" ca="1" si="74"/>
        <v>4.9151711173006074</v>
      </c>
    </row>
    <row r="680" spans="5:12" x14ac:dyDescent="0.3">
      <c r="E680" s="1">
        <v>666</v>
      </c>
      <c r="F680" s="29">
        <f t="shared" ca="1" si="70"/>
        <v>3.8710640596534756</v>
      </c>
      <c r="G680" s="29">
        <f t="shared" ca="1" si="75"/>
        <v>1670.0863420868109</v>
      </c>
      <c r="H680" s="29">
        <f t="shared" ca="1" si="76"/>
        <v>1671.130449144458</v>
      </c>
      <c r="I680" s="29">
        <f t="shared" ca="1" si="71"/>
        <v>1.0441070576471247</v>
      </c>
      <c r="J680" s="62">
        <f t="shared" ca="1" si="72"/>
        <v>1.2609037881400398</v>
      </c>
      <c r="K680" s="29">
        <f t="shared" ca="1" si="73"/>
        <v>1672.391352932598</v>
      </c>
      <c r="L680" s="29">
        <f t="shared" ca="1" si="74"/>
        <v>2.3050108457871645</v>
      </c>
    </row>
    <row r="681" spans="5:12" x14ac:dyDescent="0.3">
      <c r="E681" s="1">
        <v>667</v>
      </c>
      <c r="F681" s="29">
        <f t="shared" ca="1" si="70"/>
        <v>3.4186994920406955</v>
      </c>
      <c r="G681" s="29">
        <f t="shared" ca="1" si="75"/>
        <v>1673.5050415788517</v>
      </c>
      <c r="H681" s="29">
        <f t="shared" ca="1" si="76"/>
        <v>1673.5050415788517</v>
      </c>
      <c r="I681" s="29">
        <f t="shared" ca="1" si="71"/>
        <v>0</v>
      </c>
      <c r="J681" s="62">
        <f t="shared" ca="1" si="72"/>
        <v>2.1172683074359373</v>
      </c>
      <c r="K681" s="29">
        <f t="shared" ca="1" si="73"/>
        <v>1675.6223098862877</v>
      </c>
      <c r="L681" s="29">
        <f t="shared" ca="1" si="74"/>
        <v>2.1172683074359373</v>
      </c>
    </row>
    <row r="682" spans="5:12" x14ac:dyDescent="0.3">
      <c r="E682" s="1">
        <v>668</v>
      </c>
      <c r="F682" s="29">
        <f t="shared" ca="1" si="70"/>
        <v>1.799008324005853</v>
      </c>
      <c r="G682" s="29">
        <f t="shared" ca="1" si="75"/>
        <v>1675.3040499028575</v>
      </c>
      <c r="H682" s="29">
        <f t="shared" ca="1" si="76"/>
        <v>1675.6223098862877</v>
      </c>
      <c r="I682" s="29">
        <f t="shared" ca="1" si="71"/>
        <v>0.31825998343015272</v>
      </c>
      <c r="J682" s="62">
        <f t="shared" ca="1" si="72"/>
        <v>2.5325735245089809</v>
      </c>
      <c r="K682" s="29">
        <f t="shared" ca="1" si="73"/>
        <v>1678.1548834107966</v>
      </c>
      <c r="L682" s="29">
        <f t="shared" ca="1" si="74"/>
        <v>2.8508335079391336</v>
      </c>
    </row>
    <row r="683" spans="5:12" x14ac:dyDescent="0.3">
      <c r="E683" s="1">
        <v>669</v>
      </c>
      <c r="F683" s="29">
        <f t="shared" ca="1" si="70"/>
        <v>0.80771857973943095</v>
      </c>
      <c r="G683" s="29">
        <f t="shared" ca="1" si="75"/>
        <v>1676.111768482597</v>
      </c>
      <c r="H683" s="29">
        <f t="shared" ca="1" si="76"/>
        <v>1678.1548834107966</v>
      </c>
      <c r="I683" s="29">
        <f t="shared" ca="1" si="71"/>
        <v>2.0431149281996568</v>
      </c>
      <c r="J683" s="62">
        <f t="shared" ca="1" si="72"/>
        <v>1.5160999182418262</v>
      </c>
      <c r="K683" s="29">
        <f t="shared" ca="1" si="73"/>
        <v>1679.6709833290386</v>
      </c>
      <c r="L683" s="29">
        <f t="shared" ca="1" si="74"/>
        <v>3.559214846441483</v>
      </c>
    </row>
    <row r="684" spans="5:12" x14ac:dyDescent="0.3">
      <c r="E684" s="1">
        <v>670</v>
      </c>
      <c r="F684" s="29">
        <f t="shared" ca="1" si="70"/>
        <v>2.8859212763842739</v>
      </c>
      <c r="G684" s="29">
        <f t="shared" ca="1" si="75"/>
        <v>1678.9976897589813</v>
      </c>
      <c r="H684" s="29">
        <f t="shared" ca="1" si="76"/>
        <v>1679.6709833290386</v>
      </c>
      <c r="I684" s="29">
        <f t="shared" ca="1" si="71"/>
        <v>0.67329357005723978</v>
      </c>
      <c r="J684" s="62">
        <f t="shared" ca="1" si="72"/>
        <v>2.4353804775757508</v>
      </c>
      <c r="K684" s="29">
        <f t="shared" ca="1" si="73"/>
        <v>1682.1063638066144</v>
      </c>
      <c r="L684" s="29">
        <f t="shared" ca="1" si="74"/>
        <v>3.1086740476329906</v>
      </c>
    </row>
    <row r="685" spans="5:12" x14ac:dyDescent="0.3">
      <c r="E685" s="1">
        <v>671</v>
      </c>
      <c r="F685" s="29">
        <f t="shared" ca="1" si="70"/>
        <v>4.1218355418025068</v>
      </c>
      <c r="G685" s="29">
        <f t="shared" ca="1" si="75"/>
        <v>1683.1195253007838</v>
      </c>
      <c r="H685" s="29">
        <f t="shared" ca="1" si="76"/>
        <v>1683.1195253007838</v>
      </c>
      <c r="I685" s="29">
        <f t="shared" ca="1" si="71"/>
        <v>0</v>
      </c>
      <c r="J685" s="62">
        <f t="shared" ca="1" si="72"/>
        <v>2.7600375645136968</v>
      </c>
      <c r="K685" s="29">
        <f t="shared" ca="1" si="73"/>
        <v>1685.8795628652974</v>
      </c>
      <c r="L685" s="29">
        <f t="shared" ca="1" si="74"/>
        <v>2.7600375645136968</v>
      </c>
    </row>
    <row r="686" spans="5:12" x14ac:dyDescent="0.3">
      <c r="E686" s="1">
        <v>672</v>
      </c>
      <c r="F686" s="29">
        <f t="shared" ca="1" si="70"/>
        <v>0.74568183302613111</v>
      </c>
      <c r="G686" s="29">
        <f t="shared" ca="1" si="75"/>
        <v>1683.8652071338099</v>
      </c>
      <c r="H686" s="29">
        <f t="shared" ca="1" si="76"/>
        <v>1685.8795628652974</v>
      </c>
      <c r="I686" s="29">
        <f t="shared" ca="1" si="71"/>
        <v>2.0143557314875125</v>
      </c>
      <c r="J686" s="62">
        <f t="shared" ca="1" si="72"/>
        <v>2.0300921137449079</v>
      </c>
      <c r="K686" s="29">
        <f t="shared" ca="1" si="73"/>
        <v>1687.9096549790424</v>
      </c>
      <c r="L686" s="29">
        <f t="shared" ca="1" si="74"/>
        <v>4.0444478452324208</v>
      </c>
    </row>
    <row r="687" spans="5:12" x14ac:dyDescent="0.3">
      <c r="E687" s="1">
        <v>673</v>
      </c>
      <c r="F687" s="29">
        <f t="shared" ca="1" si="70"/>
        <v>1.751009306473742</v>
      </c>
      <c r="G687" s="29">
        <f t="shared" ca="1" si="75"/>
        <v>1685.6162164402836</v>
      </c>
      <c r="H687" s="29">
        <f t="shared" ca="1" si="76"/>
        <v>1687.9096549790424</v>
      </c>
      <c r="I687" s="29">
        <f t="shared" ca="1" si="71"/>
        <v>2.2934385387588918</v>
      </c>
      <c r="J687" s="62">
        <f t="shared" ca="1" si="72"/>
        <v>1.5308064877503673</v>
      </c>
      <c r="K687" s="29">
        <f t="shared" ca="1" si="73"/>
        <v>1689.4404614667928</v>
      </c>
      <c r="L687" s="29">
        <f t="shared" ca="1" si="74"/>
        <v>3.8242450265092591</v>
      </c>
    </row>
    <row r="688" spans="5:12" x14ac:dyDescent="0.3">
      <c r="E688" s="1">
        <v>674</v>
      </c>
      <c r="F688" s="29">
        <f t="shared" ca="1" si="70"/>
        <v>0.91586097373009101</v>
      </c>
      <c r="G688" s="29">
        <f t="shared" ca="1" si="75"/>
        <v>1686.5320774140137</v>
      </c>
      <c r="H688" s="29">
        <f t="shared" ca="1" si="76"/>
        <v>1689.4404614667928</v>
      </c>
      <c r="I688" s="29">
        <f t="shared" ca="1" si="71"/>
        <v>2.9083840527791835</v>
      </c>
      <c r="J688" s="62">
        <f t="shared" ca="1" si="72"/>
        <v>2.060320045079127</v>
      </c>
      <c r="K688" s="29">
        <f t="shared" ca="1" si="73"/>
        <v>1691.500781511872</v>
      </c>
      <c r="L688" s="29">
        <f t="shared" ca="1" si="74"/>
        <v>4.9687040978583106</v>
      </c>
    </row>
    <row r="689" spans="5:12" x14ac:dyDescent="0.3">
      <c r="E689" s="1">
        <v>675</v>
      </c>
      <c r="F689" s="29">
        <f t="shared" ca="1" si="70"/>
        <v>3.1439215610467257</v>
      </c>
      <c r="G689" s="29">
        <f t="shared" ca="1" si="75"/>
        <v>1689.6759989750603</v>
      </c>
      <c r="H689" s="29">
        <f t="shared" ca="1" si="76"/>
        <v>1691.500781511872</v>
      </c>
      <c r="I689" s="29">
        <f t="shared" ca="1" si="71"/>
        <v>1.8247825368116537</v>
      </c>
      <c r="J689" s="62">
        <f t="shared" ca="1" si="72"/>
        <v>2.3594174369412242</v>
      </c>
      <c r="K689" s="29">
        <f t="shared" ca="1" si="73"/>
        <v>1693.8601989488131</v>
      </c>
      <c r="L689" s="29">
        <f t="shared" ca="1" si="74"/>
        <v>4.1841999737528779</v>
      </c>
    </row>
    <row r="690" spans="5:12" x14ac:dyDescent="0.3">
      <c r="E690" s="1">
        <v>676</v>
      </c>
      <c r="F690" s="29">
        <f t="shared" ca="1" si="70"/>
        <v>0.52763630563209596</v>
      </c>
      <c r="G690" s="29">
        <f t="shared" ca="1" si="75"/>
        <v>1690.2036352806924</v>
      </c>
      <c r="H690" s="29">
        <f t="shared" ca="1" si="76"/>
        <v>1693.8601989488131</v>
      </c>
      <c r="I690" s="29">
        <f t="shared" ca="1" si="71"/>
        <v>3.6565636681207252</v>
      </c>
      <c r="J690" s="62">
        <f t="shared" ca="1" si="72"/>
        <v>2.5244414024756736</v>
      </c>
      <c r="K690" s="29">
        <f t="shared" ca="1" si="73"/>
        <v>1696.3846403512889</v>
      </c>
      <c r="L690" s="29">
        <f t="shared" ca="1" si="74"/>
        <v>6.1810050705963988</v>
      </c>
    </row>
    <row r="691" spans="5:12" x14ac:dyDescent="0.3">
      <c r="E691" s="1">
        <v>677</v>
      </c>
      <c r="F691" s="29">
        <f t="shared" ca="1" si="70"/>
        <v>4.997022117067031</v>
      </c>
      <c r="G691" s="29">
        <f t="shared" ca="1" si="75"/>
        <v>1695.2006573977594</v>
      </c>
      <c r="H691" s="29">
        <f t="shared" ca="1" si="76"/>
        <v>1696.3846403512889</v>
      </c>
      <c r="I691" s="29">
        <f t="shared" ca="1" si="71"/>
        <v>1.1839829535294939</v>
      </c>
      <c r="J691" s="62">
        <f t="shared" ca="1" si="72"/>
        <v>2.0508007301356721</v>
      </c>
      <c r="K691" s="29">
        <f t="shared" ca="1" si="73"/>
        <v>1698.4354410814246</v>
      </c>
      <c r="L691" s="29">
        <f t="shared" ca="1" si="74"/>
        <v>3.234783683665166</v>
      </c>
    </row>
    <row r="692" spans="5:12" x14ac:dyDescent="0.3">
      <c r="E692" s="1">
        <v>678</v>
      </c>
      <c r="F692" s="29">
        <f t="shared" ca="1" si="70"/>
        <v>1.5953693504855289</v>
      </c>
      <c r="G692" s="29">
        <f t="shared" ca="1" si="75"/>
        <v>1696.7960267482449</v>
      </c>
      <c r="H692" s="29">
        <f t="shared" ca="1" si="76"/>
        <v>1698.4354410814246</v>
      </c>
      <c r="I692" s="29">
        <f t="shared" ca="1" si="71"/>
        <v>1.6394143331797295</v>
      </c>
      <c r="J692" s="62">
        <f t="shared" ca="1" si="72"/>
        <v>2.0083226380785195</v>
      </c>
      <c r="K692" s="29">
        <f t="shared" ca="1" si="73"/>
        <v>1700.4437637195031</v>
      </c>
      <c r="L692" s="29">
        <f t="shared" ca="1" si="74"/>
        <v>3.647736971258249</v>
      </c>
    </row>
    <row r="693" spans="5:12" x14ac:dyDescent="0.3">
      <c r="E693" s="1">
        <v>679</v>
      </c>
      <c r="F693" s="29">
        <f t="shared" ca="1" si="70"/>
        <v>4.0538678823677925</v>
      </c>
      <c r="G693" s="29">
        <f t="shared" ca="1" si="75"/>
        <v>1700.8498946306127</v>
      </c>
      <c r="H693" s="29">
        <f t="shared" ca="1" si="76"/>
        <v>1700.8498946306127</v>
      </c>
      <c r="I693" s="29">
        <f t="shared" ca="1" si="71"/>
        <v>0</v>
      </c>
      <c r="J693" s="62">
        <f t="shared" ca="1" si="72"/>
        <v>2.6401980312413316</v>
      </c>
      <c r="K693" s="29">
        <f t="shared" ca="1" si="73"/>
        <v>1703.4900926618541</v>
      </c>
      <c r="L693" s="29">
        <f t="shared" ca="1" si="74"/>
        <v>2.6401980312413316</v>
      </c>
    </row>
    <row r="694" spans="5:12" x14ac:dyDescent="0.3">
      <c r="E694" s="1">
        <v>680</v>
      </c>
      <c r="F694" s="29">
        <f t="shared" ca="1" si="70"/>
        <v>0.64348997275064712</v>
      </c>
      <c r="G694" s="29">
        <f t="shared" ca="1" si="75"/>
        <v>1701.4933846033632</v>
      </c>
      <c r="H694" s="29">
        <f t="shared" ca="1" si="76"/>
        <v>1703.4900926618541</v>
      </c>
      <c r="I694" s="29">
        <f t="shared" ca="1" si="71"/>
        <v>1.9967080584908672</v>
      </c>
      <c r="J694" s="62">
        <f t="shared" ca="1" si="72"/>
        <v>1.5464967554302316</v>
      </c>
      <c r="K694" s="29">
        <f t="shared" ca="1" si="73"/>
        <v>1705.0365894172844</v>
      </c>
      <c r="L694" s="29">
        <f t="shared" ca="1" si="74"/>
        <v>3.5432048139210988</v>
      </c>
    </row>
    <row r="695" spans="5:12" x14ac:dyDescent="0.3">
      <c r="E695" s="1">
        <v>681</v>
      </c>
      <c r="F695" s="29">
        <f t="shared" ca="1" si="70"/>
        <v>4.5781291316969011</v>
      </c>
      <c r="G695" s="29">
        <f t="shared" ca="1" si="75"/>
        <v>1706.0715137350601</v>
      </c>
      <c r="H695" s="29">
        <f t="shared" ca="1" si="76"/>
        <v>1706.0715137350601</v>
      </c>
      <c r="I695" s="29">
        <f t="shared" ca="1" si="71"/>
        <v>0</v>
      </c>
      <c r="J695" s="62">
        <f t="shared" ca="1" si="72"/>
        <v>2.2957432502489601</v>
      </c>
      <c r="K695" s="29">
        <f t="shared" ca="1" si="73"/>
        <v>1708.367256985309</v>
      </c>
      <c r="L695" s="29">
        <f t="shared" ca="1" si="74"/>
        <v>2.2957432502489601</v>
      </c>
    </row>
    <row r="696" spans="5:12" x14ac:dyDescent="0.3">
      <c r="E696" s="1">
        <v>682</v>
      </c>
      <c r="F696" s="29">
        <f t="shared" ca="1" si="70"/>
        <v>1.5861188277062794</v>
      </c>
      <c r="G696" s="29">
        <f t="shared" ca="1" si="75"/>
        <v>1707.6576325627664</v>
      </c>
      <c r="H696" s="29">
        <f t="shared" ca="1" si="76"/>
        <v>1708.367256985309</v>
      </c>
      <c r="I696" s="29">
        <f t="shared" ca="1" si="71"/>
        <v>0.70962442254267444</v>
      </c>
      <c r="J696" s="62">
        <f t="shared" ca="1" si="72"/>
        <v>2.4195105105852237</v>
      </c>
      <c r="K696" s="29">
        <f t="shared" ca="1" si="73"/>
        <v>1710.7867674958943</v>
      </c>
      <c r="L696" s="29">
        <f t="shared" ca="1" si="74"/>
        <v>3.1291349331278981</v>
      </c>
    </row>
    <row r="697" spans="5:12" x14ac:dyDescent="0.3">
      <c r="E697" s="1">
        <v>683</v>
      </c>
      <c r="F697" s="29">
        <f t="shared" ca="1" si="70"/>
        <v>1.6325175313937152</v>
      </c>
      <c r="G697" s="29">
        <f t="shared" ca="1" si="75"/>
        <v>1709.29015009416</v>
      </c>
      <c r="H697" s="29">
        <f t="shared" ca="1" si="76"/>
        <v>1710.7867674958943</v>
      </c>
      <c r="I697" s="29">
        <f t="shared" ca="1" si="71"/>
        <v>1.4966174017342837</v>
      </c>
      <c r="J697" s="62">
        <f t="shared" ca="1" si="72"/>
        <v>0.9732430713202711</v>
      </c>
      <c r="K697" s="29">
        <f t="shared" ca="1" si="73"/>
        <v>1711.7600105672145</v>
      </c>
      <c r="L697" s="29">
        <f t="shared" ca="1" si="74"/>
        <v>2.4698604730545548</v>
      </c>
    </row>
    <row r="698" spans="5:12" x14ac:dyDescent="0.3">
      <c r="E698" s="1">
        <v>684</v>
      </c>
      <c r="F698" s="29">
        <f t="shared" ca="1" si="70"/>
        <v>1.5753574072904679</v>
      </c>
      <c r="G698" s="29">
        <f t="shared" ca="1" si="75"/>
        <v>1710.8655075014506</v>
      </c>
      <c r="H698" s="29">
        <f t="shared" ca="1" si="76"/>
        <v>1711.7600105672145</v>
      </c>
      <c r="I698" s="29">
        <f t="shared" ca="1" si="71"/>
        <v>0.89450306576395633</v>
      </c>
      <c r="J698" s="62">
        <f t="shared" ca="1" si="72"/>
        <v>3.2462546793168534</v>
      </c>
      <c r="K698" s="29">
        <f t="shared" ca="1" si="73"/>
        <v>1715.0062652465315</v>
      </c>
      <c r="L698" s="29">
        <f t="shared" ca="1" si="74"/>
        <v>4.1407577450808102</v>
      </c>
    </row>
    <row r="699" spans="5:12" x14ac:dyDescent="0.3">
      <c r="E699" s="1">
        <v>685</v>
      </c>
      <c r="F699" s="29">
        <f t="shared" ca="1" si="70"/>
        <v>4.8315770725539373</v>
      </c>
      <c r="G699" s="29">
        <f t="shared" ca="1" si="75"/>
        <v>1715.6970845740045</v>
      </c>
      <c r="H699" s="29">
        <f t="shared" ca="1" si="76"/>
        <v>1715.6970845740045</v>
      </c>
      <c r="I699" s="29">
        <f t="shared" ca="1" si="71"/>
        <v>0</v>
      </c>
      <c r="J699" s="62">
        <f t="shared" ca="1" si="72"/>
        <v>3.0060554248613105</v>
      </c>
      <c r="K699" s="29">
        <f t="shared" ca="1" si="73"/>
        <v>1718.7031399988659</v>
      </c>
      <c r="L699" s="29">
        <f t="shared" ca="1" si="74"/>
        <v>3.0060554248613105</v>
      </c>
    </row>
    <row r="700" spans="5:12" x14ac:dyDescent="0.3">
      <c r="E700" s="1">
        <v>686</v>
      </c>
      <c r="F700" s="29">
        <f t="shared" ca="1" si="70"/>
        <v>2.5159402168152494</v>
      </c>
      <c r="G700" s="29">
        <f t="shared" ca="1" si="75"/>
        <v>1718.2130247908199</v>
      </c>
      <c r="H700" s="29">
        <f t="shared" ca="1" si="76"/>
        <v>1718.7031399988659</v>
      </c>
      <c r="I700" s="29">
        <f t="shared" ca="1" si="71"/>
        <v>0.49011520804606334</v>
      </c>
      <c r="J700" s="62">
        <f t="shared" ca="1" si="72"/>
        <v>1.9318258453647532</v>
      </c>
      <c r="K700" s="29">
        <f t="shared" ca="1" si="73"/>
        <v>1720.6349658442307</v>
      </c>
      <c r="L700" s="29">
        <f t="shared" ca="1" si="74"/>
        <v>2.4219410534108166</v>
      </c>
    </row>
    <row r="701" spans="5:12" x14ac:dyDescent="0.3">
      <c r="E701" s="1">
        <v>687</v>
      </c>
      <c r="F701" s="29">
        <f t="shared" ca="1" si="70"/>
        <v>3.6626558656806329</v>
      </c>
      <c r="G701" s="29">
        <f t="shared" ca="1" si="75"/>
        <v>1721.8756806565004</v>
      </c>
      <c r="H701" s="29">
        <f t="shared" ca="1" si="76"/>
        <v>1721.8756806565004</v>
      </c>
      <c r="I701" s="29">
        <f t="shared" ca="1" si="71"/>
        <v>0</v>
      </c>
      <c r="J701" s="62">
        <f t="shared" ca="1" si="72"/>
        <v>2.3000454028409685</v>
      </c>
      <c r="K701" s="29">
        <f t="shared" ca="1" si="73"/>
        <v>1724.1757260593415</v>
      </c>
      <c r="L701" s="29">
        <f t="shared" ca="1" si="74"/>
        <v>2.3000454028409685</v>
      </c>
    </row>
    <row r="702" spans="5:12" x14ac:dyDescent="0.3">
      <c r="E702" s="1">
        <v>688</v>
      </c>
      <c r="F702" s="29">
        <f t="shared" ca="1" si="70"/>
        <v>1.7916872088100506</v>
      </c>
      <c r="G702" s="29">
        <f t="shared" ca="1" si="75"/>
        <v>1723.6673678653106</v>
      </c>
      <c r="H702" s="29">
        <f t="shared" ca="1" si="76"/>
        <v>1724.1757260593415</v>
      </c>
      <c r="I702" s="29">
        <f t="shared" ca="1" si="71"/>
        <v>0.50835819403096139</v>
      </c>
      <c r="J702" s="62">
        <f t="shared" ca="1" si="72"/>
        <v>3.1704185435233549</v>
      </c>
      <c r="K702" s="29">
        <f t="shared" ca="1" si="73"/>
        <v>1727.3461446028648</v>
      </c>
      <c r="L702" s="29">
        <f t="shared" ca="1" si="74"/>
        <v>3.6787767375543163</v>
      </c>
    </row>
    <row r="703" spans="5:12" x14ac:dyDescent="0.3">
      <c r="E703" s="1">
        <v>689</v>
      </c>
      <c r="F703" s="29">
        <f t="shared" ca="1" si="70"/>
        <v>3.583232093735802</v>
      </c>
      <c r="G703" s="29">
        <f t="shared" ca="1" si="75"/>
        <v>1727.2505999590464</v>
      </c>
      <c r="H703" s="29">
        <f t="shared" ca="1" si="76"/>
        <v>1727.3461446028648</v>
      </c>
      <c r="I703" s="29">
        <f t="shared" ca="1" si="71"/>
        <v>9.5544643818357144E-2</v>
      </c>
      <c r="J703" s="62">
        <f t="shared" ca="1" si="72"/>
        <v>2.0952387145029352</v>
      </c>
      <c r="K703" s="29">
        <f t="shared" ca="1" si="73"/>
        <v>1729.4413833173678</v>
      </c>
      <c r="L703" s="29">
        <f t="shared" ca="1" si="74"/>
        <v>2.1907833583212923</v>
      </c>
    </row>
    <row r="704" spans="5:12" x14ac:dyDescent="0.3">
      <c r="E704" s="1">
        <v>690</v>
      </c>
      <c r="F704" s="29">
        <f t="shared" ca="1" si="70"/>
        <v>4.6884555448458345</v>
      </c>
      <c r="G704" s="29">
        <f t="shared" ca="1" si="75"/>
        <v>1731.9390555038922</v>
      </c>
      <c r="H704" s="29">
        <f t="shared" ca="1" si="76"/>
        <v>1731.9390555038922</v>
      </c>
      <c r="I704" s="29">
        <f t="shared" ca="1" si="71"/>
        <v>0</v>
      </c>
      <c r="J704" s="62">
        <f t="shared" ca="1" si="72"/>
        <v>2.0187886664150883</v>
      </c>
      <c r="K704" s="29">
        <f t="shared" ca="1" si="73"/>
        <v>1733.9578441703072</v>
      </c>
      <c r="L704" s="29">
        <f t="shared" ca="1" si="74"/>
        <v>2.0187886664150883</v>
      </c>
    </row>
    <row r="705" spans="5:12" x14ac:dyDescent="0.3">
      <c r="E705" s="1">
        <v>691</v>
      </c>
      <c r="F705" s="29">
        <f t="shared" ca="1" si="70"/>
        <v>0.80859614150813164</v>
      </c>
      <c r="G705" s="29">
        <f t="shared" ca="1" si="75"/>
        <v>1732.7476516454003</v>
      </c>
      <c r="H705" s="29">
        <f t="shared" ca="1" si="76"/>
        <v>1733.9578441703072</v>
      </c>
      <c r="I705" s="29">
        <f t="shared" ca="1" si="71"/>
        <v>1.2101925249069154</v>
      </c>
      <c r="J705" s="62">
        <f t="shared" ca="1" si="72"/>
        <v>2.5363887751540855</v>
      </c>
      <c r="K705" s="29">
        <f t="shared" ca="1" si="73"/>
        <v>1736.4942329454614</v>
      </c>
      <c r="L705" s="29">
        <f t="shared" ca="1" si="74"/>
        <v>3.7465813000610009</v>
      </c>
    </row>
    <row r="706" spans="5:12" x14ac:dyDescent="0.3">
      <c r="E706" s="1">
        <v>692</v>
      </c>
      <c r="F706" s="29">
        <f t="shared" ca="1" si="70"/>
        <v>2.8697291974760009</v>
      </c>
      <c r="G706" s="29">
        <f t="shared" ca="1" si="75"/>
        <v>1735.6173808428764</v>
      </c>
      <c r="H706" s="29">
        <f t="shared" ca="1" si="76"/>
        <v>1736.4942329454614</v>
      </c>
      <c r="I706" s="29">
        <f t="shared" ca="1" si="71"/>
        <v>0.87685210258496227</v>
      </c>
      <c r="J706" s="62">
        <f t="shared" ca="1" si="72"/>
        <v>2.5030557296145992</v>
      </c>
      <c r="K706" s="29">
        <f t="shared" ca="1" si="73"/>
        <v>1738.9972886750759</v>
      </c>
      <c r="L706" s="29">
        <f t="shared" ca="1" si="74"/>
        <v>3.3799078321995615</v>
      </c>
    </row>
    <row r="707" spans="5:12" x14ac:dyDescent="0.3">
      <c r="E707" s="1">
        <v>693</v>
      </c>
      <c r="F707" s="29">
        <f t="shared" ca="1" si="70"/>
        <v>4.4153369299427965</v>
      </c>
      <c r="G707" s="29">
        <f t="shared" ca="1" si="75"/>
        <v>1740.0327177728193</v>
      </c>
      <c r="H707" s="29">
        <f t="shared" ca="1" si="76"/>
        <v>1740.0327177728193</v>
      </c>
      <c r="I707" s="29">
        <f t="shared" ca="1" si="71"/>
        <v>0</v>
      </c>
      <c r="J707" s="62">
        <f t="shared" ca="1" si="72"/>
        <v>1.7268164416504637</v>
      </c>
      <c r="K707" s="29">
        <f t="shared" ca="1" si="73"/>
        <v>1741.7595342144698</v>
      </c>
      <c r="L707" s="29">
        <f t="shared" ca="1" si="74"/>
        <v>1.7268164416504637</v>
      </c>
    </row>
    <row r="708" spans="5:12" x14ac:dyDescent="0.3">
      <c r="E708" s="1">
        <v>694</v>
      </c>
      <c r="F708" s="29">
        <f t="shared" ca="1" si="70"/>
        <v>0.71129881667168326</v>
      </c>
      <c r="G708" s="29">
        <f t="shared" ca="1" si="75"/>
        <v>1740.7440165894909</v>
      </c>
      <c r="H708" s="29">
        <f t="shared" ca="1" si="76"/>
        <v>1741.7595342144698</v>
      </c>
      <c r="I708" s="29">
        <f t="shared" ca="1" si="71"/>
        <v>1.0155176249788838</v>
      </c>
      <c r="J708" s="62">
        <f t="shared" ca="1" si="72"/>
        <v>1.8505072801642575</v>
      </c>
      <c r="K708" s="29">
        <f t="shared" ca="1" si="73"/>
        <v>1743.6100414946341</v>
      </c>
      <c r="L708" s="29">
        <f t="shared" ca="1" si="74"/>
        <v>2.8660249051431412</v>
      </c>
    </row>
    <row r="709" spans="5:12" x14ac:dyDescent="0.3">
      <c r="E709" s="1">
        <v>695</v>
      </c>
      <c r="F709" s="29">
        <f t="shared" ca="1" si="70"/>
        <v>2.1356972185756016</v>
      </c>
      <c r="G709" s="29">
        <f t="shared" ca="1" si="75"/>
        <v>1742.8797138080665</v>
      </c>
      <c r="H709" s="29">
        <f t="shared" ca="1" si="76"/>
        <v>1743.6100414946341</v>
      </c>
      <c r="I709" s="29">
        <f t="shared" ca="1" si="71"/>
        <v>0.73032768656753433</v>
      </c>
      <c r="J709" s="62">
        <f t="shared" ca="1" si="72"/>
        <v>1.0126864514748872</v>
      </c>
      <c r="K709" s="29">
        <f t="shared" ca="1" si="73"/>
        <v>1744.6227279461089</v>
      </c>
      <c r="L709" s="29">
        <f t="shared" ca="1" si="74"/>
        <v>1.7430141380424216</v>
      </c>
    </row>
    <row r="710" spans="5:12" x14ac:dyDescent="0.3">
      <c r="E710" s="1">
        <v>696</v>
      </c>
      <c r="F710" s="29">
        <f t="shared" ca="1" si="70"/>
        <v>1.7029381790164722</v>
      </c>
      <c r="G710" s="29">
        <f t="shared" ca="1" si="75"/>
        <v>1744.582651987083</v>
      </c>
      <c r="H710" s="29">
        <f t="shared" ca="1" si="76"/>
        <v>1744.6227279461089</v>
      </c>
      <c r="I710" s="29">
        <f t="shared" ca="1" si="71"/>
        <v>4.0075959025898555E-2</v>
      </c>
      <c r="J710" s="62">
        <f t="shared" ca="1" si="72"/>
        <v>1.5100825645614258</v>
      </c>
      <c r="K710" s="29">
        <f t="shared" ca="1" si="73"/>
        <v>1746.1328105106702</v>
      </c>
      <c r="L710" s="29">
        <f t="shared" ca="1" si="74"/>
        <v>1.5501585235873243</v>
      </c>
    </row>
    <row r="711" spans="5:12" x14ac:dyDescent="0.3">
      <c r="E711" s="1">
        <v>697</v>
      </c>
      <c r="F711" s="29">
        <f t="shared" ca="1" si="70"/>
        <v>3.4430556856387193</v>
      </c>
      <c r="G711" s="29">
        <f t="shared" ca="1" si="75"/>
        <v>1748.0257076727216</v>
      </c>
      <c r="H711" s="29">
        <f t="shared" ca="1" si="76"/>
        <v>1748.0257076727216</v>
      </c>
      <c r="I711" s="29">
        <f t="shared" ca="1" si="71"/>
        <v>0</v>
      </c>
      <c r="J711" s="62">
        <f t="shared" ca="1" si="72"/>
        <v>2.4093444721698343</v>
      </c>
      <c r="K711" s="29">
        <f t="shared" ca="1" si="73"/>
        <v>1750.4350521448914</v>
      </c>
      <c r="L711" s="29">
        <f t="shared" ca="1" si="74"/>
        <v>2.4093444721698343</v>
      </c>
    </row>
    <row r="712" spans="5:12" x14ac:dyDescent="0.3">
      <c r="E712" s="1">
        <v>698</v>
      </c>
      <c r="F712" s="29">
        <f t="shared" ca="1" si="70"/>
        <v>2.6690255704000956</v>
      </c>
      <c r="G712" s="29">
        <f t="shared" ca="1" si="75"/>
        <v>1750.6947332431218</v>
      </c>
      <c r="H712" s="29">
        <f t="shared" ca="1" si="76"/>
        <v>1750.6947332431218</v>
      </c>
      <c r="I712" s="29">
        <f t="shared" ca="1" si="71"/>
        <v>0</v>
      </c>
      <c r="J712" s="62">
        <f t="shared" ca="1" si="72"/>
        <v>2.1780740409620156</v>
      </c>
      <c r="K712" s="29">
        <f t="shared" ca="1" si="73"/>
        <v>1752.8728072840838</v>
      </c>
      <c r="L712" s="29">
        <f t="shared" ca="1" si="74"/>
        <v>2.1780740409620156</v>
      </c>
    </row>
    <row r="713" spans="5:12" x14ac:dyDescent="0.3">
      <c r="E713" s="1">
        <v>699</v>
      </c>
      <c r="F713" s="29">
        <f t="shared" ca="1" si="70"/>
        <v>4.3483089717907379</v>
      </c>
      <c r="G713" s="29">
        <f t="shared" ca="1" si="75"/>
        <v>1755.0430422149125</v>
      </c>
      <c r="H713" s="29">
        <f t="shared" ca="1" si="76"/>
        <v>1755.0430422149125</v>
      </c>
      <c r="I713" s="29">
        <f t="shared" ca="1" si="71"/>
        <v>0</v>
      </c>
      <c r="J713" s="62">
        <f t="shared" ca="1" si="72"/>
        <v>1.8178345700260741</v>
      </c>
      <c r="K713" s="29">
        <f t="shared" ca="1" si="73"/>
        <v>1756.8608767849385</v>
      </c>
      <c r="L713" s="29">
        <f t="shared" ca="1" si="74"/>
        <v>1.8178345700260741</v>
      </c>
    </row>
    <row r="714" spans="5:12" x14ac:dyDescent="0.3">
      <c r="E714" s="1">
        <v>700</v>
      </c>
      <c r="F714" s="29">
        <f t="shared" ca="1" si="70"/>
        <v>2.3719709780531044</v>
      </c>
      <c r="G714" s="29">
        <f t="shared" ca="1" si="75"/>
        <v>1757.4150131929655</v>
      </c>
      <c r="H714" s="29">
        <f t="shared" ca="1" si="76"/>
        <v>1757.4150131929655</v>
      </c>
      <c r="I714" s="29">
        <f t="shared" ca="1" si="71"/>
        <v>0</v>
      </c>
      <c r="J714" s="62">
        <f t="shared" ca="1" si="72"/>
        <v>0.41614912423811434</v>
      </c>
      <c r="K714" s="29">
        <f t="shared" ca="1" si="73"/>
        <v>1757.8311623172035</v>
      </c>
      <c r="L714" s="29">
        <f t="shared" ca="1" si="74"/>
        <v>0.41614912423811434</v>
      </c>
    </row>
    <row r="715" spans="5:12" x14ac:dyDescent="0.3">
      <c r="E715" s="1">
        <v>701</v>
      </c>
      <c r="F715" s="29">
        <f t="shared" ca="1" si="70"/>
        <v>3.9112110634013169</v>
      </c>
      <c r="G715" s="29">
        <f t="shared" ca="1" si="75"/>
        <v>1761.3262242563669</v>
      </c>
      <c r="H715" s="29">
        <f t="shared" ca="1" si="76"/>
        <v>1761.3262242563669</v>
      </c>
      <c r="I715" s="29">
        <f t="shared" ca="1" si="71"/>
        <v>0</v>
      </c>
      <c r="J715" s="62">
        <f t="shared" ca="1" si="72"/>
        <v>2.313589431357959</v>
      </c>
      <c r="K715" s="29">
        <f t="shared" ca="1" si="73"/>
        <v>1763.6398136877249</v>
      </c>
      <c r="L715" s="29">
        <f t="shared" ca="1" si="74"/>
        <v>2.313589431357959</v>
      </c>
    </row>
    <row r="716" spans="5:12" x14ac:dyDescent="0.3">
      <c r="E716" s="1">
        <v>702</v>
      </c>
      <c r="F716" s="29">
        <f t="shared" ca="1" si="70"/>
        <v>0.93545680376930229</v>
      </c>
      <c r="G716" s="29">
        <f t="shared" ca="1" si="75"/>
        <v>1762.2616810601362</v>
      </c>
      <c r="H716" s="29">
        <f t="shared" ca="1" si="76"/>
        <v>1763.6398136877249</v>
      </c>
      <c r="I716" s="29">
        <f t="shared" ca="1" si="71"/>
        <v>1.378132627588684</v>
      </c>
      <c r="J716" s="62">
        <f t="shared" ca="1" si="72"/>
        <v>1.9127180528511152</v>
      </c>
      <c r="K716" s="29">
        <f t="shared" ca="1" si="73"/>
        <v>1765.5525317405759</v>
      </c>
      <c r="L716" s="29">
        <f t="shared" ca="1" si="74"/>
        <v>3.2908506804397994</v>
      </c>
    </row>
    <row r="717" spans="5:12" x14ac:dyDescent="0.3">
      <c r="E717" s="1">
        <v>703</v>
      </c>
      <c r="F717" s="29">
        <f t="shared" ca="1" si="70"/>
        <v>3.4936606675557966</v>
      </c>
      <c r="G717" s="29">
        <f t="shared" ca="1" si="75"/>
        <v>1765.755341727692</v>
      </c>
      <c r="H717" s="29">
        <f t="shared" ca="1" si="76"/>
        <v>1765.755341727692</v>
      </c>
      <c r="I717" s="29">
        <f t="shared" ca="1" si="71"/>
        <v>0</v>
      </c>
      <c r="J717" s="62">
        <f t="shared" ca="1" si="72"/>
        <v>2.3230799605589052</v>
      </c>
      <c r="K717" s="29">
        <f t="shared" ca="1" si="73"/>
        <v>1768.078421688251</v>
      </c>
      <c r="L717" s="29">
        <f t="shared" ca="1" si="74"/>
        <v>2.3230799605589052</v>
      </c>
    </row>
    <row r="718" spans="5:12" x14ac:dyDescent="0.3">
      <c r="E718" s="1">
        <v>704</v>
      </c>
      <c r="F718" s="29">
        <f t="shared" ca="1" si="70"/>
        <v>4.1503614329887792</v>
      </c>
      <c r="G718" s="29">
        <f t="shared" ca="1" si="75"/>
        <v>1769.9057031606808</v>
      </c>
      <c r="H718" s="29">
        <f t="shared" ca="1" si="76"/>
        <v>1769.9057031606808</v>
      </c>
      <c r="I718" s="29">
        <f t="shared" ca="1" si="71"/>
        <v>0</v>
      </c>
      <c r="J718" s="62">
        <f t="shared" ca="1" si="72"/>
        <v>1.9244892213831153</v>
      </c>
      <c r="K718" s="29">
        <f t="shared" ca="1" si="73"/>
        <v>1771.8301923820638</v>
      </c>
      <c r="L718" s="29">
        <f t="shared" ca="1" si="74"/>
        <v>1.9244892213831153</v>
      </c>
    </row>
    <row r="719" spans="5:12" x14ac:dyDescent="0.3">
      <c r="E719" s="1">
        <v>705</v>
      </c>
      <c r="F719" s="29">
        <f t="shared" ca="1" si="70"/>
        <v>4.9376575927685238</v>
      </c>
      <c r="G719" s="29">
        <f t="shared" ca="1" si="75"/>
        <v>1774.8433607534494</v>
      </c>
      <c r="H719" s="29">
        <f t="shared" ca="1" si="76"/>
        <v>1774.8433607534494</v>
      </c>
      <c r="I719" s="29">
        <f t="shared" ca="1" si="71"/>
        <v>0</v>
      </c>
      <c r="J719" s="62">
        <f t="shared" ca="1" si="72"/>
        <v>2.9875395294720457</v>
      </c>
      <c r="K719" s="29">
        <f t="shared" ca="1" si="73"/>
        <v>1777.8309002829214</v>
      </c>
      <c r="L719" s="29">
        <f t="shared" ca="1" si="74"/>
        <v>2.9875395294720457</v>
      </c>
    </row>
    <row r="720" spans="5:12" x14ac:dyDescent="0.3">
      <c r="E720" s="1">
        <v>706</v>
      </c>
      <c r="F720" s="29">
        <f t="shared" ref="F720:F783" ca="1" si="77">$D$4+($D$5-$D$4)*RAND()</f>
        <v>0.33274116351941274</v>
      </c>
      <c r="G720" s="29">
        <f t="shared" ca="1" si="75"/>
        <v>1775.1761019169687</v>
      </c>
      <c r="H720" s="29">
        <f t="shared" ca="1" si="76"/>
        <v>1777.8309002829214</v>
      </c>
      <c r="I720" s="29">
        <f t="shared" ref="I720:I783" ca="1" si="78">H720-G720</f>
        <v>2.654798365952729</v>
      </c>
      <c r="J720" s="62">
        <f t="shared" ref="J720:J783" ca="1" si="79">NORMINV(RAND(),$D$8,$D$9)</f>
        <v>2.0581117440939796</v>
      </c>
      <c r="K720" s="29">
        <f t="shared" ref="K720:K783" ca="1" si="80">H720+J720</f>
        <v>1779.8890120270155</v>
      </c>
      <c r="L720" s="29">
        <f t="shared" ref="L720:L783" ca="1" si="81">I720+J720</f>
        <v>4.7129101100467086</v>
      </c>
    </row>
    <row r="721" spans="5:12" x14ac:dyDescent="0.3">
      <c r="E721" s="1">
        <v>707</v>
      </c>
      <c r="F721" s="29">
        <f t="shared" ca="1" si="77"/>
        <v>2.5879307338505759</v>
      </c>
      <c r="G721" s="29">
        <f t="shared" ref="G721:G784" ca="1" si="82">F721+G720</f>
        <v>1777.7640326508192</v>
      </c>
      <c r="H721" s="29">
        <f t="shared" ref="H721:H784" ca="1" si="83">IF(G721&gt;K720,G721,K720)</f>
        <v>1779.8890120270155</v>
      </c>
      <c r="I721" s="29">
        <f t="shared" ca="1" si="78"/>
        <v>2.1249793761962792</v>
      </c>
      <c r="J721" s="62">
        <f t="shared" ca="1" si="79"/>
        <v>2.7034490720570123</v>
      </c>
      <c r="K721" s="29">
        <f t="shared" ca="1" si="80"/>
        <v>1782.5924610990726</v>
      </c>
      <c r="L721" s="29">
        <f t="shared" ca="1" si="81"/>
        <v>4.8284284482532911</v>
      </c>
    </row>
    <row r="722" spans="5:12" x14ac:dyDescent="0.3">
      <c r="E722" s="1">
        <v>708</v>
      </c>
      <c r="F722" s="29">
        <f t="shared" ca="1" si="77"/>
        <v>2.0590536509799384</v>
      </c>
      <c r="G722" s="29">
        <f t="shared" ca="1" si="82"/>
        <v>1779.8230863017991</v>
      </c>
      <c r="H722" s="29">
        <f t="shared" ca="1" si="83"/>
        <v>1782.5924610990726</v>
      </c>
      <c r="I722" s="29">
        <f t="shared" ca="1" si="78"/>
        <v>2.7693747972734855</v>
      </c>
      <c r="J722" s="62">
        <f t="shared" ca="1" si="79"/>
        <v>1.5096246947470444</v>
      </c>
      <c r="K722" s="29">
        <f t="shared" ca="1" si="80"/>
        <v>1784.1020857938197</v>
      </c>
      <c r="L722" s="29">
        <f t="shared" ca="1" si="81"/>
        <v>4.2789994920205299</v>
      </c>
    </row>
    <row r="723" spans="5:12" x14ac:dyDescent="0.3">
      <c r="E723" s="1">
        <v>709</v>
      </c>
      <c r="F723" s="29">
        <f t="shared" ca="1" si="77"/>
        <v>2.5168609406934221</v>
      </c>
      <c r="G723" s="29">
        <f t="shared" ca="1" si="82"/>
        <v>1782.3399472424926</v>
      </c>
      <c r="H723" s="29">
        <f t="shared" ca="1" si="83"/>
        <v>1784.1020857938197</v>
      </c>
      <c r="I723" s="29">
        <f t="shared" ca="1" si="78"/>
        <v>1.762138551327098</v>
      </c>
      <c r="J723" s="62">
        <f t="shared" ca="1" si="79"/>
        <v>2.2942217480459131</v>
      </c>
      <c r="K723" s="29">
        <f t="shared" ca="1" si="80"/>
        <v>1786.3963075418656</v>
      </c>
      <c r="L723" s="29">
        <f t="shared" ca="1" si="81"/>
        <v>4.0563602993730115</v>
      </c>
    </row>
    <row r="724" spans="5:12" x14ac:dyDescent="0.3">
      <c r="E724" s="1">
        <v>710</v>
      </c>
      <c r="F724" s="29">
        <f t="shared" ca="1" si="77"/>
        <v>5.8037033794228199E-3</v>
      </c>
      <c r="G724" s="29">
        <f t="shared" ca="1" si="82"/>
        <v>1782.3457509458719</v>
      </c>
      <c r="H724" s="29">
        <f t="shared" ca="1" si="83"/>
        <v>1786.3963075418656</v>
      </c>
      <c r="I724" s="29">
        <f t="shared" ca="1" si="78"/>
        <v>4.0505565959936121</v>
      </c>
      <c r="J724" s="62">
        <f t="shared" ca="1" si="79"/>
        <v>2.5133712861518851</v>
      </c>
      <c r="K724" s="29">
        <f t="shared" ca="1" si="80"/>
        <v>1788.9096788280174</v>
      </c>
      <c r="L724" s="29">
        <f t="shared" ca="1" si="81"/>
        <v>6.5639278821454976</v>
      </c>
    </row>
    <row r="725" spans="5:12" x14ac:dyDescent="0.3">
      <c r="E725" s="1">
        <v>711</v>
      </c>
      <c r="F725" s="29">
        <f t="shared" ca="1" si="77"/>
        <v>2.0162417200743299</v>
      </c>
      <c r="G725" s="29">
        <f t="shared" ca="1" si="82"/>
        <v>1784.3619926659462</v>
      </c>
      <c r="H725" s="29">
        <f t="shared" ca="1" si="83"/>
        <v>1788.9096788280174</v>
      </c>
      <c r="I725" s="29">
        <f t="shared" ca="1" si="78"/>
        <v>4.5476861620711588</v>
      </c>
      <c r="J725" s="62">
        <f t="shared" ca="1" si="79"/>
        <v>2.3685560609689826</v>
      </c>
      <c r="K725" s="29">
        <f t="shared" ca="1" si="80"/>
        <v>1791.2782348889864</v>
      </c>
      <c r="L725" s="29">
        <f t="shared" ca="1" si="81"/>
        <v>6.9162422230401415</v>
      </c>
    </row>
    <row r="726" spans="5:12" x14ac:dyDescent="0.3">
      <c r="E726" s="1">
        <v>712</v>
      </c>
      <c r="F726" s="29">
        <f t="shared" ca="1" si="77"/>
        <v>2.9048467659337267</v>
      </c>
      <c r="G726" s="29">
        <f t="shared" ca="1" si="82"/>
        <v>1787.26683943188</v>
      </c>
      <c r="H726" s="29">
        <f t="shared" ca="1" si="83"/>
        <v>1791.2782348889864</v>
      </c>
      <c r="I726" s="29">
        <f t="shared" ca="1" si="78"/>
        <v>4.0113954571063459</v>
      </c>
      <c r="J726" s="62">
        <f t="shared" ca="1" si="79"/>
        <v>1.792192767615379</v>
      </c>
      <c r="K726" s="29">
        <f t="shared" ca="1" si="80"/>
        <v>1793.0704276566019</v>
      </c>
      <c r="L726" s="29">
        <f t="shared" ca="1" si="81"/>
        <v>5.8035882247217252</v>
      </c>
    </row>
    <row r="727" spans="5:12" x14ac:dyDescent="0.3">
      <c r="E727" s="1">
        <v>713</v>
      </c>
      <c r="F727" s="29">
        <f t="shared" ca="1" si="77"/>
        <v>2.5477507345999992</v>
      </c>
      <c r="G727" s="29">
        <f t="shared" ca="1" si="82"/>
        <v>1789.81459016648</v>
      </c>
      <c r="H727" s="29">
        <f t="shared" ca="1" si="83"/>
        <v>1793.0704276566019</v>
      </c>
      <c r="I727" s="29">
        <f t="shared" ca="1" si="78"/>
        <v>3.2558374901218485</v>
      </c>
      <c r="J727" s="62">
        <f t="shared" ca="1" si="79"/>
        <v>2.4601539032802942</v>
      </c>
      <c r="K727" s="29">
        <f t="shared" ca="1" si="80"/>
        <v>1795.5305815598822</v>
      </c>
      <c r="L727" s="29">
        <f t="shared" ca="1" si="81"/>
        <v>5.7159913934021427</v>
      </c>
    </row>
    <row r="728" spans="5:12" x14ac:dyDescent="0.3">
      <c r="E728" s="1">
        <v>714</v>
      </c>
      <c r="F728" s="29">
        <f t="shared" ca="1" si="77"/>
        <v>3.3274792069935932</v>
      </c>
      <c r="G728" s="29">
        <f t="shared" ca="1" si="82"/>
        <v>1793.1420693734735</v>
      </c>
      <c r="H728" s="29">
        <f t="shared" ca="1" si="83"/>
        <v>1795.5305815598822</v>
      </c>
      <c r="I728" s="29">
        <f t="shared" ca="1" si="78"/>
        <v>2.3885121864086614</v>
      </c>
      <c r="J728" s="62">
        <f t="shared" ca="1" si="79"/>
        <v>1.5945092205454374</v>
      </c>
      <c r="K728" s="29">
        <f t="shared" ca="1" si="80"/>
        <v>1797.1250907804276</v>
      </c>
      <c r="L728" s="29">
        <f t="shared" ca="1" si="81"/>
        <v>3.9830214069540988</v>
      </c>
    </row>
    <row r="729" spans="5:12" x14ac:dyDescent="0.3">
      <c r="E729" s="1">
        <v>715</v>
      </c>
      <c r="F729" s="29">
        <f t="shared" ca="1" si="77"/>
        <v>1.5599920364991604</v>
      </c>
      <c r="G729" s="29">
        <f t="shared" ca="1" si="82"/>
        <v>1794.7020614099727</v>
      </c>
      <c r="H729" s="29">
        <f t="shared" ca="1" si="83"/>
        <v>1797.1250907804276</v>
      </c>
      <c r="I729" s="29">
        <f t="shared" ca="1" si="78"/>
        <v>2.4230293704549695</v>
      </c>
      <c r="J729" s="62">
        <f t="shared" ca="1" si="79"/>
        <v>2.0381474894437543</v>
      </c>
      <c r="K729" s="29">
        <f t="shared" ca="1" si="80"/>
        <v>1799.1632382698713</v>
      </c>
      <c r="L729" s="29">
        <f t="shared" ca="1" si="81"/>
        <v>4.4611768598987238</v>
      </c>
    </row>
    <row r="730" spans="5:12" x14ac:dyDescent="0.3">
      <c r="E730" s="1">
        <v>716</v>
      </c>
      <c r="F730" s="29">
        <f t="shared" ca="1" si="77"/>
        <v>1.4665514395234236</v>
      </c>
      <c r="G730" s="29">
        <f t="shared" ca="1" si="82"/>
        <v>1796.1686128494962</v>
      </c>
      <c r="H730" s="29">
        <f t="shared" ca="1" si="83"/>
        <v>1799.1632382698713</v>
      </c>
      <c r="I730" s="29">
        <f t="shared" ca="1" si="78"/>
        <v>2.9946254203750868</v>
      </c>
      <c r="J730" s="62">
        <f t="shared" ca="1" si="79"/>
        <v>2.4830329844878873</v>
      </c>
      <c r="K730" s="29">
        <f t="shared" ca="1" si="80"/>
        <v>1801.6462712543591</v>
      </c>
      <c r="L730" s="29">
        <f t="shared" ca="1" si="81"/>
        <v>5.4776584048629742</v>
      </c>
    </row>
    <row r="731" spans="5:12" x14ac:dyDescent="0.3">
      <c r="E731" s="1">
        <v>717</v>
      </c>
      <c r="F731" s="29">
        <f t="shared" ca="1" si="77"/>
        <v>4.7314539717761193</v>
      </c>
      <c r="G731" s="29">
        <f t="shared" ca="1" si="82"/>
        <v>1800.9000668212723</v>
      </c>
      <c r="H731" s="29">
        <f t="shared" ca="1" si="83"/>
        <v>1801.6462712543591</v>
      </c>
      <c r="I731" s="29">
        <f t="shared" ca="1" si="78"/>
        <v>0.74620443308685935</v>
      </c>
      <c r="J731" s="62">
        <f t="shared" ca="1" si="79"/>
        <v>2.1873588735997744</v>
      </c>
      <c r="K731" s="29">
        <f t="shared" ca="1" si="80"/>
        <v>1803.8336301279589</v>
      </c>
      <c r="L731" s="29">
        <f t="shared" ca="1" si="81"/>
        <v>2.9335633066866338</v>
      </c>
    </row>
    <row r="732" spans="5:12" x14ac:dyDescent="0.3">
      <c r="E732" s="1">
        <v>718</v>
      </c>
      <c r="F732" s="29">
        <f t="shared" ca="1" si="77"/>
        <v>0.43399506004515143</v>
      </c>
      <c r="G732" s="29">
        <f t="shared" ca="1" si="82"/>
        <v>1801.3340618813174</v>
      </c>
      <c r="H732" s="29">
        <f t="shared" ca="1" si="83"/>
        <v>1803.8336301279589</v>
      </c>
      <c r="I732" s="29">
        <f t="shared" ca="1" si="78"/>
        <v>2.4995682466415019</v>
      </c>
      <c r="J732" s="62">
        <f t="shared" ca="1" si="79"/>
        <v>1.5677813009580444</v>
      </c>
      <c r="K732" s="29">
        <f t="shared" ca="1" si="80"/>
        <v>1805.4014114289171</v>
      </c>
      <c r="L732" s="29">
        <f t="shared" ca="1" si="81"/>
        <v>4.0673495475995463</v>
      </c>
    </row>
    <row r="733" spans="5:12" x14ac:dyDescent="0.3">
      <c r="E733" s="1">
        <v>719</v>
      </c>
      <c r="F733" s="29">
        <f t="shared" ca="1" si="77"/>
        <v>4.7592492248685154</v>
      </c>
      <c r="G733" s="29">
        <f t="shared" ca="1" si="82"/>
        <v>1806.0933111061859</v>
      </c>
      <c r="H733" s="29">
        <f t="shared" ca="1" si="83"/>
        <v>1806.0933111061859</v>
      </c>
      <c r="I733" s="29">
        <f t="shared" ca="1" si="78"/>
        <v>0</v>
      </c>
      <c r="J733" s="62">
        <f t="shared" ca="1" si="79"/>
        <v>2.1044983581602246</v>
      </c>
      <c r="K733" s="29">
        <f t="shared" ca="1" si="80"/>
        <v>1808.1978094643462</v>
      </c>
      <c r="L733" s="29">
        <f t="shared" ca="1" si="81"/>
        <v>2.1044983581602246</v>
      </c>
    </row>
    <row r="734" spans="5:12" x14ac:dyDescent="0.3">
      <c r="E734" s="1">
        <v>720</v>
      </c>
      <c r="F734" s="29">
        <f t="shared" ca="1" si="77"/>
        <v>1.2753874280864848</v>
      </c>
      <c r="G734" s="29">
        <f t="shared" ca="1" si="82"/>
        <v>1807.3686985342724</v>
      </c>
      <c r="H734" s="29">
        <f t="shared" ca="1" si="83"/>
        <v>1808.1978094643462</v>
      </c>
      <c r="I734" s="29">
        <f t="shared" ca="1" si="78"/>
        <v>0.82911093007373893</v>
      </c>
      <c r="J734" s="62">
        <f t="shared" ca="1" si="79"/>
        <v>1.4907490145068329</v>
      </c>
      <c r="K734" s="29">
        <f t="shared" ca="1" si="80"/>
        <v>1809.6885584788531</v>
      </c>
      <c r="L734" s="29">
        <f t="shared" ca="1" si="81"/>
        <v>2.3198599445805721</v>
      </c>
    </row>
    <row r="735" spans="5:12" x14ac:dyDescent="0.3">
      <c r="E735" s="1">
        <v>721</v>
      </c>
      <c r="F735" s="29">
        <f t="shared" ca="1" si="77"/>
        <v>1.0767017515217088</v>
      </c>
      <c r="G735" s="29">
        <f t="shared" ca="1" si="82"/>
        <v>1808.4454002857942</v>
      </c>
      <c r="H735" s="29">
        <f t="shared" ca="1" si="83"/>
        <v>1809.6885584788531</v>
      </c>
      <c r="I735" s="29">
        <f t="shared" ca="1" si="78"/>
        <v>1.2431581930588891</v>
      </c>
      <c r="J735" s="62">
        <f t="shared" ca="1" si="79"/>
        <v>2.4820663940770533</v>
      </c>
      <c r="K735" s="29">
        <f t="shared" ca="1" si="80"/>
        <v>1812.1706248729301</v>
      </c>
      <c r="L735" s="29">
        <f t="shared" ca="1" si="81"/>
        <v>3.7252245871359424</v>
      </c>
    </row>
    <row r="736" spans="5:12" x14ac:dyDescent="0.3">
      <c r="E736" s="1">
        <v>722</v>
      </c>
      <c r="F736" s="29">
        <f t="shared" ca="1" si="77"/>
        <v>3.2113828130131821</v>
      </c>
      <c r="G736" s="29">
        <f t="shared" ca="1" si="82"/>
        <v>1811.6567830988074</v>
      </c>
      <c r="H736" s="29">
        <f t="shared" ca="1" si="83"/>
        <v>1812.1706248729301</v>
      </c>
      <c r="I736" s="29">
        <f t="shared" ca="1" si="78"/>
        <v>0.51384177412273857</v>
      </c>
      <c r="J736" s="62">
        <f t="shared" ca="1" si="79"/>
        <v>1.8873751740800646</v>
      </c>
      <c r="K736" s="29">
        <f t="shared" ca="1" si="80"/>
        <v>1814.0580000470102</v>
      </c>
      <c r="L736" s="29">
        <f t="shared" ca="1" si="81"/>
        <v>2.4012169482028032</v>
      </c>
    </row>
    <row r="737" spans="5:12" x14ac:dyDescent="0.3">
      <c r="E737" s="1">
        <v>723</v>
      </c>
      <c r="F737" s="29">
        <f t="shared" ca="1" si="77"/>
        <v>4.2705935005386078</v>
      </c>
      <c r="G737" s="29">
        <f t="shared" ca="1" si="82"/>
        <v>1815.927376599346</v>
      </c>
      <c r="H737" s="29">
        <f t="shared" ca="1" si="83"/>
        <v>1815.927376599346</v>
      </c>
      <c r="I737" s="29">
        <f t="shared" ca="1" si="78"/>
        <v>0</v>
      </c>
      <c r="J737" s="62">
        <f t="shared" ca="1" si="79"/>
        <v>1.7594824500898818</v>
      </c>
      <c r="K737" s="29">
        <f t="shared" ca="1" si="80"/>
        <v>1817.686859049436</v>
      </c>
      <c r="L737" s="29">
        <f t="shared" ca="1" si="81"/>
        <v>1.7594824500898818</v>
      </c>
    </row>
    <row r="738" spans="5:12" x14ac:dyDescent="0.3">
      <c r="E738" s="1">
        <v>724</v>
      </c>
      <c r="F738" s="29">
        <f t="shared" ca="1" si="77"/>
        <v>1.9928363322267888</v>
      </c>
      <c r="G738" s="29">
        <f t="shared" ca="1" si="82"/>
        <v>1817.9202129315727</v>
      </c>
      <c r="H738" s="29">
        <f t="shared" ca="1" si="83"/>
        <v>1817.9202129315727</v>
      </c>
      <c r="I738" s="29">
        <f t="shared" ca="1" si="78"/>
        <v>0</v>
      </c>
      <c r="J738" s="62">
        <f t="shared" ca="1" si="79"/>
        <v>2.9513688467856634</v>
      </c>
      <c r="K738" s="29">
        <f t="shared" ca="1" si="80"/>
        <v>1820.8715817783584</v>
      </c>
      <c r="L738" s="29">
        <f t="shared" ca="1" si="81"/>
        <v>2.9513688467856634</v>
      </c>
    </row>
    <row r="739" spans="5:12" x14ac:dyDescent="0.3">
      <c r="E739" s="1">
        <v>725</v>
      </c>
      <c r="F739" s="29">
        <f t="shared" ca="1" si="77"/>
        <v>3.7425320664760751</v>
      </c>
      <c r="G739" s="29">
        <f t="shared" ca="1" si="82"/>
        <v>1821.6627449980488</v>
      </c>
      <c r="H739" s="29">
        <f t="shared" ca="1" si="83"/>
        <v>1821.6627449980488</v>
      </c>
      <c r="I739" s="29">
        <f t="shared" ca="1" si="78"/>
        <v>0</v>
      </c>
      <c r="J739" s="62">
        <f t="shared" ca="1" si="79"/>
        <v>1.7187517435071236</v>
      </c>
      <c r="K739" s="29">
        <f t="shared" ca="1" si="80"/>
        <v>1823.3814967415558</v>
      </c>
      <c r="L739" s="29">
        <f t="shared" ca="1" si="81"/>
        <v>1.7187517435071236</v>
      </c>
    </row>
    <row r="740" spans="5:12" x14ac:dyDescent="0.3">
      <c r="E740" s="1">
        <v>726</v>
      </c>
      <c r="F740" s="29">
        <f t="shared" ca="1" si="77"/>
        <v>3.4166655235392502</v>
      </c>
      <c r="G740" s="29">
        <f t="shared" ca="1" si="82"/>
        <v>1825.079410521588</v>
      </c>
      <c r="H740" s="29">
        <f t="shared" ca="1" si="83"/>
        <v>1825.079410521588</v>
      </c>
      <c r="I740" s="29">
        <f t="shared" ca="1" si="78"/>
        <v>0</v>
      </c>
      <c r="J740" s="62">
        <f t="shared" ca="1" si="79"/>
        <v>2.674646157110729</v>
      </c>
      <c r="K740" s="29">
        <f t="shared" ca="1" si="80"/>
        <v>1827.7540566786988</v>
      </c>
      <c r="L740" s="29">
        <f t="shared" ca="1" si="81"/>
        <v>2.674646157110729</v>
      </c>
    </row>
    <row r="741" spans="5:12" x14ac:dyDescent="0.3">
      <c r="E741" s="1">
        <v>727</v>
      </c>
      <c r="F741" s="29">
        <f t="shared" ca="1" si="77"/>
        <v>1.0169798675502317</v>
      </c>
      <c r="G741" s="29">
        <f t="shared" ca="1" si="82"/>
        <v>1826.0963903891382</v>
      </c>
      <c r="H741" s="29">
        <f t="shared" ca="1" si="83"/>
        <v>1827.7540566786988</v>
      </c>
      <c r="I741" s="29">
        <f t="shared" ca="1" si="78"/>
        <v>1.657666289560666</v>
      </c>
      <c r="J741" s="62">
        <f t="shared" ca="1" si="79"/>
        <v>2.214501480513738</v>
      </c>
      <c r="K741" s="29">
        <f t="shared" ca="1" si="80"/>
        <v>1829.9685581592125</v>
      </c>
      <c r="L741" s="29">
        <f t="shared" ca="1" si="81"/>
        <v>3.8721677700744039</v>
      </c>
    </row>
    <row r="742" spans="5:12" x14ac:dyDescent="0.3">
      <c r="E742" s="1">
        <v>728</v>
      </c>
      <c r="F742" s="29">
        <f t="shared" ca="1" si="77"/>
        <v>3.165130819899443</v>
      </c>
      <c r="G742" s="29">
        <f t="shared" ca="1" si="82"/>
        <v>1829.2615212090375</v>
      </c>
      <c r="H742" s="29">
        <f t="shared" ca="1" si="83"/>
        <v>1829.9685581592125</v>
      </c>
      <c r="I742" s="29">
        <f t="shared" ca="1" si="78"/>
        <v>0.70703695017505197</v>
      </c>
      <c r="J742" s="62">
        <f t="shared" ca="1" si="79"/>
        <v>1.9390159036409047</v>
      </c>
      <c r="K742" s="29">
        <f t="shared" ca="1" si="80"/>
        <v>1831.9075740628534</v>
      </c>
      <c r="L742" s="29">
        <f t="shared" ca="1" si="81"/>
        <v>2.6460528538159567</v>
      </c>
    </row>
    <row r="743" spans="5:12" x14ac:dyDescent="0.3">
      <c r="E743" s="1">
        <v>729</v>
      </c>
      <c r="F743" s="29">
        <f t="shared" ca="1" si="77"/>
        <v>2.890572701614655</v>
      </c>
      <c r="G743" s="29">
        <f t="shared" ca="1" si="82"/>
        <v>1832.1520939106522</v>
      </c>
      <c r="H743" s="29">
        <f t="shared" ca="1" si="83"/>
        <v>1832.1520939106522</v>
      </c>
      <c r="I743" s="29">
        <f t="shared" ca="1" si="78"/>
        <v>0</v>
      </c>
      <c r="J743" s="62">
        <f t="shared" ca="1" si="79"/>
        <v>1.6707424125855443</v>
      </c>
      <c r="K743" s="29">
        <f t="shared" ca="1" si="80"/>
        <v>1833.8228363232377</v>
      </c>
      <c r="L743" s="29">
        <f t="shared" ca="1" si="81"/>
        <v>1.6707424125855443</v>
      </c>
    </row>
    <row r="744" spans="5:12" x14ac:dyDescent="0.3">
      <c r="E744" s="1">
        <v>730</v>
      </c>
      <c r="F744" s="29">
        <f t="shared" ca="1" si="77"/>
        <v>4.5635787674218395</v>
      </c>
      <c r="G744" s="29">
        <f t="shared" ca="1" si="82"/>
        <v>1836.715672678074</v>
      </c>
      <c r="H744" s="29">
        <f t="shared" ca="1" si="83"/>
        <v>1836.715672678074</v>
      </c>
      <c r="I744" s="29">
        <f t="shared" ca="1" si="78"/>
        <v>0</v>
      </c>
      <c r="J744" s="62">
        <f t="shared" ca="1" si="79"/>
        <v>1.8321707190342043</v>
      </c>
      <c r="K744" s="29">
        <f t="shared" ca="1" si="80"/>
        <v>1838.5478433971082</v>
      </c>
      <c r="L744" s="29">
        <f t="shared" ca="1" si="81"/>
        <v>1.8321707190342043</v>
      </c>
    </row>
    <row r="745" spans="5:12" x14ac:dyDescent="0.3">
      <c r="E745" s="1">
        <v>731</v>
      </c>
      <c r="F745" s="29">
        <f t="shared" ca="1" si="77"/>
        <v>4.481938857373188</v>
      </c>
      <c r="G745" s="29">
        <f t="shared" ca="1" si="82"/>
        <v>1841.1976115354473</v>
      </c>
      <c r="H745" s="29">
        <f t="shared" ca="1" si="83"/>
        <v>1841.1976115354473</v>
      </c>
      <c r="I745" s="29">
        <f t="shared" ca="1" si="78"/>
        <v>0</v>
      </c>
      <c r="J745" s="62">
        <f t="shared" ca="1" si="79"/>
        <v>2.1933258565111253</v>
      </c>
      <c r="K745" s="29">
        <f t="shared" ca="1" si="80"/>
        <v>1843.3909373919585</v>
      </c>
      <c r="L745" s="29">
        <f t="shared" ca="1" si="81"/>
        <v>2.1933258565111253</v>
      </c>
    </row>
    <row r="746" spans="5:12" x14ac:dyDescent="0.3">
      <c r="E746" s="1">
        <v>732</v>
      </c>
      <c r="F746" s="29">
        <f t="shared" ca="1" si="77"/>
        <v>1.9711094601677965</v>
      </c>
      <c r="G746" s="29">
        <f t="shared" ca="1" si="82"/>
        <v>1843.1687209956151</v>
      </c>
      <c r="H746" s="29">
        <f t="shared" ca="1" si="83"/>
        <v>1843.3909373919585</v>
      </c>
      <c r="I746" s="29">
        <f t="shared" ca="1" si="78"/>
        <v>0.22221639634335588</v>
      </c>
      <c r="J746" s="62">
        <f t="shared" ca="1" si="79"/>
        <v>1.8149425157288654</v>
      </c>
      <c r="K746" s="29">
        <f t="shared" ca="1" si="80"/>
        <v>1845.2058799076874</v>
      </c>
      <c r="L746" s="29">
        <f t="shared" ca="1" si="81"/>
        <v>2.0371589120722211</v>
      </c>
    </row>
    <row r="747" spans="5:12" x14ac:dyDescent="0.3">
      <c r="E747" s="1">
        <v>733</v>
      </c>
      <c r="F747" s="29">
        <f t="shared" ca="1" si="77"/>
        <v>0.13030169066829966</v>
      </c>
      <c r="G747" s="29">
        <f t="shared" ca="1" si="82"/>
        <v>1843.2990226862835</v>
      </c>
      <c r="H747" s="29">
        <f t="shared" ca="1" si="83"/>
        <v>1845.2058799076874</v>
      </c>
      <c r="I747" s="29">
        <f t="shared" ca="1" si="78"/>
        <v>1.906857221403925</v>
      </c>
      <c r="J747" s="62">
        <f t="shared" ca="1" si="79"/>
        <v>1.9140689500358044</v>
      </c>
      <c r="K747" s="29">
        <f t="shared" ca="1" si="80"/>
        <v>1847.1199488577231</v>
      </c>
      <c r="L747" s="29">
        <f t="shared" ca="1" si="81"/>
        <v>3.8209261714397291</v>
      </c>
    </row>
    <row r="748" spans="5:12" x14ac:dyDescent="0.3">
      <c r="E748" s="1">
        <v>734</v>
      </c>
      <c r="F748" s="29">
        <f t="shared" ca="1" si="77"/>
        <v>3.6067791465668346</v>
      </c>
      <c r="G748" s="29">
        <f t="shared" ca="1" si="82"/>
        <v>1846.9058018328503</v>
      </c>
      <c r="H748" s="29">
        <f t="shared" ca="1" si="83"/>
        <v>1847.1199488577231</v>
      </c>
      <c r="I748" s="29">
        <f t="shared" ca="1" si="78"/>
        <v>0.21414702487277282</v>
      </c>
      <c r="J748" s="62">
        <f t="shared" ca="1" si="79"/>
        <v>1.4631556789299272</v>
      </c>
      <c r="K748" s="29">
        <f t="shared" ca="1" si="80"/>
        <v>1848.5831045366531</v>
      </c>
      <c r="L748" s="29">
        <f t="shared" ca="1" si="81"/>
        <v>1.6773027038027</v>
      </c>
    </row>
    <row r="749" spans="5:12" x14ac:dyDescent="0.3">
      <c r="E749" s="1">
        <v>735</v>
      </c>
      <c r="F749" s="29">
        <f t="shared" ca="1" si="77"/>
        <v>4.1676945612803564</v>
      </c>
      <c r="G749" s="29">
        <f t="shared" ca="1" si="82"/>
        <v>1851.0734963941306</v>
      </c>
      <c r="H749" s="29">
        <f t="shared" ca="1" si="83"/>
        <v>1851.0734963941306</v>
      </c>
      <c r="I749" s="29">
        <f t="shared" ca="1" si="78"/>
        <v>0</v>
      </c>
      <c r="J749" s="62">
        <f t="shared" ca="1" si="79"/>
        <v>1.6141653597890127</v>
      </c>
      <c r="K749" s="29">
        <f t="shared" ca="1" si="80"/>
        <v>1852.6876617539197</v>
      </c>
      <c r="L749" s="29">
        <f t="shared" ca="1" si="81"/>
        <v>1.6141653597890127</v>
      </c>
    </row>
    <row r="750" spans="5:12" x14ac:dyDescent="0.3">
      <c r="E750" s="1">
        <v>736</v>
      </c>
      <c r="F750" s="29">
        <f t="shared" ca="1" si="77"/>
        <v>1.0350837978496914</v>
      </c>
      <c r="G750" s="29">
        <f t="shared" ca="1" si="82"/>
        <v>1852.1085801919803</v>
      </c>
      <c r="H750" s="29">
        <f t="shared" ca="1" si="83"/>
        <v>1852.6876617539197</v>
      </c>
      <c r="I750" s="29">
        <f t="shared" ca="1" si="78"/>
        <v>0.57908156193934701</v>
      </c>
      <c r="J750" s="62">
        <f t="shared" ca="1" si="79"/>
        <v>2.8946114596447186</v>
      </c>
      <c r="K750" s="29">
        <f t="shared" ca="1" si="80"/>
        <v>1855.5822732135643</v>
      </c>
      <c r="L750" s="29">
        <f t="shared" ca="1" si="81"/>
        <v>3.4736930215840656</v>
      </c>
    </row>
    <row r="751" spans="5:12" x14ac:dyDescent="0.3">
      <c r="E751" s="1">
        <v>737</v>
      </c>
      <c r="F751" s="29">
        <f t="shared" ca="1" si="77"/>
        <v>4.3955835509088228</v>
      </c>
      <c r="G751" s="29">
        <f t="shared" ca="1" si="82"/>
        <v>1856.5041637428892</v>
      </c>
      <c r="H751" s="29">
        <f t="shared" ca="1" si="83"/>
        <v>1856.5041637428892</v>
      </c>
      <c r="I751" s="29">
        <f t="shared" ca="1" si="78"/>
        <v>0</v>
      </c>
      <c r="J751" s="62">
        <f t="shared" ca="1" si="79"/>
        <v>2.1345135769603392</v>
      </c>
      <c r="K751" s="29">
        <f t="shared" ca="1" si="80"/>
        <v>1858.6386773198496</v>
      </c>
      <c r="L751" s="29">
        <f t="shared" ca="1" si="81"/>
        <v>2.1345135769603392</v>
      </c>
    </row>
    <row r="752" spans="5:12" x14ac:dyDescent="0.3">
      <c r="E752" s="1">
        <v>738</v>
      </c>
      <c r="F752" s="29">
        <f t="shared" ca="1" si="77"/>
        <v>0.9766760642629646</v>
      </c>
      <c r="G752" s="29">
        <f t="shared" ca="1" si="82"/>
        <v>1857.4808398071523</v>
      </c>
      <c r="H752" s="29">
        <f t="shared" ca="1" si="83"/>
        <v>1858.6386773198496</v>
      </c>
      <c r="I752" s="29">
        <f t="shared" ca="1" si="78"/>
        <v>1.1578375126973697</v>
      </c>
      <c r="J752" s="62">
        <f t="shared" ca="1" si="79"/>
        <v>2.606565838945718</v>
      </c>
      <c r="K752" s="29">
        <f t="shared" ca="1" si="80"/>
        <v>1861.2452431587953</v>
      </c>
      <c r="L752" s="29">
        <f t="shared" ca="1" si="81"/>
        <v>3.7644033516430877</v>
      </c>
    </row>
    <row r="753" spans="5:12" x14ac:dyDescent="0.3">
      <c r="E753" s="1">
        <v>739</v>
      </c>
      <c r="F753" s="29">
        <f t="shared" ca="1" si="77"/>
        <v>0.23488188264978727</v>
      </c>
      <c r="G753" s="29">
        <f t="shared" ca="1" si="82"/>
        <v>1857.715721689802</v>
      </c>
      <c r="H753" s="29">
        <f t="shared" ca="1" si="83"/>
        <v>1861.2452431587953</v>
      </c>
      <c r="I753" s="29">
        <f t="shared" ca="1" si="78"/>
        <v>3.52952146899338</v>
      </c>
      <c r="J753" s="62">
        <f t="shared" ca="1" si="79"/>
        <v>2.5481475048881972</v>
      </c>
      <c r="K753" s="29">
        <f t="shared" ca="1" si="80"/>
        <v>1863.7933906636836</v>
      </c>
      <c r="L753" s="29">
        <f t="shared" ca="1" si="81"/>
        <v>6.0776689738815772</v>
      </c>
    </row>
    <row r="754" spans="5:12" x14ac:dyDescent="0.3">
      <c r="E754" s="1">
        <v>740</v>
      </c>
      <c r="F754" s="29">
        <f t="shared" ca="1" si="77"/>
        <v>0.66887942382777565</v>
      </c>
      <c r="G754" s="29">
        <f t="shared" ca="1" si="82"/>
        <v>1858.3846011136297</v>
      </c>
      <c r="H754" s="29">
        <f t="shared" ca="1" si="83"/>
        <v>1863.7933906636836</v>
      </c>
      <c r="I754" s="29">
        <f t="shared" ca="1" si="78"/>
        <v>5.4087895500538252</v>
      </c>
      <c r="J754" s="62">
        <f t="shared" ca="1" si="79"/>
        <v>1.8365462229454406</v>
      </c>
      <c r="K754" s="29">
        <f t="shared" ca="1" si="80"/>
        <v>1865.6299368866289</v>
      </c>
      <c r="L754" s="29">
        <f t="shared" ca="1" si="81"/>
        <v>7.2453357729992653</v>
      </c>
    </row>
    <row r="755" spans="5:12" x14ac:dyDescent="0.3">
      <c r="E755" s="1">
        <v>741</v>
      </c>
      <c r="F755" s="29">
        <f t="shared" ca="1" si="77"/>
        <v>1.3189319972183928</v>
      </c>
      <c r="G755" s="29">
        <f t="shared" ca="1" si="82"/>
        <v>1859.7035331108482</v>
      </c>
      <c r="H755" s="29">
        <f t="shared" ca="1" si="83"/>
        <v>1865.6299368866289</v>
      </c>
      <c r="I755" s="29">
        <f t="shared" ca="1" si="78"/>
        <v>5.9264037757807273</v>
      </c>
      <c r="J755" s="62">
        <f t="shared" ca="1" si="79"/>
        <v>1.7825269491918601</v>
      </c>
      <c r="K755" s="29">
        <f t="shared" ca="1" si="80"/>
        <v>1867.4124638358207</v>
      </c>
      <c r="L755" s="29">
        <f t="shared" ca="1" si="81"/>
        <v>7.7089307249725874</v>
      </c>
    </row>
    <row r="756" spans="5:12" x14ac:dyDescent="0.3">
      <c r="E756" s="1">
        <v>742</v>
      </c>
      <c r="F756" s="29">
        <f t="shared" ca="1" si="77"/>
        <v>1.4259287184432528</v>
      </c>
      <c r="G756" s="29">
        <f t="shared" ca="1" si="82"/>
        <v>1861.1294618292914</v>
      </c>
      <c r="H756" s="29">
        <f t="shared" ca="1" si="83"/>
        <v>1867.4124638358207</v>
      </c>
      <c r="I756" s="29">
        <f t="shared" ca="1" si="78"/>
        <v>6.2830020065293866</v>
      </c>
      <c r="J756" s="62">
        <f t="shared" ca="1" si="79"/>
        <v>1.7698639877023845</v>
      </c>
      <c r="K756" s="29">
        <f t="shared" ca="1" si="80"/>
        <v>1869.1823278235231</v>
      </c>
      <c r="L756" s="29">
        <f t="shared" ca="1" si="81"/>
        <v>8.0528659942317713</v>
      </c>
    </row>
    <row r="757" spans="5:12" x14ac:dyDescent="0.3">
      <c r="E757" s="1">
        <v>743</v>
      </c>
      <c r="F757" s="29">
        <f t="shared" ca="1" si="77"/>
        <v>1.8599857085362133</v>
      </c>
      <c r="G757" s="29">
        <f t="shared" ca="1" si="82"/>
        <v>1862.9894475378276</v>
      </c>
      <c r="H757" s="29">
        <f t="shared" ca="1" si="83"/>
        <v>1869.1823278235231</v>
      </c>
      <c r="I757" s="29">
        <f t="shared" ca="1" si="78"/>
        <v>6.1928802856955372</v>
      </c>
      <c r="J757" s="62">
        <f t="shared" ca="1" si="79"/>
        <v>1.7841809720536175</v>
      </c>
      <c r="K757" s="29">
        <f t="shared" ca="1" si="80"/>
        <v>1870.9665087955768</v>
      </c>
      <c r="L757" s="29">
        <f t="shared" ca="1" si="81"/>
        <v>7.9770612577491544</v>
      </c>
    </row>
    <row r="758" spans="5:12" x14ac:dyDescent="0.3">
      <c r="E758" s="1">
        <v>744</v>
      </c>
      <c r="F758" s="29">
        <f t="shared" ca="1" si="77"/>
        <v>3.0177789053851627</v>
      </c>
      <c r="G758" s="29">
        <f t="shared" ca="1" si="82"/>
        <v>1866.0072264432126</v>
      </c>
      <c r="H758" s="29">
        <f t="shared" ca="1" si="83"/>
        <v>1870.9665087955768</v>
      </c>
      <c r="I758" s="29">
        <f t="shared" ca="1" si="78"/>
        <v>4.9592823523641982</v>
      </c>
      <c r="J758" s="62">
        <f t="shared" ca="1" si="79"/>
        <v>2.1088144978068941</v>
      </c>
      <c r="K758" s="29">
        <f t="shared" ca="1" si="80"/>
        <v>1873.0753232933837</v>
      </c>
      <c r="L758" s="29">
        <f t="shared" ca="1" si="81"/>
        <v>7.0680968501710923</v>
      </c>
    </row>
    <row r="759" spans="5:12" x14ac:dyDescent="0.3">
      <c r="E759" s="1">
        <v>745</v>
      </c>
      <c r="F759" s="29">
        <f t="shared" ca="1" si="77"/>
        <v>2.2914078469256518</v>
      </c>
      <c r="G759" s="29">
        <f t="shared" ca="1" si="82"/>
        <v>1868.2986342901384</v>
      </c>
      <c r="H759" s="29">
        <f t="shared" ca="1" si="83"/>
        <v>1873.0753232933837</v>
      </c>
      <c r="I759" s="29">
        <f t="shared" ca="1" si="78"/>
        <v>4.7766890032453375</v>
      </c>
      <c r="J759" s="62">
        <f t="shared" ca="1" si="79"/>
        <v>2.0220382161101669</v>
      </c>
      <c r="K759" s="29">
        <f t="shared" ca="1" si="80"/>
        <v>1875.0973615094938</v>
      </c>
      <c r="L759" s="29">
        <f t="shared" ca="1" si="81"/>
        <v>6.7987272193555039</v>
      </c>
    </row>
    <row r="760" spans="5:12" x14ac:dyDescent="0.3">
      <c r="E760" s="1">
        <v>746</v>
      </c>
      <c r="F760" s="29">
        <f t="shared" ca="1" si="77"/>
        <v>2.6250918289029679</v>
      </c>
      <c r="G760" s="29">
        <f t="shared" ca="1" si="82"/>
        <v>1870.9237261190412</v>
      </c>
      <c r="H760" s="29">
        <f t="shared" ca="1" si="83"/>
        <v>1875.0973615094938</v>
      </c>
      <c r="I760" s="29">
        <f t="shared" ca="1" si="78"/>
        <v>4.1736353904525458</v>
      </c>
      <c r="J760" s="62">
        <f t="shared" ca="1" si="79"/>
        <v>2.5784044120656135</v>
      </c>
      <c r="K760" s="29">
        <f t="shared" ca="1" si="80"/>
        <v>1877.6757659215593</v>
      </c>
      <c r="L760" s="29">
        <f t="shared" ca="1" si="81"/>
        <v>6.7520398025181594</v>
      </c>
    </row>
    <row r="761" spans="5:12" x14ac:dyDescent="0.3">
      <c r="E761" s="1">
        <v>747</v>
      </c>
      <c r="F761" s="29">
        <f t="shared" ca="1" si="77"/>
        <v>3.9808941910534568</v>
      </c>
      <c r="G761" s="29">
        <f t="shared" ca="1" si="82"/>
        <v>1874.9046203100947</v>
      </c>
      <c r="H761" s="29">
        <f t="shared" ca="1" si="83"/>
        <v>1877.6757659215593</v>
      </c>
      <c r="I761" s="29">
        <f t="shared" ca="1" si="78"/>
        <v>2.7711456114645898</v>
      </c>
      <c r="J761" s="62">
        <f t="shared" ca="1" si="79"/>
        <v>2.2852534082026827</v>
      </c>
      <c r="K761" s="29">
        <f t="shared" ca="1" si="80"/>
        <v>1879.9610193297619</v>
      </c>
      <c r="L761" s="29">
        <f t="shared" ca="1" si="81"/>
        <v>5.056399019667273</v>
      </c>
    </row>
    <row r="762" spans="5:12" x14ac:dyDescent="0.3">
      <c r="E762" s="1">
        <v>748</v>
      </c>
      <c r="F762" s="29">
        <f t="shared" ca="1" si="77"/>
        <v>4.1368850492016875</v>
      </c>
      <c r="G762" s="29">
        <f t="shared" ca="1" si="82"/>
        <v>1879.0415053592965</v>
      </c>
      <c r="H762" s="29">
        <f t="shared" ca="1" si="83"/>
        <v>1879.9610193297619</v>
      </c>
      <c r="I762" s="29">
        <f t="shared" ca="1" si="78"/>
        <v>0.91951397046545935</v>
      </c>
      <c r="J762" s="62">
        <f t="shared" ca="1" si="79"/>
        <v>1.9050820464324376</v>
      </c>
      <c r="K762" s="29">
        <f t="shared" ca="1" si="80"/>
        <v>1881.8661013761944</v>
      </c>
      <c r="L762" s="29">
        <f t="shared" ca="1" si="81"/>
        <v>2.824596016897897</v>
      </c>
    </row>
    <row r="763" spans="5:12" x14ac:dyDescent="0.3">
      <c r="E763" s="1">
        <v>749</v>
      </c>
      <c r="F763" s="29">
        <f t="shared" ca="1" si="77"/>
        <v>0.9384529490923138</v>
      </c>
      <c r="G763" s="29">
        <f t="shared" ca="1" si="82"/>
        <v>1879.9799583083889</v>
      </c>
      <c r="H763" s="29">
        <f t="shared" ca="1" si="83"/>
        <v>1881.8661013761944</v>
      </c>
      <c r="I763" s="29">
        <f t="shared" ca="1" si="78"/>
        <v>1.8861430678055058</v>
      </c>
      <c r="J763" s="62">
        <f t="shared" ca="1" si="79"/>
        <v>1.2141629994465268</v>
      </c>
      <c r="K763" s="29">
        <f t="shared" ca="1" si="80"/>
        <v>1883.0802643756408</v>
      </c>
      <c r="L763" s="29">
        <f t="shared" ca="1" si="81"/>
        <v>3.1003060672520326</v>
      </c>
    </row>
    <row r="764" spans="5:12" x14ac:dyDescent="0.3">
      <c r="E764" s="1">
        <v>750</v>
      </c>
      <c r="F764" s="29">
        <f t="shared" ca="1" si="77"/>
        <v>1.316310516201717</v>
      </c>
      <c r="G764" s="29">
        <f t="shared" ca="1" si="82"/>
        <v>1881.2962688245905</v>
      </c>
      <c r="H764" s="29">
        <f t="shared" ca="1" si="83"/>
        <v>1883.0802643756408</v>
      </c>
      <c r="I764" s="29">
        <f t="shared" ca="1" si="78"/>
        <v>1.7839955510503387</v>
      </c>
      <c r="J764" s="62">
        <f t="shared" ca="1" si="79"/>
        <v>2.3507776822588013</v>
      </c>
      <c r="K764" s="29">
        <f t="shared" ca="1" si="80"/>
        <v>1885.4310420578995</v>
      </c>
      <c r="L764" s="29">
        <f t="shared" ca="1" si="81"/>
        <v>4.13477323330914</v>
      </c>
    </row>
    <row r="765" spans="5:12" x14ac:dyDescent="0.3">
      <c r="E765" s="1">
        <v>751</v>
      </c>
      <c r="F765" s="29">
        <f t="shared" ca="1" si="77"/>
        <v>0.80138616653586847</v>
      </c>
      <c r="G765" s="29">
        <f t="shared" ca="1" si="82"/>
        <v>1882.0976549911263</v>
      </c>
      <c r="H765" s="29">
        <f t="shared" ca="1" si="83"/>
        <v>1885.4310420578995</v>
      </c>
      <c r="I765" s="29">
        <f t="shared" ca="1" si="78"/>
        <v>3.3333870667731844</v>
      </c>
      <c r="J765" s="62">
        <f t="shared" ca="1" si="79"/>
        <v>2.1252893115527787</v>
      </c>
      <c r="K765" s="29">
        <f t="shared" ca="1" si="80"/>
        <v>1887.5563313694522</v>
      </c>
      <c r="L765" s="29">
        <f t="shared" ca="1" si="81"/>
        <v>5.4586763783259631</v>
      </c>
    </row>
    <row r="766" spans="5:12" x14ac:dyDescent="0.3">
      <c r="E766" s="1">
        <v>752</v>
      </c>
      <c r="F766" s="29">
        <f t="shared" ca="1" si="77"/>
        <v>1.6148059655119655</v>
      </c>
      <c r="G766" s="29">
        <f t="shared" ca="1" si="82"/>
        <v>1883.7124609566383</v>
      </c>
      <c r="H766" s="29">
        <f t="shared" ca="1" si="83"/>
        <v>1887.5563313694522</v>
      </c>
      <c r="I766" s="29">
        <f t="shared" ca="1" si="78"/>
        <v>3.8438704128138852</v>
      </c>
      <c r="J766" s="62">
        <f t="shared" ca="1" si="79"/>
        <v>2.2579699437909402</v>
      </c>
      <c r="K766" s="29">
        <f t="shared" ca="1" si="80"/>
        <v>1889.814301313243</v>
      </c>
      <c r="L766" s="29">
        <f t="shared" ca="1" si="81"/>
        <v>6.1018403566048249</v>
      </c>
    </row>
    <row r="767" spans="5:12" x14ac:dyDescent="0.3">
      <c r="E767" s="1">
        <v>753</v>
      </c>
      <c r="F767" s="29">
        <f t="shared" ca="1" si="77"/>
        <v>2.885060847869092</v>
      </c>
      <c r="G767" s="29">
        <f t="shared" ca="1" si="82"/>
        <v>1886.5975218045073</v>
      </c>
      <c r="H767" s="29">
        <f t="shared" ca="1" si="83"/>
        <v>1889.814301313243</v>
      </c>
      <c r="I767" s="29">
        <f t="shared" ca="1" si="78"/>
        <v>3.2167795087357263</v>
      </c>
      <c r="J767" s="62">
        <f t="shared" ca="1" si="79"/>
        <v>1.829781097527857</v>
      </c>
      <c r="K767" s="29">
        <f t="shared" ca="1" si="80"/>
        <v>1891.6440824107708</v>
      </c>
      <c r="L767" s="29">
        <f t="shared" ca="1" si="81"/>
        <v>5.0465606062635828</v>
      </c>
    </row>
    <row r="768" spans="5:12" x14ac:dyDescent="0.3">
      <c r="E768" s="1">
        <v>754</v>
      </c>
      <c r="F768" s="29">
        <f t="shared" ca="1" si="77"/>
        <v>2.2822971293875356</v>
      </c>
      <c r="G768" s="29">
        <f t="shared" ca="1" si="82"/>
        <v>1888.879818933895</v>
      </c>
      <c r="H768" s="29">
        <f t="shared" ca="1" si="83"/>
        <v>1891.6440824107708</v>
      </c>
      <c r="I768" s="29">
        <f t="shared" ca="1" si="78"/>
        <v>2.7642634768758398</v>
      </c>
      <c r="J768" s="62">
        <f t="shared" ca="1" si="79"/>
        <v>2.6703723015123373</v>
      </c>
      <c r="K768" s="29">
        <f t="shared" ca="1" si="80"/>
        <v>1894.3144547122831</v>
      </c>
      <c r="L768" s="29">
        <f t="shared" ca="1" si="81"/>
        <v>5.4346357783881771</v>
      </c>
    </row>
    <row r="769" spans="5:12" x14ac:dyDescent="0.3">
      <c r="E769" s="1">
        <v>755</v>
      </c>
      <c r="F769" s="29">
        <f t="shared" ca="1" si="77"/>
        <v>2.6083287760184164</v>
      </c>
      <c r="G769" s="29">
        <f t="shared" ca="1" si="82"/>
        <v>1891.4881477099134</v>
      </c>
      <c r="H769" s="29">
        <f t="shared" ca="1" si="83"/>
        <v>1894.3144547122831</v>
      </c>
      <c r="I769" s="29">
        <f t="shared" ca="1" si="78"/>
        <v>2.826307002369731</v>
      </c>
      <c r="J769" s="62">
        <f t="shared" ca="1" si="79"/>
        <v>1.9974270866177357</v>
      </c>
      <c r="K769" s="29">
        <f t="shared" ca="1" si="80"/>
        <v>1896.3118817989009</v>
      </c>
      <c r="L769" s="29">
        <f t="shared" ca="1" si="81"/>
        <v>4.8237340889874663</v>
      </c>
    </row>
    <row r="770" spans="5:12" x14ac:dyDescent="0.3">
      <c r="E770" s="1">
        <v>756</v>
      </c>
      <c r="F770" s="29">
        <f t="shared" ca="1" si="77"/>
        <v>1.2807359304575834</v>
      </c>
      <c r="G770" s="29">
        <f t="shared" ca="1" si="82"/>
        <v>1892.7688836403711</v>
      </c>
      <c r="H770" s="29">
        <f t="shared" ca="1" si="83"/>
        <v>1896.3118817989009</v>
      </c>
      <c r="I770" s="29">
        <f t="shared" ca="1" si="78"/>
        <v>3.5429981585298265</v>
      </c>
      <c r="J770" s="62">
        <f t="shared" ca="1" si="79"/>
        <v>1.5077060078347047</v>
      </c>
      <c r="K770" s="29">
        <f t="shared" ca="1" si="80"/>
        <v>1897.8195878067356</v>
      </c>
      <c r="L770" s="29">
        <f t="shared" ca="1" si="81"/>
        <v>5.0507041663645307</v>
      </c>
    </row>
    <row r="771" spans="5:12" x14ac:dyDescent="0.3">
      <c r="E771" s="1">
        <v>757</v>
      </c>
      <c r="F771" s="29">
        <f t="shared" ca="1" si="77"/>
        <v>0.23749308037896322</v>
      </c>
      <c r="G771" s="29">
        <f t="shared" ca="1" si="82"/>
        <v>1893.00637672075</v>
      </c>
      <c r="H771" s="29">
        <f t="shared" ca="1" si="83"/>
        <v>1897.8195878067356</v>
      </c>
      <c r="I771" s="29">
        <f t="shared" ca="1" si="78"/>
        <v>4.8132110859855857</v>
      </c>
      <c r="J771" s="62">
        <f t="shared" ca="1" si="79"/>
        <v>1.8045105616950556</v>
      </c>
      <c r="K771" s="29">
        <f t="shared" ca="1" si="80"/>
        <v>1899.6240983684306</v>
      </c>
      <c r="L771" s="29">
        <f t="shared" ca="1" si="81"/>
        <v>6.6177216476806411</v>
      </c>
    </row>
    <row r="772" spans="5:12" x14ac:dyDescent="0.3">
      <c r="E772" s="1">
        <v>758</v>
      </c>
      <c r="F772" s="29">
        <f t="shared" ca="1" si="77"/>
        <v>0.58889903738317984</v>
      </c>
      <c r="G772" s="29">
        <f t="shared" ca="1" si="82"/>
        <v>1893.5952757581333</v>
      </c>
      <c r="H772" s="29">
        <f t="shared" ca="1" si="83"/>
        <v>1899.6240983684306</v>
      </c>
      <c r="I772" s="29">
        <f t="shared" ca="1" si="78"/>
        <v>6.0288226102973113</v>
      </c>
      <c r="J772" s="62">
        <f t="shared" ca="1" si="79"/>
        <v>2.014376355733368</v>
      </c>
      <c r="K772" s="29">
        <f t="shared" ca="1" si="80"/>
        <v>1901.6384747241641</v>
      </c>
      <c r="L772" s="29">
        <f t="shared" ca="1" si="81"/>
        <v>8.0431989660306797</v>
      </c>
    </row>
    <row r="773" spans="5:12" x14ac:dyDescent="0.3">
      <c r="E773" s="1">
        <v>759</v>
      </c>
      <c r="F773" s="29">
        <f t="shared" ca="1" si="77"/>
        <v>1.0623503345059127E-2</v>
      </c>
      <c r="G773" s="29">
        <f t="shared" ca="1" si="82"/>
        <v>1893.6058992614783</v>
      </c>
      <c r="H773" s="29">
        <f t="shared" ca="1" si="83"/>
        <v>1901.6384747241641</v>
      </c>
      <c r="I773" s="29">
        <f t="shared" ca="1" si="78"/>
        <v>8.032575462685827</v>
      </c>
      <c r="J773" s="62">
        <f t="shared" ca="1" si="79"/>
        <v>1.9672489736605314</v>
      </c>
      <c r="K773" s="29">
        <f t="shared" ca="1" si="80"/>
        <v>1903.6057236978247</v>
      </c>
      <c r="L773" s="29">
        <f t="shared" ca="1" si="81"/>
        <v>9.9998244363463584</v>
      </c>
    </row>
    <row r="774" spans="5:12" x14ac:dyDescent="0.3">
      <c r="E774" s="1">
        <v>760</v>
      </c>
      <c r="F774" s="29">
        <f t="shared" ca="1" si="77"/>
        <v>2.8603733089116741</v>
      </c>
      <c r="G774" s="29">
        <f t="shared" ca="1" si="82"/>
        <v>1896.4662725703899</v>
      </c>
      <c r="H774" s="29">
        <f t="shared" ca="1" si="83"/>
        <v>1903.6057236978247</v>
      </c>
      <c r="I774" s="29">
        <f t="shared" ca="1" si="78"/>
        <v>7.1394511274347678</v>
      </c>
      <c r="J774" s="62">
        <f t="shared" ca="1" si="79"/>
        <v>2.2911065140412412</v>
      </c>
      <c r="K774" s="29">
        <f t="shared" ca="1" si="80"/>
        <v>1905.896830211866</v>
      </c>
      <c r="L774" s="29">
        <f t="shared" ca="1" si="81"/>
        <v>9.4305576414760086</v>
      </c>
    </row>
    <row r="775" spans="5:12" x14ac:dyDescent="0.3">
      <c r="E775" s="1">
        <v>761</v>
      </c>
      <c r="F775" s="29">
        <f t="shared" ca="1" si="77"/>
        <v>4.0089643787042144</v>
      </c>
      <c r="G775" s="29">
        <f t="shared" ca="1" si="82"/>
        <v>1900.4752369490941</v>
      </c>
      <c r="H775" s="29">
        <f t="shared" ca="1" si="83"/>
        <v>1905.896830211866</v>
      </c>
      <c r="I775" s="29">
        <f t="shared" ca="1" si="78"/>
        <v>5.4215932627719212</v>
      </c>
      <c r="J775" s="62">
        <f t="shared" ca="1" si="79"/>
        <v>2.5375413504399731</v>
      </c>
      <c r="K775" s="29">
        <f t="shared" ca="1" si="80"/>
        <v>1908.4343715623061</v>
      </c>
      <c r="L775" s="29">
        <f t="shared" ca="1" si="81"/>
        <v>7.9591346132118943</v>
      </c>
    </row>
    <row r="776" spans="5:12" x14ac:dyDescent="0.3">
      <c r="E776" s="1">
        <v>762</v>
      </c>
      <c r="F776" s="29">
        <f t="shared" ca="1" si="77"/>
        <v>1.9081656128701936</v>
      </c>
      <c r="G776" s="29">
        <f t="shared" ca="1" si="82"/>
        <v>1902.3834025619642</v>
      </c>
      <c r="H776" s="29">
        <f t="shared" ca="1" si="83"/>
        <v>1908.4343715623061</v>
      </c>
      <c r="I776" s="29">
        <f t="shared" ca="1" si="78"/>
        <v>6.0509690003418655</v>
      </c>
      <c r="J776" s="62">
        <f t="shared" ca="1" si="79"/>
        <v>1.4975591672342334</v>
      </c>
      <c r="K776" s="29">
        <f t="shared" ca="1" si="80"/>
        <v>1909.9319307295402</v>
      </c>
      <c r="L776" s="29">
        <f t="shared" ca="1" si="81"/>
        <v>7.5485281675760989</v>
      </c>
    </row>
    <row r="777" spans="5:12" x14ac:dyDescent="0.3">
      <c r="E777" s="1">
        <v>763</v>
      </c>
      <c r="F777" s="29">
        <f t="shared" ca="1" si="77"/>
        <v>1.0607703889242637</v>
      </c>
      <c r="G777" s="29">
        <f t="shared" ca="1" si="82"/>
        <v>1903.4441729508885</v>
      </c>
      <c r="H777" s="29">
        <f t="shared" ca="1" si="83"/>
        <v>1909.9319307295402</v>
      </c>
      <c r="I777" s="29">
        <f t="shared" ca="1" si="78"/>
        <v>6.4877577786517122</v>
      </c>
      <c r="J777" s="62">
        <f t="shared" ca="1" si="79"/>
        <v>1.6989084886002599</v>
      </c>
      <c r="K777" s="29">
        <f t="shared" ca="1" si="80"/>
        <v>1911.6308392181404</v>
      </c>
      <c r="L777" s="29">
        <f t="shared" ca="1" si="81"/>
        <v>8.1866662672519723</v>
      </c>
    </row>
    <row r="778" spans="5:12" x14ac:dyDescent="0.3">
      <c r="E778" s="1">
        <v>764</v>
      </c>
      <c r="F778" s="29">
        <f t="shared" ca="1" si="77"/>
        <v>1.3531009873999094</v>
      </c>
      <c r="G778" s="29">
        <f t="shared" ca="1" si="82"/>
        <v>1904.7972739382885</v>
      </c>
      <c r="H778" s="29">
        <f t="shared" ca="1" si="83"/>
        <v>1911.6308392181404</v>
      </c>
      <c r="I778" s="29">
        <f t="shared" ca="1" si="78"/>
        <v>6.8335652798518822</v>
      </c>
      <c r="J778" s="62">
        <f t="shared" ca="1" si="79"/>
        <v>1.3869049630555512</v>
      </c>
      <c r="K778" s="29">
        <f t="shared" ca="1" si="80"/>
        <v>1913.0177441811959</v>
      </c>
      <c r="L778" s="29">
        <f t="shared" ca="1" si="81"/>
        <v>8.2204702429074334</v>
      </c>
    </row>
    <row r="779" spans="5:12" x14ac:dyDescent="0.3">
      <c r="E779" s="1">
        <v>765</v>
      </c>
      <c r="F779" s="29">
        <f t="shared" ca="1" si="77"/>
        <v>0.15829794840438505</v>
      </c>
      <c r="G779" s="29">
        <f t="shared" ca="1" si="82"/>
        <v>1904.955571886693</v>
      </c>
      <c r="H779" s="29">
        <f t="shared" ca="1" si="83"/>
        <v>1913.0177441811959</v>
      </c>
      <c r="I779" s="29">
        <f t="shared" ca="1" si="78"/>
        <v>8.0621722945029433</v>
      </c>
      <c r="J779" s="62">
        <f t="shared" ca="1" si="79"/>
        <v>1.9798990999037005</v>
      </c>
      <c r="K779" s="29">
        <f t="shared" ca="1" si="80"/>
        <v>1914.9976432810995</v>
      </c>
      <c r="L779" s="29">
        <f t="shared" ca="1" si="81"/>
        <v>10.042071394406644</v>
      </c>
    </row>
    <row r="780" spans="5:12" x14ac:dyDescent="0.3">
      <c r="E780" s="1">
        <v>766</v>
      </c>
      <c r="F780" s="29">
        <f t="shared" ca="1" si="77"/>
        <v>2.5259463220335969</v>
      </c>
      <c r="G780" s="29">
        <f t="shared" ca="1" si="82"/>
        <v>1907.4815182087266</v>
      </c>
      <c r="H780" s="29">
        <f t="shared" ca="1" si="83"/>
        <v>1914.9976432810995</v>
      </c>
      <c r="I780" s="29">
        <f t="shared" ca="1" si="78"/>
        <v>7.5161250723729154</v>
      </c>
      <c r="J780" s="62">
        <f t="shared" ca="1" si="79"/>
        <v>1.5590367305569441</v>
      </c>
      <c r="K780" s="29">
        <f t="shared" ca="1" si="80"/>
        <v>1916.5566800116565</v>
      </c>
      <c r="L780" s="29">
        <f t="shared" ca="1" si="81"/>
        <v>9.0751618029298591</v>
      </c>
    </row>
    <row r="781" spans="5:12" x14ac:dyDescent="0.3">
      <c r="E781" s="1">
        <v>767</v>
      </c>
      <c r="F781" s="29">
        <f t="shared" ca="1" si="77"/>
        <v>1.820877362664219</v>
      </c>
      <c r="G781" s="29">
        <f t="shared" ca="1" si="82"/>
        <v>1909.3023955713909</v>
      </c>
      <c r="H781" s="29">
        <f t="shared" ca="1" si="83"/>
        <v>1916.5566800116565</v>
      </c>
      <c r="I781" s="29">
        <f t="shared" ca="1" si="78"/>
        <v>7.2542844402655646</v>
      </c>
      <c r="J781" s="62">
        <f t="shared" ca="1" si="79"/>
        <v>1.9381918295278218</v>
      </c>
      <c r="K781" s="29">
        <f t="shared" ca="1" si="80"/>
        <v>1918.4948718411842</v>
      </c>
      <c r="L781" s="29">
        <f t="shared" ca="1" si="81"/>
        <v>9.1924762697933868</v>
      </c>
    </row>
    <row r="782" spans="5:12" x14ac:dyDescent="0.3">
      <c r="E782" s="1">
        <v>768</v>
      </c>
      <c r="F782" s="29">
        <f t="shared" ca="1" si="77"/>
        <v>3.9331573882816686</v>
      </c>
      <c r="G782" s="29">
        <f t="shared" ca="1" si="82"/>
        <v>1913.2355529596725</v>
      </c>
      <c r="H782" s="29">
        <f t="shared" ca="1" si="83"/>
        <v>1918.4948718411842</v>
      </c>
      <c r="I782" s="29">
        <f t="shared" ca="1" si="78"/>
        <v>5.2593188815117173</v>
      </c>
      <c r="J782" s="62">
        <f t="shared" ca="1" si="79"/>
        <v>1.9978945309032308</v>
      </c>
      <c r="K782" s="29">
        <f t="shared" ca="1" si="80"/>
        <v>1920.4927663720875</v>
      </c>
      <c r="L782" s="29">
        <f t="shared" ca="1" si="81"/>
        <v>7.2572134124149486</v>
      </c>
    </row>
    <row r="783" spans="5:12" x14ac:dyDescent="0.3">
      <c r="E783" s="1">
        <v>769</v>
      </c>
      <c r="F783" s="29">
        <f t="shared" ca="1" si="77"/>
        <v>3.8488237644434822</v>
      </c>
      <c r="G783" s="29">
        <f t="shared" ca="1" si="82"/>
        <v>1917.0843767241161</v>
      </c>
      <c r="H783" s="29">
        <f t="shared" ca="1" si="83"/>
        <v>1920.4927663720875</v>
      </c>
      <c r="I783" s="29">
        <f t="shared" ca="1" si="78"/>
        <v>3.4083896479714895</v>
      </c>
      <c r="J783" s="62">
        <f t="shared" ca="1" si="79"/>
        <v>1.554045761697429</v>
      </c>
      <c r="K783" s="29">
        <f t="shared" ca="1" si="80"/>
        <v>1922.0468121337849</v>
      </c>
      <c r="L783" s="29">
        <f t="shared" ca="1" si="81"/>
        <v>4.9624354096689185</v>
      </c>
    </row>
    <row r="784" spans="5:12" x14ac:dyDescent="0.3">
      <c r="E784" s="1">
        <v>770</v>
      </c>
      <c r="F784" s="29">
        <f t="shared" ref="F784:F847" ca="1" si="84">$D$4+($D$5-$D$4)*RAND()</f>
        <v>0.73887810256991426</v>
      </c>
      <c r="G784" s="29">
        <f t="shared" ca="1" si="82"/>
        <v>1917.823254826686</v>
      </c>
      <c r="H784" s="29">
        <f t="shared" ca="1" si="83"/>
        <v>1922.0468121337849</v>
      </c>
      <c r="I784" s="29">
        <f t="shared" ref="I784:I847" ca="1" si="85">H784-G784</f>
        <v>4.2235573070988721</v>
      </c>
      <c r="J784" s="62">
        <f t="shared" ref="J784:J847" ca="1" si="86">NORMINV(RAND(),$D$8,$D$9)</f>
        <v>2.2988849404401974</v>
      </c>
      <c r="K784" s="29">
        <f t="shared" ref="K784:K847" ca="1" si="87">H784+J784</f>
        <v>1924.3456970742252</v>
      </c>
      <c r="L784" s="29">
        <f t="shared" ref="L784:L847" ca="1" si="88">I784+J784</f>
        <v>6.52244224753907</v>
      </c>
    </row>
    <row r="785" spans="5:12" x14ac:dyDescent="0.3">
      <c r="E785" s="1">
        <v>771</v>
      </c>
      <c r="F785" s="29">
        <f t="shared" ca="1" si="84"/>
        <v>3.9652792829660841</v>
      </c>
      <c r="G785" s="29">
        <f t="shared" ref="G785:G848" ca="1" si="89">F785+G784</f>
        <v>1921.7885341096521</v>
      </c>
      <c r="H785" s="29">
        <f t="shared" ref="H785:H848" ca="1" si="90">IF(G785&gt;K784,G785,K784)</f>
        <v>1924.3456970742252</v>
      </c>
      <c r="I785" s="29">
        <f t="shared" ca="1" si="85"/>
        <v>2.5571629645730809</v>
      </c>
      <c r="J785" s="62">
        <f t="shared" ca="1" si="86"/>
        <v>1.5023555169308986</v>
      </c>
      <c r="K785" s="29">
        <f t="shared" ca="1" si="87"/>
        <v>1925.8480525911561</v>
      </c>
      <c r="L785" s="29">
        <f t="shared" ca="1" si="88"/>
        <v>4.0595184815039795</v>
      </c>
    </row>
    <row r="786" spans="5:12" x14ac:dyDescent="0.3">
      <c r="E786" s="1">
        <v>772</v>
      </c>
      <c r="F786" s="29">
        <f t="shared" ca="1" si="84"/>
        <v>2.8570128192639559</v>
      </c>
      <c r="G786" s="29">
        <f t="shared" ca="1" si="89"/>
        <v>1924.645546928916</v>
      </c>
      <c r="H786" s="29">
        <f t="shared" ca="1" si="90"/>
        <v>1925.8480525911561</v>
      </c>
      <c r="I786" s="29">
        <f t="shared" ca="1" si="85"/>
        <v>1.202505662240128</v>
      </c>
      <c r="J786" s="62">
        <f t="shared" ca="1" si="86"/>
        <v>1.6749138606969729</v>
      </c>
      <c r="K786" s="29">
        <f t="shared" ca="1" si="87"/>
        <v>1927.5229664518531</v>
      </c>
      <c r="L786" s="29">
        <f t="shared" ca="1" si="88"/>
        <v>2.8774195229371009</v>
      </c>
    </row>
    <row r="787" spans="5:12" x14ac:dyDescent="0.3">
      <c r="E787" s="1">
        <v>773</v>
      </c>
      <c r="F787" s="29">
        <f t="shared" ca="1" si="84"/>
        <v>0.17756618112099443</v>
      </c>
      <c r="G787" s="29">
        <f t="shared" ca="1" si="89"/>
        <v>1924.823113110037</v>
      </c>
      <c r="H787" s="29">
        <f t="shared" ca="1" si="90"/>
        <v>1927.5229664518531</v>
      </c>
      <c r="I787" s="29">
        <f t="shared" ca="1" si="85"/>
        <v>2.6998533418161514</v>
      </c>
      <c r="J787" s="62">
        <f t="shared" ca="1" si="86"/>
        <v>2.05772829590145</v>
      </c>
      <c r="K787" s="29">
        <f t="shared" ca="1" si="87"/>
        <v>1929.5806947477545</v>
      </c>
      <c r="L787" s="29">
        <f t="shared" ca="1" si="88"/>
        <v>4.7575816377176015</v>
      </c>
    </row>
    <row r="788" spans="5:12" x14ac:dyDescent="0.3">
      <c r="E788" s="1">
        <v>774</v>
      </c>
      <c r="F788" s="29">
        <f t="shared" ca="1" si="84"/>
        <v>3.9193333919500528E-2</v>
      </c>
      <c r="G788" s="29">
        <f t="shared" ca="1" si="89"/>
        <v>1924.8623064439564</v>
      </c>
      <c r="H788" s="29">
        <f t="shared" ca="1" si="90"/>
        <v>1929.5806947477545</v>
      </c>
      <c r="I788" s="29">
        <f t="shared" ca="1" si="85"/>
        <v>4.718388303798065</v>
      </c>
      <c r="J788" s="62">
        <f t="shared" ca="1" si="86"/>
        <v>1.3245659886800061</v>
      </c>
      <c r="K788" s="29">
        <f t="shared" ca="1" si="87"/>
        <v>1930.9052607364345</v>
      </c>
      <c r="L788" s="29">
        <f t="shared" ca="1" si="88"/>
        <v>6.042954292478071</v>
      </c>
    </row>
    <row r="789" spans="5:12" x14ac:dyDescent="0.3">
      <c r="E789" s="1">
        <v>775</v>
      </c>
      <c r="F789" s="29">
        <f t="shared" ca="1" si="84"/>
        <v>0.9940649699404347</v>
      </c>
      <c r="G789" s="29">
        <f t="shared" ca="1" si="89"/>
        <v>1925.8563714138968</v>
      </c>
      <c r="H789" s="29">
        <f t="shared" ca="1" si="90"/>
        <v>1930.9052607364345</v>
      </c>
      <c r="I789" s="29">
        <f t="shared" ca="1" si="85"/>
        <v>5.0488893225376614</v>
      </c>
      <c r="J789" s="62">
        <f t="shared" ca="1" si="86"/>
        <v>1.6377940512717042</v>
      </c>
      <c r="K789" s="29">
        <f t="shared" ca="1" si="87"/>
        <v>1932.5430547877061</v>
      </c>
      <c r="L789" s="29">
        <f t="shared" ca="1" si="88"/>
        <v>6.6866833738093661</v>
      </c>
    </row>
    <row r="790" spans="5:12" x14ac:dyDescent="0.3">
      <c r="E790" s="1">
        <v>776</v>
      </c>
      <c r="F790" s="29">
        <f t="shared" ca="1" si="84"/>
        <v>4.3191635678813309</v>
      </c>
      <c r="G790" s="29">
        <f t="shared" ca="1" si="89"/>
        <v>1930.1755349817781</v>
      </c>
      <c r="H790" s="29">
        <f t="shared" ca="1" si="90"/>
        <v>1932.5430547877061</v>
      </c>
      <c r="I790" s="29">
        <f t="shared" ca="1" si="85"/>
        <v>2.367519805927941</v>
      </c>
      <c r="J790" s="62">
        <f t="shared" ca="1" si="86"/>
        <v>1.459552476213632</v>
      </c>
      <c r="K790" s="29">
        <f t="shared" ca="1" si="87"/>
        <v>1934.0026072639198</v>
      </c>
      <c r="L790" s="29">
        <f t="shared" ca="1" si="88"/>
        <v>3.827072282141573</v>
      </c>
    </row>
    <row r="791" spans="5:12" x14ac:dyDescent="0.3">
      <c r="E791" s="1">
        <v>777</v>
      </c>
      <c r="F791" s="29">
        <f t="shared" ca="1" si="84"/>
        <v>0.62586069845342429</v>
      </c>
      <c r="G791" s="29">
        <f t="shared" ca="1" si="89"/>
        <v>1930.8013956802315</v>
      </c>
      <c r="H791" s="29">
        <f t="shared" ca="1" si="90"/>
        <v>1934.0026072639198</v>
      </c>
      <c r="I791" s="29">
        <f t="shared" ca="1" si="85"/>
        <v>3.2012115836882913</v>
      </c>
      <c r="J791" s="62">
        <f t="shared" ca="1" si="86"/>
        <v>2.5773272894066119</v>
      </c>
      <c r="K791" s="29">
        <f t="shared" ca="1" si="87"/>
        <v>1936.5799345533264</v>
      </c>
      <c r="L791" s="29">
        <f t="shared" ca="1" si="88"/>
        <v>5.7785388730949032</v>
      </c>
    </row>
    <row r="792" spans="5:12" x14ac:dyDescent="0.3">
      <c r="E792" s="1">
        <v>778</v>
      </c>
      <c r="F792" s="29">
        <f t="shared" ca="1" si="84"/>
        <v>1.1000080494457705</v>
      </c>
      <c r="G792" s="29">
        <f t="shared" ca="1" si="89"/>
        <v>1931.9014037296772</v>
      </c>
      <c r="H792" s="29">
        <f t="shared" ca="1" si="90"/>
        <v>1936.5799345533264</v>
      </c>
      <c r="I792" s="29">
        <f t="shared" ca="1" si="85"/>
        <v>4.6785308236492256</v>
      </c>
      <c r="J792" s="62">
        <f t="shared" ca="1" si="86"/>
        <v>2.1758428280003561</v>
      </c>
      <c r="K792" s="29">
        <f t="shared" ca="1" si="87"/>
        <v>1938.7557773813269</v>
      </c>
      <c r="L792" s="29">
        <f t="shared" ca="1" si="88"/>
        <v>6.8543736516495812</v>
      </c>
    </row>
    <row r="793" spans="5:12" x14ac:dyDescent="0.3">
      <c r="E793" s="1">
        <v>779</v>
      </c>
      <c r="F793" s="29">
        <f t="shared" ca="1" si="84"/>
        <v>3.1308015440096062</v>
      </c>
      <c r="G793" s="29">
        <f t="shared" ca="1" si="89"/>
        <v>1935.0322052736867</v>
      </c>
      <c r="H793" s="29">
        <f t="shared" ca="1" si="90"/>
        <v>1938.7557773813269</v>
      </c>
      <c r="I793" s="29">
        <f t="shared" ca="1" si="85"/>
        <v>3.723572107640166</v>
      </c>
      <c r="J793" s="62">
        <f t="shared" ca="1" si="86"/>
        <v>1.9176210240139164</v>
      </c>
      <c r="K793" s="29">
        <f t="shared" ca="1" si="87"/>
        <v>1940.6733984053408</v>
      </c>
      <c r="L793" s="29">
        <f t="shared" ca="1" si="88"/>
        <v>5.6411931316540826</v>
      </c>
    </row>
    <row r="794" spans="5:12" x14ac:dyDescent="0.3">
      <c r="E794" s="1">
        <v>780</v>
      </c>
      <c r="F794" s="29">
        <f t="shared" ca="1" si="84"/>
        <v>2.0965862029023863</v>
      </c>
      <c r="G794" s="29">
        <f t="shared" ca="1" si="89"/>
        <v>1937.1287914765892</v>
      </c>
      <c r="H794" s="29">
        <f t="shared" ca="1" si="90"/>
        <v>1940.6733984053408</v>
      </c>
      <c r="I794" s="29">
        <f t="shared" ca="1" si="85"/>
        <v>3.5446069287515911</v>
      </c>
      <c r="J794" s="62">
        <f t="shared" ca="1" si="86"/>
        <v>2.4377003447031491</v>
      </c>
      <c r="K794" s="29">
        <f t="shared" ca="1" si="87"/>
        <v>1943.111098750044</v>
      </c>
      <c r="L794" s="29">
        <f t="shared" ca="1" si="88"/>
        <v>5.9823072734547402</v>
      </c>
    </row>
    <row r="795" spans="5:12" x14ac:dyDescent="0.3">
      <c r="E795" s="1">
        <v>781</v>
      </c>
      <c r="F795" s="29">
        <f t="shared" ca="1" si="84"/>
        <v>4.7473238085262972</v>
      </c>
      <c r="G795" s="29">
        <f t="shared" ca="1" si="89"/>
        <v>1941.8761152851155</v>
      </c>
      <c r="H795" s="29">
        <f t="shared" ca="1" si="90"/>
        <v>1943.111098750044</v>
      </c>
      <c r="I795" s="29">
        <f t="shared" ca="1" si="85"/>
        <v>1.2349834649285185</v>
      </c>
      <c r="J795" s="62">
        <f t="shared" ca="1" si="86"/>
        <v>1.6254066486477488</v>
      </c>
      <c r="K795" s="29">
        <f t="shared" ca="1" si="87"/>
        <v>1944.7365053986916</v>
      </c>
      <c r="L795" s="29">
        <f t="shared" ca="1" si="88"/>
        <v>2.8603901135762673</v>
      </c>
    </row>
    <row r="796" spans="5:12" x14ac:dyDescent="0.3">
      <c r="E796" s="1">
        <v>782</v>
      </c>
      <c r="F796" s="29">
        <f t="shared" ca="1" si="84"/>
        <v>0.56947765419110952</v>
      </c>
      <c r="G796" s="29">
        <f t="shared" ca="1" si="89"/>
        <v>1942.4455929393066</v>
      </c>
      <c r="H796" s="29">
        <f t="shared" ca="1" si="90"/>
        <v>1944.7365053986916</v>
      </c>
      <c r="I796" s="29">
        <f t="shared" ca="1" si="85"/>
        <v>2.2909124593850265</v>
      </c>
      <c r="J796" s="62">
        <f t="shared" ca="1" si="86"/>
        <v>1.7634971036566987</v>
      </c>
      <c r="K796" s="29">
        <f t="shared" ca="1" si="87"/>
        <v>1946.5000025023483</v>
      </c>
      <c r="L796" s="29">
        <f t="shared" ca="1" si="88"/>
        <v>4.054409563041725</v>
      </c>
    </row>
    <row r="797" spans="5:12" x14ac:dyDescent="0.3">
      <c r="E797" s="1">
        <v>783</v>
      </c>
      <c r="F797" s="29">
        <f t="shared" ca="1" si="84"/>
        <v>9.2211738591970738E-2</v>
      </c>
      <c r="G797" s="29">
        <f t="shared" ca="1" si="89"/>
        <v>1942.5378046778985</v>
      </c>
      <c r="H797" s="29">
        <f t="shared" ca="1" si="90"/>
        <v>1946.5000025023483</v>
      </c>
      <c r="I797" s="29">
        <f t="shared" ca="1" si="85"/>
        <v>3.9621978244497313</v>
      </c>
      <c r="J797" s="62">
        <f t="shared" ca="1" si="86"/>
        <v>2.4508967102299937</v>
      </c>
      <c r="K797" s="29">
        <f t="shared" ca="1" si="87"/>
        <v>1948.9508992125782</v>
      </c>
      <c r="L797" s="29">
        <f t="shared" ca="1" si="88"/>
        <v>6.4130945346797255</v>
      </c>
    </row>
    <row r="798" spans="5:12" x14ac:dyDescent="0.3">
      <c r="E798" s="1">
        <v>784</v>
      </c>
      <c r="F798" s="29">
        <f t="shared" ca="1" si="84"/>
        <v>4.8210894492574816</v>
      </c>
      <c r="G798" s="29">
        <f t="shared" ca="1" si="89"/>
        <v>1947.358894127156</v>
      </c>
      <c r="H798" s="29">
        <f t="shared" ca="1" si="90"/>
        <v>1948.9508992125782</v>
      </c>
      <c r="I798" s="29">
        <f t="shared" ca="1" si="85"/>
        <v>1.5920050854222154</v>
      </c>
      <c r="J798" s="62">
        <f t="shared" ca="1" si="86"/>
        <v>2.110178790366064</v>
      </c>
      <c r="K798" s="29">
        <f t="shared" ca="1" si="87"/>
        <v>1951.0610780029442</v>
      </c>
      <c r="L798" s="29">
        <f t="shared" ca="1" si="88"/>
        <v>3.7021838757882795</v>
      </c>
    </row>
    <row r="799" spans="5:12" x14ac:dyDescent="0.3">
      <c r="E799" s="1">
        <v>785</v>
      </c>
      <c r="F799" s="29">
        <f t="shared" ca="1" si="84"/>
        <v>3.0258610485339528</v>
      </c>
      <c r="G799" s="29">
        <f t="shared" ca="1" si="89"/>
        <v>1950.3847551756899</v>
      </c>
      <c r="H799" s="29">
        <f t="shared" ca="1" si="90"/>
        <v>1951.0610780029442</v>
      </c>
      <c r="I799" s="29">
        <f t="shared" ca="1" si="85"/>
        <v>0.67632282725435289</v>
      </c>
      <c r="J799" s="62">
        <f t="shared" ca="1" si="86"/>
        <v>1.4616013526521123</v>
      </c>
      <c r="K799" s="29">
        <f t="shared" ca="1" si="87"/>
        <v>1952.5226793555964</v>
      </c>
      <c r="L799" s="29">
        <f t="shared" ca="1" si="88"/>
        <v>2.1379241799064652</v>
      </c>
    </row>
    <row r="800" spans="5:12" x14ac:dyDescent="0.3">
      <c r="E800" s="1">
        <v>786</v>
      </c>
      <c r="F800" s="29">
        <f t="shared" ca="1" si="84"/>
        <v>1.5386630324438748</v>
      </c>
      <c r="G800" s="29">
        <f t="shared" ca="1" si="89"/>
        <v>1951.9234182081336</v>
      </c>
      <c r="H800" s="29">
        <f t="shared" ca="1" si="90"/>
        <v>1952.5226793555964</v>
      </c>
      <c r="I800" s="29">
        <f t="shared" ca="1" si="85"/>
        <v>0.599261147462812</v>
      </c>
      <c r="J800" s="62">
        <f t="shared" ca="1" si="86"/>
        <v>2.6297141639329098</v>
      </c>
      <c r="K800" s="29">
        <f t="shared" ca="1" si="87"/>
        <v>1955.1523935195294</v>
      </c>
      <c r="L800" s="29">
        <f t="shared" ca="1" si="88"/>
        <v>3.2289753113957218</v>
      </c>
    </row>
    <row r="801" spans="5:12" x14ac:dyDescent="0.3">
      <c r="E801" s="1">
        <v>787</v>
      </c>
      <c r="F801" s="29">
        <f t="shared" ca="1" si="84"/>
        <v>0.91668563766124755</v>
      </c>
      <c r="G801" s="29">
        <f t="shared" ca="1" si="89"/>
        <v>1952.8401038457948</v>
      </c>
      <c r="H801" s="29">
        <f t="shared" ca="1" si="90"/>
        <v>1955.1523935195294</v>
      </c>
      <c r="I801" s="29">
        <f t="shared" ca="1" si="85"/>
        <v>2.31228967373454</v>
      </c>
      <c r="J801" s="62">
        <f t="shared" ca="1" si="86"/>
        <v>1.9852115483823447</v>
      </c>
      <c r="K801" s="29">
        <f t="shared" ca="1" si="87"/>
        <v>1957.1376050679116</v>
      </c>
      <c r="L801" s="29">
        <f t="shared" ca="1" si="88"/>
        <v>4.2975012221168845</v>
      </c>
    </row>
    <row r="802" spans="5:12" x14ac:dyDescent="0.3">
      <c r="E802" s="1">
        <v>788</v>
      </c>
      <c r="F802" s="29">
        <f t="shared" ca="1" si="84"/>
        <v>1.4983860479616185</v>
      </c>
      <c r="G802" s="29">
        <f t="shared" ca="1" si="89"/>
        <v>1954.3384898937566</v>
      </c>
      <c r="H802" s="29">
        <f t="shared" ca="1" si="90"/>
        <v>1957.1376050679116</v>
      </c>
      <c r="I802" s="29">
        <f t="shared" ca="1" si="85"/>
        <v>2.7991151741550766</v>
      </c>
      <c r="J802" s="62">
        <f t="shared" ca="1" si="86"/>
        <v>1.7330496706866811</v>
      </c>
      <c r="K802" s="29">
        <f t="shared" ca="1" si="87"/>
        <v>1958.8706547385982</v>
      </c>
      <c r="L802" s="29">
        <f t="shared" ca="1" si="88"/>
        <v>4.5321648448417573</v>
      </c>
    </row>
    <row r="803" spans="5:12" x14ac:dyDescent="0.3">
      <c r="E803" s="1">
        <v>789</v>
      </c>
      <c r="F803" s="29">
        <f t="shared" ca="1" si="84"/>
        <v>1.2587989725584374</v>
      </c>
      <c r="G803" s="29">
        <f t="shared" ca="1" si="89"/>
        <v>1955.597288866315</v>
      </c>
      <c r="H803" s="29">
        <f t="shared" ca="1" si="90"/>
        <v>1958.8706547385982</v>
      </c>
      <c r="I803" s="29">
        <f t="shared" ca="1" si="85"/>
        <v>3.2733658722831933</v>
      </c>
      <c r="J803" s="62">
        <f t="shared" ca="1" si="86"/>
        <v>2.137703746079834</v>
      </c>
      <c r="K803" s="29">
        <f t="shared" ca="1" si="87"/>
        <v>1961.008358484678</v>
      </c>
      <c r="L803" s="29">
        <f t="shared" ca="1" si="88"/>
        <v>5.4110696183630278</v>
      </c>
    </row>
    <row r="804" spans="5:12" x14ac:dyDescent="0.3">
      <c r="E804" s="1">
        <v>790</v>
      </c>
      <c r="F804" s="29">
        <f t="shared" ca="1" si="84"/>
        <v>2.7917722017584574</v>
      </c>
      <c r="G804" s="29">
        <f t="shared" ca="1" si="89"/>
        <v>1958.3890610680735</v>
      </c>
      <c r="H804" s="29">
        <f t="shared" ca="1" si="90"/>
        <v>1961.008358484678</v>
      </c>
      <c r="I804" s="29">
        <f t="shared" ca="1" si="85"/>
        <v>2.6192974166044678</v>
      </c>
      <c r="J804" s="62">
        <f t="shared" ca="1" si="86"/>
        <v>2.4343405213288354</v>
      </c>
      <c r="K804" s="29">
        <f t="shared" ca="1" si="87"/>
        <v>1963.4426990060067</v>
      </c>
      <c r="L804" s="29">
        <f t="shared" ca="1" si="88"/>
        <v>5.0536379379333027</v>
      </c>
    </row>
    <row r="805" spans="5:12" x14ac:dyDescent="0.3">
      <c r="E805" s="1">
        <v>791</v>
      </c>
      <c r="F805" s="29">
        <f t="shared" ca="1" si="84"/>
        <v>2.7712437669006991</v>
      </c>
      <c r="G805" s="29">
        <f t="shared" ca="1" si="89"/>
        <v>1961.1603048349741</v>
      </c>
      <c r="H805" s="29">
        <f t="shared" ca="1" si="90"/>
        <v>1963.4426990060067</v>
      </c>
      <c r="I805" s="29">
        <f t="shared" ca="1" si="85"/>
        <v>2.2823941710325926</v>
      </c>
      <c r="J805" s="62">
        <f t="shared" ca="1" si="86"/>
        <v>2.1601553533034386</v>
      </c>
      <c r="K805" s="29">
        <f t="shared" ca="1" si="87"/>
        <v>1965.6028543593102</v>
      </c>
      <c r="L805" s="29">
        <f t="shared" ca="1" si="88"/>
        <v>4.4425495243360311</v>
      </c>
    </row>
    <row r="806" spans="5:12" x14ac:dyDescent="0.3">
      <c r="E806" s="1">
        <v>792</v>
      </c>
      <c r="F806" s="29">
        <f t="shared" ca="1" si="84"/>
        <v>1.7271767816695682</v>
      </c>
      <c r="G806" s="29">
        <f t="shared" ca="1" si="89"/>
        <v>1962.8874816166438</v>
      </c>
      <c r="H806" s="29">
        <f t="shared" ca="1" si="90"/>
        <v>1965.6028543593102</v>
      </c>
      <c r="I806" s="29">
        <f t="shared" ca="1" si="85"/>
        <v>2.7153727426664318</v>
      </c>
      <c r="J806" s="62">
        <f t="shared" ca="1" si="86"/>
        <v>2.2273493954822556</v>
      </c>
      <c r="K806" s="29">
        <f t="shared" ca="1" si="87"/>
        <v>1967.8302037547924</v>
      </c>
      <c r="L806" s="29">
        <f t="shared" ca="1" si="88"/>
        <v>4.942722138148687</v>
      </c>
    </row>
    <row r="807" spans="5:12" x14ac:dyDescent="0.3">
      <c r="E807" s="1">
        <v>793</v>
      </c>
      <c r="F807" s="29">
        <f t="shared" ca="1" si="84"/>
        <v>2.4991050103405268</v>
      </c>
      <c r="G807" s="29">
        <f t="shared" ca="1" si="89"/>
        <v>1965.3865866269844</v>
      </c>
      <c r="H807" s="29">
        <f t="shared" ca="1" si="90"/>
        <v>1967.8302037547924</v>
      </c>
      <c r="I807" s="29">
        <f t="shared" ca="1" si="85"/>
        <v>2.443617127808011</v>
      </c>
      <c r="J807" s="62">
        <f t="shared" ca="1" si="86"/>
        <v>2.1239850678575487</v>
      </c>
      <c r="K807" s="29">
        <f t="shared" ca="1" si="87"/>
        <v>1969.9541888226499</v>
      </c>
      <c r="L807" s="29">
        <f t="shared" ca="1" si="88"/>
        <v>4.5676021956655593</v>
      </c>
    </row>
    <row r="808" spans="5:12" x14ac:dyDescent="0.3">
      <c r="E808" s="1">
        <v>794</v>
      </c>
      <c r="F808" s="29">
        <f t="shared" ca="1" si="84"/>
        <v>2.0777712704259947</v>
      </c>
      <c r="G808" s="29">
        <f t="shared" ca="1" si="89"/>
        <v>1967.4643578974103</v>
      </c>
      <c r="H808" s="29">
        <f t="shared" ca="1" si="90"/>
        <v>1969.9541888226499</v>
      </c>
      <c r="I808" s="29">
        <f t="shared" ca="1" si="85"/>
        <v>2.4898309252396302</v>
      </c>
      <c r="J808" s="62">
        <f t="shared" ca="1" si="86"/>
        <v>1.040964083072067</v>
      </c>
      <c r="K808" s="29">
        <f t="shared" ca="1" si="87"/>
        <v>1970.9951529057221</v>
      </c>
      <c r="L808" s="29">
        <f t="shared" ca="1" si="88"/>
        <v>3.5307950083116975</v>
      </c>
    </row>
    <row r="809" spans="5:12" x14ac:dyDescent="0.3">
      <c r="E809" s="1">
        <v>795</v>
      </c>
      <c r="F809" s="29">
        <f t="shared" ca="1" si="84"/>
        <v>2.5159509704772902</v>
      </c>
      <c r="G809" s="29">
        <f t="shared" ca="1" si="89"/>
        <v>1969.9803088678875</v>
      </c>
      <c r="H809" s="29">
        <f t="shared" ca="1" si="90"/>
        <v>1970.9951529057221</v>
      </c>
      <c r="I809" s="29">
        <f t="shared" ca="1" si="85"/>
        <v>1.014844037834564</v>
      </c>
      <c r="J809" s="62">
        <f t="shared" ca="1" si="86"/>
        <v>2.3236473849740795</v>
      </c>
      <c r="K809" s="29">
        <f t="shared" ca="1" si="87"/>
        <v>1973.3188002906961</v>
      </c>
      <c r="L809" s="29">
        <f t="shared" ca="1" si="88"/>
        <v>3.3384914228086435</v>
      </c>
    </row>
    <row r="810" spans="5:12" x14ac:dyDescent="0.3">
      <c r="E810" s="1">
        <v>796</v>
      </c>
      <c r="F810" s="29">
        <f t="shared" ca="1" si="84"/>
        <v>3.2350791389997511</v>
      </c>
      <c r="G810" s="29">
        <f t="shared" ca="1" si="89"/>
        <v>1973.2153880068872</v>
      </c>
      <c r="H810" s="29">
        <f t="shared" ca="1" si="90"/>
        <v>1973.3188002906961</v>
      </c>
      <c r="I810" s="29">
        <f t="shared" ca="1" si="85"/>
        <v>0.10341228380889333</v>
      </c>
      <c r="J810" s="62">
        <f t="shared" ca="1" si="86"/>
        <v>2.0231379415533222</v>
      </c>
      <c r="K810" s="29">
        <f t="shared" ca="1" si="87"/>
        <v>1975.3419382322495</v>
      </c>
      <c r="L810" s="29">
        <f t="shared" ca="1" si="88"/>
        <v>2.1265502253622155</v>
      </c>
    </row>
    <row r="811" spans="5:12" x14ac:dyDescent="0.3">
      <c r="E811" s="1">
        <v>797</v>
      </c>
      <c r="F811" s="29">
        <f t="shared" ca="1" si="84"/>
        <v>3.7247711236378809</v>
      </c>
      <c r="G811" s="29">
        <f t="shared" ca="1" si="89"/>
        <v>1976.9401591305252</v>
      </c>
      <c r="H811" s="29">
        <f t="shared" ca="1" si="90"/>
        <v>1976.9401591305252</v>
      </c>
      <c r="I811" s="29">
        <f t="shared" ca="1" si="85"/>
        <v>0</v>
      </c>
      <c r="J811" s="62">
        <f t="shared" ca="1" si="86"/>
        <v>2.2784064504498107</v>
      </c>
      <c r="K811" s="29">
        <f t="shared" ca="1" si="87"/>
        <v>1979.2185655809751</v>
      </c>
      <c r="L811" s="29">
        <f t="shared" ca="1" si="88"/>
        <v>2.2784064504498107</v>
      </c>
    </row>
    <row r="812" spans="5:12" x14ac:dyDescent="0.3">
      <c r="E812" s="1">
        <v>798</v>
      </c>
      <c r="F812" s="29">
        <f t="shared" ca="1" si="84"/>
        <v>1.6139689201099823</v>
      </c>
      <c r="G812" s="29">
        <f t="shared" ca="1" si="89"/>
        <v>1978.5541280506352</v>
      </c>
      <c r="H812" s="29">
        <f t="shared" ca="1" si="90"/>
        <v>1979.2185655809751</v>
      </c>
      <c r="I812" s="29">
        <f t="shared" ca="1" si="85"/>
        <v>0.66443753033991015</v>
      </c>
      <c r="J812" s="62">
        <f t="shared" ca="1" si="86"/>
        <v>1.8786423160215819</v>
      </c>
      <c r="K812" s="29">
        <f t="shared" ca="1" si="87"/>
        <v>1981.0972078969967</v>
      </c>
      <c r="L812" s="29">
        <f t="shared" ca="1" si="88"/>
        <v>2.5430798463614921</v>
      </c>
    </row>
    <row r="813" spans="5:12" x14ac:dyDescent="0.3">
      <c r="E813" s="1">
        <v>799</v>
      </c>
      <c r="F813" s="29">
        <f t="shared" ca="1" si="84"/>
        <v>4.3500467600942505</v>
      </c>
      <c r="G813" s="29">
        <f t="shared" ca="1" si="89"/>
        <v>1982.9041748107295</v>
      </c>
      <c r="H813" s="29">
        <f t="shared" ca="1" si="90"/>
        <v>1982.9041748107295</v>
      </c>
      <c r="I813" s="29">
        <f t="shared" ca="1" si="85"/>
        <v>0</v>
      </c>
      <c r="J813" s="62">
        <f t="shared" ca="1" si="86"/>
        <v>2.5719051377598792</v>
      </c>
      <c r="K813" s="29">
        <f t="shared" ca="1" si="87"/>
        <v>1985.4760799484893</v>
      </c>
      <c r="L813" s="29">
        <f t="shared" ca="1" si="88"/>
        <v>2.5719051377598792</v>
      </c>
    </row>
    <row r="814" spans="5:12" x14ac:dyDescent="0.3">
      <c r="E814" s="1">
        <v>800</v>
      </c>
      <c r="F814" s="29">
        <f t="shared" ca="1" si="84"/>
        <v>3.1727251375320646</v>
      </c>
      <c r="G814" s="29">
        <f t="shared" ca="1" si="89"/>
        <v>1986.0768999482616</v>
      </c>
      <c r="H814" s="29">
        <f t="shared" ca="1" si="90"/>
        <v>1986.0768999482616</v>
      </c>
      <c r="I814" s="29">
        <f t="shared" ca="1" si="85"/>
        <v>0</v>
      </c>
      <c r="J814" s="62">
        <f t="shared" ca="1" si="86"/>
        <v>1.5084185774239347</v>
      </c>
      <c r="K814" s="29">
        <f t="shared" ca="1" si="87"/>
        <v>1987.5853185256856</v>
      </c>
      <c r="L814" s="29">
        <f t="shared" ca="1" si="88"/>
        <v>1.5084185774239347</v>
      </c>
    </row>
    <row r="815" spans="5:12" x14ac:dyDescent="0.3">
      <c r="E815" s="1">
        <v>801</v>
      </c>
      <c r="F815" s="29">
        <f t="shared" ca="1" si="84"/>
        <v>3.1763636386841254</v>
      </c>
      <c r="G815" s="29">
        <f t="shared" ca="1" si="89"/>
        <v>1989.2532635869456</v>
      </c>
      <c r="H815" s="29">
        <f t="shared" ca="1" si="90"/>
        <v>1989.2532635869456</v>
      </c>
      <c r="I815" s="29">
        <f t="shared" ca="1" si="85"/>
        <v>0</v>
      </c>
      <c r="J815" s="62">
        <f t="shared" ca="1" si="86"/>
        <v>1.9241680585968657</v>
      </c>
      <c r="K815" s="29">
        <f t="shared" ca="1" si="87"/>
        <v>1991.1774316455426</v>
      </c>
      <c r="L815" s="29">
        <f t="shared" ca="1" si="88"/>
        <v>1.9241680585968657</v>
      </c>
    </row>
    <row r="816" spans="5:12" x14ac:dyDescent="0.3">
      <c r="E816" s="1">
        <v>802</v>
      </c>
      <c r="F816" s="29">
        <f t="shared" ca="1" si="84"/>
        <v>4.1730083442670116</v>
      </c>
      <c r="G816" s="29">
        <f t="shared" ca="1" si="89"/>
        <v>1993.4262719312126</v>
      </c>
      <c r="H816" s="29">
        <f t="shared" ca="1" si="90"/>
        <v>1993.4262719312126</v>
      </c>
      <c r="I816" s="29">
        <f t="shared" ca="1" si="85"/>
        <v>0</v>
      </c>
      <c r="J816" s="62">
        <f t="shared" ca="1" si="86"/>
        <v>2.9018494627405351</v>
      </c>
      <c r="K816" s="29">
        <f t="shared" ca="1" si="87"/>
        <v>1996.3281213939531</v>
      </c>
      <c r="L816" s="29">
        <f t="shared" ca="1" si="88"/>
        <v>2.9018494627405351</v>
      </c>
    </row>
    <row r="817" spans="5:12" x14ac:dyDescent="0.3">
      <c r="E817" s="1">
        <v>803</v>
      </c>
      <c r="F817" s="29">
        <f t="shared" ca="1" si="84"/>
        <v>0.14626362369279167</v>
      </c>
      <c r="G817" s="29">
        <f t="shared" ca="1" si="89"/>
        <v>1993.5725355549055</v>
      </c>
      <c r="H817" s="29">
        <f t="shared" ca="1" si="90"/>
        <v>1996.3281213939531</v>
      </c>
      <c r="I817" s="29">
        <f t="shared" ca="1" si="85"/>
        <v>2.755585839047626</v>
      </c>
      <c r="J817" s="62">
        <f t="shared" ca="1" si="86"/>
        <v>2.0589264794584716</v>
      </c>
      <c r="K817" s="29">
        <f t="shared" ca="1" si="87"/>
        <v>1998.3870478734116</v>
      </c>
      <c r="L817" s="29">
        <f t="shared" ca="1" si="88"/>
        <v>4.8145123185060976</v>
      </c>
    </row>
    <row r="818" spans="5:12" x14ac:dyDescent="0.3">
      <c r="E818" s="1">
        <v>804</v>
      </c>
      <c r="F818" s="29">
        <f t="shared" ca="1" si="84"/>
        <v>2.4017141785116043</v>
      </c>
      <c r="G818" s="29">
        <f t="shared" ca="1" si="89"/>
        <v>1995.9742497334171</v>
      </c>
      <c r="H818" s="29">
        <f t="shared" ca="1" si="90"/>
        <v>1998.3870478734116</v>
      </c>
      <c r="I818" s="29">
        <f t="shared" ca="1" si="85"/>
        <v>2.4127981399944929</v>
      </c>
      <c r="J818" s="62">
        <f t="shared" ca="1" si="86"/>
        <v>1.0935781938337996</v>
      </c>
      <c r="K818" s="29">
        <f t="shared" ca="1" si="87"/>
        <v>1999.4806260672453</v>
      </c>
      <c r="L818" s="29">
        <f t="shared" ca="1" si="88"/>
        <v>3.5063763338282925</v>
      </c>
    </row>
    <row r="819" spans="5:12" x14ac:dyDescent="0.3">
      <c r="E819" s="1">
        <v>805</v>
      </c>
      <c r="F819" s="29">
        <f t="shared" ca="1" si="84"/>
        <v>0.94931866475174209</v>
      </c>
      <c r="G819" s="29">
        <f t="shared" ca="1" si="89"/>
        <v>1996.9235683981688</v>
      </c>
      <c r="H819" s="29">
        <f t="shared" ca="1" si="90"/>
        <v>1999.4806260672453</v>
      </c>
      <c r="I819" s="29">
        <f t="shared" ca="1" si="85"/>
        <v>2.5570576690765847</v>
      </c>
      <c r="J819" s="62">
        <f t="shared" ca="1" si="86"/>
        <v>2.1356220310008482</v>
      </c>
      <c r="K819" s="29">
        <f t="shared" ca="1" si="87"/>
        <v>2001.6162480982462</v>
      </c>
      <c r="L819" s="29">
        <f t="shared" ca="1" si="88"/>
        <v>4.6926797000774325</v>
      </c>
    </row>
    <row r="820" spans="5:12" x14ac:dyDescent="0.3">
      <c r="E820" s="1">
        <v>806</v>
      </c>
      <c r="F820" s="29">
        <f t="shared" ca="1" si="84"/>
        <v>0.49492238331779015</v>
      </c>
      <c r="G820" s="29">
        <f t="shared" ca="1" si="89"/>
        <v>1997.4184907814865</v>
      </c>
      <c r="H820" s="29">
        <f t="shared" ca="1" si="90"/>
        <v>2001.6162480982462</v>
      </c>
      <c r="I820" s="29">
        <f t="shared" ca="1" si="85"/>
        <v>4.1977573167596347</v>
      </c>
      <c r="J820" s="62">
        <f t="shared" ca="1" si="86"/>
        <v>2.3390369407939109</v>
      </c>
      <c r="K820" s="29">
        <f t="shared" ca="1" si="87"/>
        <v>2003.9552850390401</v>
      </c>
      <c r="L820" s="29">
        <f t="shared" ca="1" si="88"/>
        <v>6.5367942575535452</v>
      </c>
    </row>
    <row r="821" spans="5:12" x14ac:dyDescent="0.3">
      <c r="E821" s="1">
        <v>807</v>
      </c>
      <c r="F821" s="29">
        <f t="shared" ca="1" si="84"/>
        <v>2.1328985808635692</v>
      </c>
      <c r="G821" s="29">
        <f t="shared" ca="1" si="89"/>
        <v>1999.5513893623502</v>
      </c>
      <c r="H821" s="29">
        <f t="shared" ca="1" si="90"/>
        <v>2003.9552850390401</v>
      </c>
      <c r="I821" s="29">
        <f t="shared" ca="1" si="85"/>
        <v>4.4038956766898991</v>
      </c>
      <c r="J821" s="62">
        <f t="shared" ca="1" si="86"/>
        <v>2.5261631979943462</v>
      </c>
      <c r="K821" s="29">
        <f t="shared" ca="1" si="87"/>
        <v>2006.4814482370343</v>
      </c>
      <c r="L821" s="29">
        <f t="shared" ca="1" si="88"/>
        <v>6.9300588746842458</v>
      </c>
    </row>
    <row r="822" spans="5:12" x14ac:dyDescent="0.3">
      <c r="E822" s="1">
        <v>808</v>
      </c>
      <c r="F822" s="29">
        <f t="shared" ca="1" si="84"/>
        <v>0.78989387196877592</v>
      </c>
      <c r="G822" s="29">
        <f t="shared" ca="1" si="89"/>
        <v>2000.341283234319</v>
      </c>
      <c r="H822" s="29">
        <f t="shared" ca="1" si="90"/>
        <v>2006.4814482370343</v>
      </c>
      <c r="I822" s="29">
        <f t="shared" ca="1" si="85"/>
        <v>6.140165002715321</v>
      </c>
      <c r="J822" s="62">
        <f t="shared" ca="1" si="86"/>
        <v>1.9012150585100345</v>
      </c>
      <c r="K822" s="29">
        <f t="shared" ca="1" si="87"/>
        <v>2008.3826632955443</v>
      </c>
      <c r="L822" s="29">
        <f t="shared" ca="1" si="88"/>
        <v>8.0413800612253556</v>
      </c>
    </row>
    <row r="823" spans="5:12" x14ac:dyDescent="0.3">
      <c r="E823" s="1">
        <v>809</v>
      </c>
      <c r="F823" s="29">
        <f t="shared" ca="1" si="84"/>
        <v>1.1627050444111953</v>
      </c>
      <c r="G823" s="29">
        <f t="shared" ca="1" si="89"/>
        <v>2001.5039882787303</v>
      </c>
      <c r="H823" s="29">
        <f t="shared" ca="1" si="90"/>
        <v>2008.3826632955443</v>
      </c>
      <c r="I823" s="29">
        <f t="shared" ca="1" si="85"/>
        <v>6.8786750168139861</v>
      </c>
      <c r="J823" s="62">
        <f t="shared" ca="1" si="86"/>
        <v>2.9146342981109754</v>
      </c>
      <c r="K823" s="29">
        <f t="shared" ca="1" si="87"/>
        <v>2011.2972975936552</v>
      </c>
      <c r="L823" s="29">
        <f t="shared" ca="1" si="88"/>
        <v>9.7933093149249615</v>
      </c>
    </row>
    <row r="824" spans="5:12" x14ac:dyDescent="0.3">
      <c r="E824" s="1">
        <v>810</v>
      </c>
      <c r="F824" s="29">
        <f t="shared" ca="1" si="84"/>
        <v>4.5563502679401964</v>
      </c>
      <c r="G824" s="29">
        <f t="shared" ca="1" si="89"/>
        <v>2006.0603385466704</v>
      </c>
      <c r="H824" s="29">
        <f t="shared" ca="1" si="90"/>
        <v>2011.2972975936552</v>
      </c>
      <c r="I824" s="29">
        <f t="shared" ca="1" si="85"/>
        <v>5.2369590469847935</v>
      </c>
      <c r="J824" s="62">
        <f t="shared" ca="1" si="86"/>
        <v>2.8854960687500135</v>
      </c>
      <c r="K824" s="29">
        <f t="shared" ca="1" si="87"/>
        <v>2014.1827936624052</v>
      </c>
      <c r="L824" s="29">
        <f t="shared" ca="1" si="88"/>
        <v>8.1224551157348071</v>
      </c>
    </row>
    <row r="825" spans="5:12" x14ac:dyDescent="0.3">
      <c r="E825" s="1">
        <v>811</v>
      </c>
      <c r="F825" s="29">
        <f t="shared" ca="1" si="84"/>
        <v>4.0094366744237497</v>
      </c>
      <c r="G825" s="29">
        <f t="shared" ca="1" si="89"/>
        <v>2010.0697752210942</v>
      </c>
      <c r="H825" s="29">
        <f t="shared" ca="1" si="90"/>
        <v>2014.1827936624052</v>
      </c>
      <c r="I825" s="29">
        <f t="shared" ca="1" si="85"/>
        <v>4.1130184413109419</v>
      </c>
      <c r="J825" s="62">
        <f t="shared" ca="1" si="86"/>
        <v>2.0474298535097799</v>
      </c>
      <c r="K825" s="29">
        <f t="shared" ca="1" si="87"/>
        <v>2016.230223515915</v>
      </c>
      <c r="L825" s="29">
        <f t="shared" ca="1" si="88"/>
        <v>6.1604482948207213</v>
      </c>
    </row>
    <row r="826" spans="5:12" x14ac:dyDescent="0.3">
      <c r="E826" s="1">
        <v>812</v>
      </c>
      <c r="F826" s="29">
        <f t="shared" ca="1" si="84"/>
        <v>3.3497535957930569</v>
      </c>
      <c r="G826" s="29">
        <f t="shared" ca="1" si="89"/>
        <v>2013.4195288168874</v>
      </c>
      <c r="H826" s="29">
        <f t="shared" ca="1" si="90"/>
        <v>2016.230223515915</v>
      </c>
      <c r="I826" s="29">
        <f t="shared" ca="1" si="85"/>
        <v>2.8106946990276356</v>
      </c>
      <c r="J826" s="62">
        <f t="shared" ca="1" si="86"/>
        <v>2.211954440389587</v>
      </c>
      <c r="K826" s="29">
        <f t="shared" ca="1" si="87"/>
        <v>2018.4421779563045</v>
      </c>
      <c r="L826" s="29">
        <f t="shared" ca="1" si="88"/>
        <v>5.0226491394172221</v>
      </c>
    </row>
    <row r="827" spans="5:12" x14ac:dyDescent="0.3">
      <c r="E827" s="1">
        <v>813</v>
      </c>
      <c r="F827" s="29">
        <f t="shared" ca="1" si="84"/>
        <v>4.4796811110047656</v>
      </c>
      <c r="G827" s="29">
        <f t="shared" ca="1" si="89"/>
        <v>2017.8992099278921</v>
      </c>
      <c r="H827" s="29">
        <f t="shared" ca="1" si="90"/>
        <v>2018.4421779563045</v>
      </c>
      <c r="I827" s="29">
        <f t="shared" ca="1" si="85"/>
        <v>0.54296802841236058</v>
      </c>
      <c r="J827" s="62">
        <f t="shared" ca="1" si="86"/>
        <v>2.2145559404291686</v>
      </c>
      <c r="K827" s="29">
        <f t="shared" ca="1" si="87"/>
        <v>2020.6567338967336</v>
      </c>
      <c r="L827" s="29">
        <f t="shared" ca="1" si="88"/>
        <v>2.7575239688415292</v>
      </c>
    </row>
    <row r="828" spans="5:12" x14ac:dyDescent="0.3">
      <c r="E828" s="1">
        <v>814</v>
      </c>
      <c r="F828" s="29">
        <f t="shared" ca="1" si="84"/>
        <v>4.51057683657117</v>
      </c>
      <c r="G828" s="29">
        <f t="shared" ca="1" si="89"/>
        <v>2022.4097867644632</v>
      </c>
      <c r="H828" s="29">
        <f t="shared" ca="1" si="90"/>
        <v>2022.4097867644632</v>
      </c>
      <c r="I828" s="29">
        <f t="shared" ca="1" si="85"/>
        <v>0</v>
      </c>
      <c r="J828" s="62">
        <f t="shared" ca="1" si="86"/>
        <v>2.3929170546438456</v>
      </c>
      <c r="K828" s="29">
        <f t="shared" ca="1" si="87"/>
        <v>2024.8027038191071</v>
      </c>
      <c r="L828" s="29">
        <f t="shared" ca="1" si="88"/>
        <v>2.3929170546438456</v>
      </c>
    </row>
    <row r="829" spans="5:12" x14ac:dyDescent="0.3">
      <c r="E829" s="1">
        <v>815</v>
      </c>
      <c r="F829" s="29">
        <f t="shared" ca="1" si="84"/>
        <v>1.5168203165418754</v>
      </c>
      <c r="G829" s="29">
        <f t="shared" ca="1" si="89"/>
        <v>2023.9266070810052</v>
      </c>
      <c r="H829" s="29">
        <f t="shared" ca="1" si="90"/>
        <v>2024.8027038191071</v>
      </c>
      <c r="I829" s="29">
        <f t="shared" ca="1" si="85"/>
        <v>0.87609673810197819</v>
      </c>
      <c r="J829" s="62">
        <f t="shared" ca="1" si="86"/>
        <v>1.6989113542282033</v>
      </c>
      <c r="K829" s="29">
        <f t="shared" ca="1" si="87"/>
        <v>2026.5016151733353</v>
      </c>
      <c r="L829" s="29">
        <f t="shared" ca="1" si="88"/>
        <v>2.5750080923301812</v>
      </c>
    </row>
    <row r="830" spans="5:12" x14ac:dyDescent="0.3">
      <c r="E830" s="1">
        <v>816</v>
      </c>
      <c r="F830" s="29">
        <f t="shared" ca="1" si="84"/>
        <v>2.1142470229376311</v>
      </c>
      <c r="G830" s="29">
        <f t="shared" ca="1" si="89"/>
        <v>2026.0408541039428</v>
      </c>
      <c r="H830" s="29">
        <f t="shared" ca="1" si="90"/>
        <v>2026.5016151733353</v>
      </c>
      <c r="I830" s="29">
        <f t="shared" ca="1" si="85"/>
        <v>0.4607610693924471</v>
      </c>
      <c r="J830" s="62">
        <f t="shared" ca="1" si="86"/>
        <v>2.068899531591287</v>
      </c>
      <c r="K830" s="29">
        <f t="shared" ca="1" si="87"/>
        <v>2028.5705147049266</v>
      </c>
      <c r="L830" s="29">
        <f t="shared" ca="1" si="88"/>
        <v>2.5296606009837341</v>
      </c>
    </row>
    <row r="831" spans="5:12" x14ac:dyDescent="0.3">
      <c r="E831" s="1">
        <v>817</v>
      </c>
      <c r="F831" s="29">
        <f t="shared" ca="1" si="84"/>
        <v>0.63360756729422707</v>
      </c>
      <c r="G831" s="29">
        <f t="shared" ca="1" si="89"/>
        <v>2026.6744616712369</v>
      </c>
      <c r="H831" s="29">
        <f t="shared" ca="1" si="90"/>
        <v>2028.5705147049266</v>
      </c>
      <c r="I831" s="29">
        <f t="shared" ca="1" si="85"/>
        <v>1.8960530336896682</v>
      </c>
      <c r="J831" s="62">
        <f t="shared" ca="1" si="86"/>
        <v>1.955148671519171</v>
      </c>
      <c r="K831" s="29">
        <f t="shared" ca="1" si="87"/>
        <v>2030.5256633764459</v>
      </c>
      <c r="L831" s="29">
        <f t="shared" ca="1" si="88"/>
        <v>3.8512017052088394</v>
      </c>
    </row>
    <row r="832" spans="5:12" x14ac:dyDescent="0.3">
      <c r="E832" s="1">
        <v>818</v>
      </c>
      <c r="F832" s="29">
        <f t="shared" ca="1" si="84"/>
        <v>2.0675438618521511</v>
      </c>
      <c r="G832" s="29">
        <f t="shared" ca="1" si="89"/>
        <v>2028.742005533089</v>
      </c>
      <c r="H832" s="29">
        <f t="shared" ca="1" si="90"/>
        <v>2030.5256633764459</v>
      </c>
      <c r="I832" s="29">
        <f t="shared" ca="1" si="85"/>
        <v>1.7836578433568775</v>
      </c>
      <c r="J832" s="62">
        <f t="shared" ca="1" si="86"/>
        <v>1.9320324863006932</v>
      </c>
      <c r="K832" s="29">
        <f t="shared" ca="1" si="87"/>
        <v>2032.4576958627465</v>
      </c>
      <c r="L832" s="29">
        <f t="shared" ca="1" si="88"/>
        <v>3.715690329657571</v>
      </c>
    </row>
    <row r="833" spans="5:12" x14ac:dyDescent="0.3">
      <c r="E833" s="1">
        <v>819</v>
      </c>
      <c r="F833" s="29">
        <f t="shared" ca="1" si="84"/>
        <v>3.2814879711584015</v>
      </c>
      <c r="G833" s="29">
        <f t="shared" ca="1" si="89"/>
        <v>2032.0234935042474</v>
      </c>
      <c r="H833" s="29">
        <f t="shared" ca="1" si="90"/>
        <v>2032.4576958627465</v>
      </c>
      <c r="I833" s="29">
        <f t="shared" ca="1" si="85"/>
        <v>0.4342023584990784</v>
      </c>
      <c r="J833" s="62">
        <f t="shared" ca="1" si="86"/>
        <v>1.963348130199799</v>
      </c>
      <c r="K833" s="29">
        <f t="shared" ca="1" si="87"/>
        <v>2034.4210439929464</v>
      </c>
      <c r="L833" s="29">
        <f t="shared" ca="1" si="88"/>
        <v>2.3975504886988777</v>
      </c>
    </row>
    <row r="834" spans="5:12" x14ac:dyDescent="0.3">
      <c r="E834" s="1">
        <v>820</v>
      </c>
      <c r="F834" s="29">
        <f t="shared" ca="1" si="84"/>
        <v>2.0804118483186644</v>
      </c>
      <c r="G834" s="29">
        <f t="shared" ca="1" si="89"/>
        <v>2034.103905352566</v>
      </c>
      <c r="H834" s="29">
        <f t="shared" ca="1" si="90"/>
        <v>2034.4210439929464</v>
      </c>
      <c r="I834" s="29">
        <f t="shared" ca="1" si="85"/>
        <v>0.31713864038033535</v>
      </c>
      <c r="J834" s="62">
        <f t="shared" ca="1" si="86"/>
        <v>1.7987132235635896</v>
      </c>
      <c r="K834" s="29">
        <f t="shared" ca="1" si="87"/>
        <v>2036.2197572165098</v>
      </c>
      <c r="L834" s="29">
        <f t="shared" ca="1" si="88"/>
        <v>2.115851863943925</v>
      </c>
    </row>
    <row r="835" spans="5:12" x14ac:dyDescent="0.3">
      <c r="E835" s="1">
        <v>821</v>
      </c>
      <c r="F835" s="29">
        <f t="shared" ca="1" si="84"/>
        <v>4.7239249970869697</v>
      </c>
      <c r="G835" s="29">
        <f t="shared" ca="1" si="89"/>
        <v>2038.8278303496529</v>
      </c>
      <c r="H835" s="29">
        <f t="shared" ca="1" si="90"/>
        <v>2038.8278303496529</v>
      </c>
      <c r="I835" s="29">
        <f t="shared" ca="1" si="85"/>
        <v>0</v>
      </c>
      <c r="J835" s="62">
        <f t="shared" ca="1" si="86"/>
        <v>1.0352730602853835</v>
      </c>
      <c r="K835" s="29">
        <f t="shared" ca="1" si="87"/>
        <v>2039.8631034099383</v>
      </c>
      <c r="L835" s="29">
        <f t="shared" ca="1" si="88"/>
        <v>1.0352730602853835</v>
      </c>
    </row>
    <row r="836" spans="5:12" x14ac:dyDescent="0.3">
      <c r="E836" s="1">
        <v>822</v>
      </c>
      <c r="F836" s="29">
        <f t="shared" ca="1" si="84"/>
        <v>2.4212397286201925</v>
      </c>
      <c r="G836" s="29">
        <f t="shared" ca="1" si="89"/>
        <v>2041.249070078273</v>
      </c>
      <c r="H836" s="29">
        <f t="shared" ca="1" si="90"/>
        <v>2041.249070078273</v>
      </c>
      <c r="I836" s="29">
        <f t="shared" ca="1" si="85"/>
        <v>0</v>
      </c>
      <c r="J836" s="62">
        <f t="shared" ca="1" si="86"/>
        <v>1.816453589419025</v>
      </c>
      <c r="K836" s="29">
        <f t="shared" ca="1" si="87"/>
        <v>2043.0655236676921</v>
      </c>
      <c r="L836" s="29">
        <f t="shared" ca="1" si="88"/>
        <v>1.816453589419025</v>
      </c>
    </row>
    <row r="837" spans="5:12" x14ac:dyDescent="0.3">
      <c r="E837" s="1">
        <v>823</v>
      </c>
      <c r="F837" s="29">
        <f t="shared" ca="1" si="84"/>
        <v>4.5330805389174964</v>
      </c>
      <c r="G837" s="29">
        <f t="shared" ca="1" si="89"/>
        <v>2045.7821506171906</v>
      </c>
      <c r="H837" s="29">
        <f t="shared" ca="1" si="90"/>
        <v>2045.7821506171906</v>
      </c>
      <c r="I837" s="29">
        <f t="shared" ca="1" si="85"/>
        <v>0</v>
      </c>
      <c r="J837" s="62">
        <f t="shared" ca="1" si="86"/>
        <v>2.6642581261701199</v>
      </c>
      <c r="K837" s="29">
        <f t="shared" ca="1" si="87"/>
        <v>2048.4464087433607</v>
      </c>
      <c r="L837" s="29">
        <f t="shared" ca="1" si="88"/>
        <v>2.6642581261701199</v>
      </c>
    </row>
    <row r="838" spans="5:12" x14ac:dyDescent="0.3">
      <c r="E838" s="1">
        <v>824</v>
      </c>
      <c r="F838" s="29">
        <f t="shared" ca="1" si="84"/>
        <v>3.1284069137262369</v>
      </c>
      <c r="G838" s="29">
        <f t="shared" ca="1" si="89"/>
        <v>2048.9105575309168</v>
      </c>
      <c r="H838" s="29">
        <f t="shared" ca="1" si="90"/>
        <v>2048.9105575309168</v>
      </c>
      <c r="I838" s="29">
        <f t="shared" ca="1" si="85"/>
        <v>0</v>
      </c>
      <c r="J838" s="62">
        <f t="shared" ca="1" si="86"/>
        <v>2.7680118277106143</v>
      </c>
      <c r="K838" s="29">
        <f t="shared" ca="1" si="87"/>
        <v>2051.6785693586276</v>
      </c>
      <c r="L838" s="29">
        <f t="shared" ca="1" si="88"/>
        <v>2.7680118277106143</v>
      </c>
    </row>
    <row r="839" spans="5:12" x14ac:dyDescent="0.3">
      <c r="E839" s="1">
        <v>825</v>
      </c>
      <c r="F839" s="29">
        <f t="shared" ca="1" si="84"/>
        <v>4.0181492363936302</v>
      </c>
      <c r="G839" s="29">
        <f t="shared" ca="1" si="89"/>
        <v>2052.9287067673104</v>
      </c>
      <c r="H839" s="29">
        <f t="shared" ca="1" si="90"/>
        <v>2052.9287067673104</v>
      </c>
      <c r="I839" s="29">
        <f t="shared" ca="1" si="85"/>
        <v>0</v>
      </c>
      <c r="J839" s="62">
        <f t="shared" ca="1" si="86"/>
        <v>2.3130918778326328</v>
      </c>
      <c r="K839" s="29">
        <f t="shared" ca="1" si="87"/>
        <v>2055.2417986451428</v>
      </c>
      <c r="L839" s="29">
        <f t="shared" ca="1" si="88"/>
        <v>2.3130918778326328</v>
      </c>
    </row>
    <row r="840" spans="5:12" x14ac:dyDescent="0.3">
      <c r="E840" s="1">
        <v>826</v>
      </c>
      <c r="F840" s="29">
        <f t="shared" ca="1" si="84"/>
        <v>0.57038481095362137</v>
      </c>
      <c r="G840" s="29">
        <f t="shared" ca="1" si="89"/>
        <v>2053.4990915782641</v>
      </c>
      <c r="H840" s="29">
        <f t="shared" ca="1" si="90"/>
        <v>2055.2417986451428</v>
      </c>
      <c r="I840" s="29">
        <f t="shared" ca="1" si="85"/>
        <v>1.7427070668786655</v>
      </c>
      <c r="J840" s="62">
        <f t="shared" ca="1" si="86"/>
        <v>2.0592272420656514</v>
      </c>
      <c r="K840" s="29">
        <f t="shared" ca="1" si="87"/>
        <v>2057.3010258872087</v>
      </c>
      <c r="L840" s="29">
        <f t="shared" ca="1" si="88"/>
        <v>3.8019343089443169</v>
      </c>
    </row>
    <row r="841" spans="5:12" x14ac:dyDescent="0.3">
      <c r="E841" s="1">
        <v>827</v>
      </c>
      <c r="F841" s="29">
        <f t="shared" ca="1" si="84"/>
        <v>0.39601166089558937</v>
      </c>
      <c r="G841" s="29">
        <f t="shared" ca="1" si="89"/>
        <v>2053.8951032391597</v>
      </c>
      <c r="H841" s="29">
        <f t="shared" ca="1" si="90"/>
        <v>2057.3010258872087</v>
      </c>
      <c r="I841" s="29">
        <f t="shared" ca="1" si="85"/>
        <v>3.4059226480489997</v>
      </c>
      <c r="J841" s="62">
        <f t="shared" ca="1" si="86"/>
        <v>1.6029038238826991</v>
      </c>
      <c r="K841" s="29">
        <f t="shared" ca="1" si="87"/>
        <v>2058.9039297110912</v>
      </c>
      <c r="L841" s="29">
        <f t="shared" ca="1" si="88"/>
        <v>5.0088264719316991</v>
      </c>
    </row>
    <row r="842" spans="5:12" x14ac:dyDescent="0.3">
      <c r="E842" s="1">
        <v>828</v>
      </c>
      <c r="F842" s="29">
        <f t="shared" ca="1" si="84"/>
        <v>3.1555290913965979</v>
      </c>
      <c r="G842" s="29">
        <f t="shared" ca="1" si="89"/>
        <v>2057.0506323305563</v>
      </c>
      <c r="H842" s="29">
        <f t="shared" ca="1" si="90"/>
        <v>2058.9039297110912</v>
      </c>
      <c r="I842" s="29">
        <f t="shared" ca="1" si="85"/>
        <v>1.8532973805349684</v>
      </c>
      <c r="J842" s="62">
        <f t="shared" ca="1" si="86"/>
        <v>2.5579379003006641</v>
      </c>
      <c r="K842" s="29">
        <f t="shared" ca="1" si="87"/>
        <v>2061.4618676113919</v>
      </c>
      <c r="L842" s="29">
        <f t="shared" ca="1" si="88"/>
        <v>4.4112352808356325</v>
      </c>
    </row>
    <row r="843" spans="5:12" x14ac:dyDescent="0.3">
      <c r="E843" s="1">
        <v>829</v>
      </c>
      <c r="F843" s="29">
        <f t="shared" ca="1" si="84"/>
        <v>1.0995924751562114</v>
      </c>
      <c r="G843" s="29">
        <f t="shared" ca="1" si="89"/>
        <v>2058.1502248057122</v>
      </c>
      <c r="H843" s="29">
        <f t="shared" ca="1" si="90"/>
        <v>2061.4618676113919</v>
      </c>
      <c r="I843" s="29">
        <f t="shared" ca="1" si="85"/>
        <v>3.3116428056796394</v>
      </c>
      <c r="J843" s="62">
        <f t="shared" ca="1" si="86"/>
        <v>2.1810042905560381</v>
      </c>
      <c r="K843" s="29">
        <f t="shared" ca="1" si="87"/>
        <v>2063.6428719019477</v>
      </c>
      <c r="L843" s="29">
        <f t="shared" ca="1" si="88"/>
        <v>5.492647096235677</v>
      </c>
    </row>
    <row r="844" spans="5:12" x14ac:dyDescent="0.3">
      <c r="E844" s="1">
        <v>830</v>
      </c>
      <c r="F844" s="29">
        <f t="shared" ca="1" si="84"/>
        <v>1.8603956487287814</v>
      </c>
      <c r="G844" s="29">
        <f t="shared" ca="1" si="89"/>
        <v>2060.0106204544409</v>
      </c>
      <c r="H844" s="29">
        <f t="shared" ca="1" si="90"/>
        <v>2063.6428719019477</v>
      </c>
      <c r="I844" s="29">
        <f t="shared" ca="1" si="85"/>
        <v>3.6322514475068601</v>
      </c>
      <c r="J844" s="62">
        <f t="shared" ca="1" si="86"/>
        <v>2.5046556848649164</v>
      </c>
      <c r="K844" s="29">
        <f t="shared" ca="1" si="87"/>
        <v>2066.1475275868124</v>
      </c>
      <c r="L844" s="29">
        <f t="shared" ca="1" si="88"/>
        <v>6.1369071323717765</v>
      </c>
    </row>
    <row r="845" spans="5:12" x14ac:dyDescent="0.3">
      <c r="E845" s="1">
        <v>831</v>
      </c>
      <c r="F845" s="29">
        <f t="shared" ca="1" si="84"/>
        <v>1.536711201169908</v>
      </c>
      <c r="G845" s="29">
        <f t="shared" ca="1" si="89"/>
        <v>2061.5473316556108</v>
      </c>
      <c r="H845" s="29">
        <f t="shared" ca="1" si="90"/>
        <v>2066.1475275868124</v>
      </c>
      <c r="I845" s="29">
        <f t="shared" ca="1" si="85"/>
        <v>4.600195931201597</v>
      </c>
      <c r="J845" s="62">
        <f t="shared" ca="1" si="86"/>
        <v>1.1495123702871142</v>
      </c>
      <c r="K845" s="29">
        <f t="shared" ca="1" si="87"/>
        <v>2067.2970399570995</v>
      </c>
      <c r="L845" s="29">
        <f t="shared" ca="1" si="88"/>
        <v>5.7497083014887114</v>
      </c>
    </row>
    <row r="846" spans="5:12" x14ac:dyDescent="0.3">
      <c r="E846" s="1">
        <v>832</v>
      </c>
      <c r="F846" s="29">
        <f t="shared" ca="1" si="84"/>
        <v>3.3971606519491706</v>
      </c>
      <c r="G846" s="29">
        <f t="shared" ca="1" si="89"/>
        <v>2064.9444923075598</v>
      </c>
      <c r="H846" s="29">
        <f t="shared" ca="1" si="90"/>
        <v>2067.2970399570995</v>
      </c>
      <c r="I846" s="29">
        <f t="shared" ca="1" si="85"/>
        <v>2.3525476495397015</v>
      </c>
      <c r="J846" s="62">
        <f t="shared" ca="1" si="86"/>
        <v>2.0901783412660935</v>
      </c>
      <c r="K846" s="29">
        <f t="shared" ca="1" si="87"/>
        <v>2069.3872182983655</v>
      </c>
      <c r="L846" s="29">
        <f t="shared" ca="1" si="88"/>
        <v>4.442725990805795</v>
      </c>
    </row>
    <row r="847" spans="5:12" x14ac:dyDescent="0.3">
      <c r="E847" s="1">
        <v>833</v>
      </c>
      <c r="F847" s="29">
        <f t="shared" ca="1" si="84"/>
        <v>0.40931045716725567</v>
      </c>
      <c r="G847" s="29">
        <f t="shared" ca="1" si="89"/>
        <v>2065.3538027647269</v>
      </c>
      <c r="H847" s="29">
        <f t="shared" ca="1" si="90"/>
        <v>2069.3872182983655</v>
      </c>
      <c r="I847" s="29">
        <f t="shared" ca="1" si="85"/>
        <v>4.0334155336386175</v>
      </c>
      <c r="J847" s="62">
        <f t="shared" ca="1" si="86"/>
        <v>2.2684795526136439</v>
      </c>
      <c r="K847" s="29">
        <f t="shared" ca="1" si="87"/>
        <v>2071.6556978509793</v>
      </c>
      <c r="L847" s="29">
        <f t="shared" ca="1" si="88"/>
        <v>6.3018950862522614</v>
      </c>
    </row>
    <row r="848" spans="5:12" x14ac:dyDescent="0.3">
      <c r="E848" s="1">
        <v>834</v>
      </c>
      <c r="F848" s="29">
        <f t="shared" ref="F848:F911" ca="1" si="91">$D$4+($D$5-$D$4)*RAND()</f>
        <v>0.14039436461950383</v>
      </c>
      <c r="G848" s="29">
        <f t="shared" ca="1" si="89"/>
        <v>2065.4941971293465</v>
      </c>
      <c r="H848" s="29">
        <f t="shared" ca="1" si="90"/>
        <v>2071.6556978509793</v>
      </c>
      <c r="I848" s="29">
        <f t="shared" ref="I848:I911" ca="1" si="92">H848-G848</f>
        <v>6.1615007216328195</v>
      </c>
      <c r="J848" s="62">
        <f t="shared" ref="J848:J911" ca="1" si="93">NORMINV(RAND(),$D$8,$D$9)</f>
        <v>1.9736268446400524</v>
      </c>
      <c r="K848" s="29">
        <f t="shared" ref="K848:K911" ca="1" si="94">H848+J848</f>
        <v>2073.6293246956193</v>
      </c>
      <c r="L848" s="29">
        <f t="shared" ref="L848:L911" ca="1" si="95">I848+J848</f>
        <v>8.135127566272871</v>
      </c>
    </row>
    <row r="849" spans="5:12" x14ac:dyDescent="0.3">
      <c r="E849" s="1">
        <v>835</v>
      </c>
      <c r="F849" s="29">
        <f t="shared" ca="1" si="91"/>
        <v>1.9546776677829625</v>
      </c>
      <c r="G849" s="29">
        <f t="shared" ref="G849:G912" ca="1" si="96">F849+G848</f>
        <v>2067.4488747971295</v>
      </c>
      <c r="H849" s="29">
        <f t="shared" ref="H849:H912" ca="1" si="97">IF(G849&gt;K848,G849,K848)</f>
        <v>2073.6293246956193</v>
      </c>
      <c r="I849" s="29">
        <f t="shared" ca="1" si="92"/>
        <v>6.1804498984897691</v>
      </c>
      <c r="J849" s="62">
        <f t="shared" ca="1" si="93"/>
        <v>0.7897263009199107</v>
      </c>
      <c r="K849" s="29">
        <f t="shared" ca="1" si="94"/>
        <v>2074.4190509965392</v>
      </c>
      <c r="L849" s="29">
        <f t="shared" ca="1" si="95"/>
        <v>6.9701761994096803</v>
      </c>
    </row>
    <row r="850" spans="5:12" x14ac:dyDescent="0.3">
      <c r="E850" s="1">
        <v>836</v>
      </c>
      <c r="F850" s="29">
        <f t="shared" ca="1" si="91"/>
        <v>3.0595111327641322</v>
      </c>
      <c r="G850" s="29">
        <f t="shared" ca="1" si="96"/>
        <v>2070.5083859298938</v>
      </c>
      <c r="H850" s="29">
        <f t="shared" ca="1" si="97"/>
        <v>2074.4190509965392</v>
      </c>
      <c r="I850" s="29">
        <f t="shared" ca="1" si="92"/>
        <v>3.9106650666453788</v>
      </c>
      <c r="J850" s="62">
        <f t="shared" ca="1" si="93"/>
        <v>2.4546214460016502</v>
      </c>
      <c r="K850" s="29">
        <f t="shared" ca="1" si="94"/>
        <v>2076.8736724425407</v>
      </c>
      <c r="L850" s="29">
        <f t="shared" ca="1" si="95"/>
        <v>6.365286512647029</v>
      </c>
    </row>
    <row r="851" spans="5:12" x14ac:dyDescent="0.3">
      <c r="E851" s="1">
        <v>837</v>
      </c>
      <c r="F851" s="29">
        <f t="shared" ca="1" si="91"/>
        <v>3.6312671683211999</v>
      </c>
      <c r="G851" s="29">
        <f t="shared" ca="1" si="96"/>
        <v>2074.1396530982151</v>
      </c>
      <c r="H851" s="29">
        <f t="shared" ca="1" si="97"/>
        <v>2076.8736724425407</v>
      </c>
      <c r="I851" s="29">
        <f t="shared" ca="1" si="92"/>
        <v>2.7340193443255885</v>
      </c>
      <c r="J851" s="62">
        <f t="shared" ca="1" si="93"/>
        <v>1.9381507889024718</v>
      </c>
      <c r="K851" s="29">
        <f t="shared" ca="1" si="94"/>
        <v>2078.8118232314432</v>
      </c>
      <c r="L851" s="29">
        <f t="shared" ca="1" si="95"/>
        <v>4.6721701332280601</v>
      </c>
    </row>
    <row r="852" spans="5:12" x14ac:dyDescent="0.3">
      <c r="E852" s="1">
        <v>838</v>
      </c>
      <c r="F852" s="29">
        <f t="shared" ca="1" si="91"/>
        <v>4.5780013441953074</v>
      </c>
      <c r="G852" s="29">
        <f t="shared" ca="1" si="96"/>
        <v>2078.7176544424105</v>
      </c>
      <c r="H852" s="29">
        <f t="shared" ca="1" si="97"/>
        <v>2078.8118232314432</v>
      </c>
      <c r="I852" s="29">
        <f t="shared" ca="1" si="92"/>
        <v>9.416878903266479E-2</v>
      </c>
      <c r="J852" s="62">
        <f t="shared" ca="1" si="93"/>
        <v>1.4137009217088674</v>
      </c>
      <c r="K852" s="29">
        <f t="shared" ca="1" si="94"/>
        <v>2080.225524153152</v>
      </c>
      <c r="L852" s="29">
        <f t="shared" ca="1" si="95"/>
        <v>1.5078697107415322</v>
      </c>
    </row>
    <row r="853" spans="5:12" x14ac:dyDescent="0.3">
      <c r="E853" s="1">
        <v>839</v>
      </c>
      <c r="F853" s="29">
        <f t="shared" ca="1" si="91"/>
        <v>2.6122144890611629</v>
      </c>
      <c r="G853" s="29">
        <f t="shared" ca="1" si="96"/>
        <v>2081.3298689314715</v>
      </c>
      <c r="H853" s="29">
        <f t="shared" ca="1" si="97"/>
        <v>2081.3298689314715</v>
      </c>
      <c r="I853" s="29">
        <f t="shared" ca="1" si="92"/>
        <v>0</v>
      </c>
      <c r="J853" s="62">
        <f t="shared" ca="1" si="93"/>
        <v>2.5995515021073903</v>
      </c>
      <c r="K853" s="29">
        <f t="shared" ca="1" si="94"/>
        <v>2083.9294204335788</v>
      </c>
      <c r="L853" s="29">
        <f t="shared" ca="1" si="95"/>
        <v>2.5995515021073903</v>
      </c>
    </row>
    <row r="854" spans="5:12" x14ac:dyDescent="0.3">
      <c r="E854" s="1">
        <v>840</v>
      </c>
      <c r="F854" s="29">
        <f t="shared" ca="1" si="91"/>
        <v>4.5605351866955059</v>
      </c>
      <c r="G854" s="29">
        <f t="shared" ca="1" si="96"/>
        <v>2085.8904041181672</v>
      </c>
      <c r="H854" s="29">
        <f t="shared" ca="1" si="97"/>
        <v>2085.8904041181672</v>
      </c>
      <c r="I854" s="29">
        <f t="shared" ca="1" si="92"/>
        <v>0</v>
      </c>
      <c r="J854" s="62">
        <f t="shared" ca="1" si="93"/>
        <v>2.0604383627475258</v>
      </c>
      <c r="K854" s="29">
        <f t="shared" ca="1" si="94"/>
        <v>2087.9508424809146</v>
      </c>
      <c r="L854" s="29">
        <f t="shared" ca="1" si="95"/>
        <v>2.0604383627475258</v>
      </c>
    </row>
    <row r="855" spans="5:12" x14ac:dyDescent="0.3">
      <c r="E855" s="1">
        <v>841</v>
      </c>
      <c r="F855" s="29">
        <f t="shared" ca="1" si="91"/>
        <v>3.6507827846793104</v>
      </c>
      <c r="G855" s="29">
        <f t="shared" ca="1" si="96"/>
        <v>2089.5411869028467</v>
      </c>
      <c r="H855" s="29">
        <f t="shared" ca="1" si="97"/>
        <v>2089.5411869028467</v>
      </c>
      <c r="I855" s="29">
        <f t="shared" ca="1" si="92"/>
        <v>0</v>
      </c>
      <c r="J855" s="62">
        <f t="shared" ca="1" si="93"/>
        <v>1.9124665559147713</v>
      </c>
      <c r="K855" s="29">
        <f t="shared" ca="1" si="94"/>
        <v>2091.4536534587614</v>
      </c>
      <c r="L855" s="29">
        <f t="shared" ca="1" si="95"/>
        <v>1.9124665559147713</v>
      </c>
    </row>
    <row r="856" spans="5:12" x14ac:dyDescent="0.3">
      <c r="E856" s="1">
        <v>842</v>
      </c>
      <c r="F856" s="29">
        <f t="shared" ca="1" si="91"/>
        <v>3.6892515771361833</v>
      </c>
      <c r="G856" s="29">
        <f t="shared" ca="1" si="96"/>
        <v>2093.2304384799827</v>
      </c>
      <c r="H856" s="29">
        <f t="shared" ca="1" si="97"/>
        <v>2093.2304384799827</v>
      </c>
      <c r="I856" s="29">
        <f t="shared" ca="1" si="92"/>
        <v>0</v>
      </c>
      <c r="J856" s="62">
        <f t="shared" ca="1" si="93"/>
        <v>1.4186389152164458</v>
      </c>
      <c r="K856" s="29">
        <f t="shared" ca="1" si="94"/>
        <v>2094.6490773951991</v>
      </c>
      <c r="L856" s="29">
        <f t="shared" ca="1" si="95"/>
        <v>1.4186389152164458</v>
      </c>
    </row>
    <row r="857" spans="5:12" x14ac:dyDescent="0.3">
      <c r="E857" s="1">
        <v>843</v>
      </c>
      <c r="F857" s="29">
        <f t="shared" ca="1" si="91"/>
        <v>5.9568664061126486E-2</v>
      </c>
      <c r="G857" s="29">
        <f t="shared" ca="1" si="96"/>
        <v>2093.290007144044</v>
      </c>
      <c r="H857" s="29">
        <f t="shared" ca="1" si="97"/>
        <v>2094.6490773951991</v>
      </c>
      <c r="I857" s="29">
        <f t="shared" ca="1" si="92"/>
        <v>1.3590702511551171</v>
      </c>
      <c r="J857" s="62">
        <f t="shared" ca="1" si="93"/>
        <v>1.1797805461288666</v>
      </c>
      <c r="K857" s="29">
        <f t="shared" ca="1" si="94"/>
        <v>2095.8288579413279</v>
      </c>
      <c r="L857" s="29">
        <f t="shared" ca="1" si="95"/>
        <v>2.5388507972839838</v>
      </c>
    </row>
    <row r="858" spans="5:12" x14ac:dyDescent="0.3">
      <c r="E858" s="1">
        <v>844</v>
      </c>
      <c r="F858" s="29">
        <f t="shared" ca="1" si="91"/>
        <v>0.64523887317790629</v>
      </c>
      <c r="G858" s="29">
        <f t="shared" ca="1" si="96"/>
        <v>2093.9352460172217</v>
      </c>
      <c r="H858" s="29">
        <f t="shared" ca="1" si="97"/>
        <v>2095.8288579413279</v>
      </c>
      <c r="I858" s="29">
        <f t="shared" ca="1" si="92"/>
        <v>1.8936119241061533</v>
      </c>
      <c r="J858" s="62">
        <f t="shared" ca="1" si="93"/>
        <v>2.0781222669760764</v>
      </c>
      <c r="K858" s="29">
        <f t="shared" ca="1" si="94"/>
        <v>2097.906980208304</v>
      </c>
      <c r="L858" s="29">
        <f t="shared" ca="1" si="95"/>
        <v>3.9717341910822297</v>
      </c>
    </row>
    <row r="859" spans="5:12" x14ac:dyDescent="0.3">
      <c r="E859" s="1">
        <v>845</v>
      </c>
      <c r="F859" s="29">
        <f t="shared" ca="1" si="91"/>
        <v>3.311206497379779</v>
      </c>
      <c r="G859" s="29">
        <f t="shared" ca="1" si="96"/>
        <v>2097.2464525146015</v>
      </c>
      <c r="H859" s="29">
        <f t="shared" ca="1" si="97"/>
        <v>2097.906980208304</v>
      </c>
      <c r="I859" s="29">
        <f t="shared" ca="1" si="92"/>
        <v>0.66052769370253372</v>
      </c>
      <c r="J859" s="62">
        <f t="shared" ca="1" si="93"/>
        <v>2.6499797437515973</v>
      </c>
      <c r="K859" s="29">
        <f t="shared" ca="1" si="94"/>
        <v>2100.5569599520554</v>
      </c>
      <c r="L859" s="29">
        <f t="shared" ca="1" si="95"/>
        <v>3.310507437454131</v>
      </c>
    </row>
    <row r="860" spans="5:12" x14ac:dyDescent="0.3">
      <c r="E860" s="1">
        <v>846</v>
      </c>
      <c r="F860" s="29">
        <f t="shared" ca="1" si="91"/>
        <v>1.9454698350162332</v>
      </c>
      <c r="G860" s="29">
        <f t="shared" ca="1" si="96"/>
        <v>2099.1919223496179</v>
      </c>
      <c r="H860" s="29">
        <f t="shared" ca="1" si="97"/>
        <v>2100.5569599520554</v>
      </c>
      <c r="I860" s="29">
        <f t="shared" ca="1" si="92"/>
        <v>1.3650376024374964</v>
      </c>
      <c r="J860" s="62">
        <f t="shared" ca="1" si="93"/>
        <v>1.9452632668860408</v>
      </c>
      <c r="K860" s="29">
        <f t="shared" ca="1" si="94"/>
        <v>2102.5022232189413</v>
      </c>
      <c r="L860" s="29">
        <f t="shared" ca="1" si="95"/>
        <v>3.3103008693235374</v>
      </c>
    </row>
    <row r="861" spans="5:12" x14ac:dyDescent="0.3">
      <c r="E861" s="1">
        <v>847</v>
      </c>
      <c r="F861" s="29">
        <f t="shared" ca="1" si="91"/>
        <v>3.9555309395434057</v>
      </c>
      <c r="G861" s="29">
        <f t="shared" ca="1" si="96"/>
        <v>2103.1474532891611</v>
      </c>
      <c r="H861" s="29">
        <f t="shared" ca="1" si="97"/>
        <v>2103.1474532891611</v>
      </c>
      <c r="I861" s="29">
        <f t="shared" ca="1" si="92"/>
        <v>0</v>
      </c>
      <c r="J861" s="62">
        <f t="shared" ca="1" si="93"/>
        <v>1.7116218204408926</v>
      </c>
      <c r="K861" s="29">
        <f t="shared" ca="1" si="94"/>
        <v>2104.8590751096021</v>
      </c>
      <c r="L861" s="29">
        <f t="shared" ca="1" si="95"/>
        <v>1.7116218204408926</v>
      </c>
    </row>
    <row r="862" spans="5:12" x14ac:dyDescent="0.3">
      <c r="E862" s="1">
        <v>848</v>
      </c>
      <c r="F862" s="29">
        <f t="shared" ca="1" si="91"/>
        <v>2.4588128211826463</v>
      </c>
      <c r="G862" s="29">
        <f t="shared" ca="1" si="96"/>
        <v>2105.6062661103438</v>
      </c>
      <c r="H862" s="29">
        <f t="shared" ca="1" si="97"/>
        <v>2105.6062661103438</v>
      </c>
      <c r="I862" s="29">
        <f t="shared" ca="1" si="92"/>
        <v>0</v>
      </c>
      <c r="J862" s="62">
        <f t="shared" ca="1" si="93"/>
        <v>2.2183529241814401</v>
      </c>
      <c r="K862" s="29">
        <f t="shared" ca="1" si="94"/>
        <v>2107.8246190345253</v>
      </c>
      <c r="L862" s="29">
        <f t="shared" ca="1" si="95"/>
        <v>2.2183529241814401</v>
      </c>
    </row>
    <row r="863" spans="5:12" x14ac:dyDescent="0.3">
      <c r="E863" s="1">
        <v>849</v>
      </c>
      <c r="F863" s="29">
        <f t="shared" ca="1" si="91"/>
        <v>0.35212545210266677</v>
      </c>
      <c r="G863" s="29">
        <f t="shared" ca="1" si="96"/>
        <v>2105.9583915624466</v>
      </c>
      <c r="H863" s="29">
        <f t="shared" ca="1" si="97"/>
        <v>2107.8246190345253</v>
      </c>
      <c r="I863" s="29">
        <f t="shared" ca="1" si="92"/>
        <v>1.8662274720786627</v>
      </c>
      <c r="J863" s="62">
        <f t="shared" ca="1" si="93"/>
        <v>3.1199209061558917</v>
      </c>
      <c r="K863" s="29">
        <f t="shared" ca="1" si="94"/>
        <v>2110.9445399406814</v>
      </c>
      <c r="L863" s="29">
        <f t="shared" ca="1" si="95"/>
        <v>4.9861483782345548</v>
      </c>
    </row>
    <row r="864" spans="5:12" x14ac:dyDescent="0.3">
      <c r="E864" s="1">
        <v>850</v>
      </c>
      <c r="F864" s="29">
        <f t="shared" ca="1" si="91"/>
        <v>0.4214278144155198</v>
      </c>
      <c r="G864" s="29">
        <f t="shared" ca="1" si="96"/>
        <v>2106.3798193768621</v>
      </c>
      <c r="H864" s="29">
        <f t="shared" ca="1" si="97"/>
        <v>2110.9445399406814</v>
      </c>
      <c r="I864" s="29">
        <f t="shared" ca="1" si="92"/>
        <v>4.5647205638192645</v>
      </c>
      <c r="J864" s="62">
        <f t="shared" ca="1" si="93"/>
        <v>2.2011734922938144</v>
      </c>
      <c r="K864" s="29">
        <f t="shared" ca="1" si="94"/>
        <v>2113.1457134329753</v>
      </c>
      <c r="L864" s="29">
        <f t="shared" ca="1" si="95"/>
        <v>6.7658940561130789</v>
      </c>
    </row>
    <row r="865" spans="5:12" x14ac:dyDescent="0.3">
      <c r="E865" s="1">
        <v>851</v>
      </c>
      <c r="F865" s="29">
        <f t="shared" ca="1" si="91"/>
        <v>3.1034505901672977</v>
      </c>
      <c r="G865" s="29">
        <f t="shared" ca="1" si="96"/>
        <v>2109.4832699670292</v>
      </c>
      <c r="H865" s="29">
        <f t="shared" ca="1" si="97"/>
        <v>2113.1457134329753</v>
      </c>
      <c r="I865" s="29">
        <f t="shared" ca="1" si="92"/>
        <v>3.6624434659461258</v>
      </c>
      <c r="J865" s="62">
        <f t="shared" ca="1" si="93"/>
        <v>2.1469679300844673</v>
      </c>
      <c r="K865" s="29">
        <f t="shared" ca="1" si="94"/>
        <v>2115.2926813630597</v>
      </c>
      <c r="L865" s="29">
        <f t="shared" ca="1" si="95"/>
        <v>5.8094113960305931</v>
      </c>
    </row>
    <row r="866" spans="5:12" x14ac:dyDescent="0.3">
      <c r="E866" s="1">
        <v>852</v>
      </c>
      <c r="F866" s="29">
        <f t="shared" ca="1" si="91"/>
        <v>2.1287876130210606</v>
      </c>
      <c r="G866" s="29">
        <f t="shared" ca="1" si="96"/>
        <v>2111.6120575800501</v>
      </c>
      <c r="H866" s="29">
        <f t="shared" ca="1" si="97"/>
        <v>2115.2926813630597</v>
      </c>
      <c r="I866" s="29">
        <f t="shared" ca="1" si="92"/>
        <v>3.6806237830096507</v>
      </c>
      <c r="J866" s="62">
        <f t="shared" ca="1" si="93"/>
        <v>1.728223556159727</v>
      </c>
      <c r="K866" s="29">
        <f t="shared" ca="1" si="94"/>
        <v>2117.0209049192194</v>
      </c>
      <c r="L866" s="29">
        <f t="shared" ca="1" si="95"/>
        <v>5.4088473391693777</v>
      </c>
    </row>
    <row r="867" spans="5:12" x14ac:dyDescent="0.3">
      <c r="E867" s="1">
        <v>853</v>
      </c>
      <c r="F867" s="29">
        <f t="shared" ca="1" si="91"/>
        <v>3.9285185064582766</v>
      </c>
      <c r="G867" s="29">
        <f t="shared" ca="1" si="96"/>
        <v>2115.5405760865083</v>
      </c>
      <c r="H867" s="29">
        <f t="shared" ca="1" si="97"/>
        <v>2117.0209049192194</v>
      </c>
      <c r="I867" s="29">
        <f t="shared" ca="1" si="92"/>
        <v>1.4803288327111659</v>
      </c>
      <c r="J867" s="62">
        <f t="shared" ca="1" si="93"/>
        <v>1.7632984500500855</v>
      </c>
      <c r="K867" s="29">
        <f t="shared" ca="1" si="94"/>
        <v>2118.7842033692696</v>
      </c>
      <c r="L867" s="29">
        <f t="shared" ca="1" si="95"/>
        <v>3.2436272827612513</v>
      </c>
    </row>
    <row r="868" spans="5:12" x14ac:dyDescent="0.3">
      <c r="E868" s="1">
        <v>854</v>
      </c>
      <c r="F868" s="29">
        <f t="shared" ca="1" si="91"/>
        <v>1.2660819539678658</v>
      </c>
      <c r="G868" s="29">
        <f t="shared" ca="1" si="96"/>
        <v>2116.8066580404761</v>
      </c>
      <c r="H868" s="29">
        <f t="shared" ca="1" si="97"/>
        <v>2118.7842033692696</v>
      </c>
      <c r="I868" s="29">
        <f t="shared" ca="1" si="92"/>
        <v>1.9775453287934397</v>
      </c>
      <c r="J868" s="62">
        <f t="shared" ca="1" si="93"/>
        <v>2.9122424290561044</v>
      </c>
      <c r="K868" s="29">
        <f t="shared" ca="1" si="94"/>
        <v>2121.6964457983258</v>
      </c>
      <c r="L868" s="29">
        <f t="shared" ca="1" si="95"/>
        <v>4.8897877578495441</v>
      </c>
    </row>
    <row r="869" spans="5:12" x14ac:dyDescent="0.3">
      <c r="E869" s="1">
        <v>855</v>
      </c>
      <c r="F869" s="29">
        <f t="shared" ca="1" si="91"/>
        <v>1.0766046597840351</v>
      </c>
      <c r="G869" s="29">
        <f t="shared" ca="1" si="96"/>
        <v>2117.8832627002603</v>
      </c>
      <c r="H869" s="29">
        <f t="shared" ca="1" si="97"/>
        <v>2121.6964457983258</v>
      </c>
      <c r="I869" s="29">
        <f t="shared" ca="1" si="92"/>
        <v>3.813183098065565</v>
      </c>
      <c r="J869" s="62">
        <f t="shared" ca="1" si="93"/>
        <v>2.5708724091708164</v>
      </c>
      <c r="K869" s="29">
        <f t="shared" ca="1" si="94"/>
        <v>2124.2673182074968</v>
      </c>
      <c r="L869" s="29">
        <f t="shared" ca="1" si="95"/>
        <v>6.3840555072363809</v>
      </c>
    </row>
    <row r="870" spans="5:12" x14ac:dyDescent="0.3">
      <c r="E870" s="1">
        <v>856</v>
      </c>
      <c r="F870" s="29">
        <f t="shared" ca="1" si="91"/>
        <v>3.4912166553399677</v>
      </c>
      <c r="G870" s="29">
        <f t="shared" ca="1" si="96"/>
        <v>2121.3744793556002</v>
      </c>
      <c r="H870" s="29">
        <f t="shared" ca="1" si="97"/>
        <v>2124.2673182074968</v>
      </c>
      <c r="I870" s="29">
        <f t="shared" ca="1" si="92"/>
        <v>2.8928388518966131</v>
      </c>
      <c r="J870" s="62">
        <f t="shared" ca="1" si="93"/>
        <v>2.1804067686042359</v>
      </c>
      <c r="K870" s="29">
        <f t="shared" ca="1" si="94"/>
        <v>2126.4477249761012</v>
      </c>
      <c r="L870" s="29">
        <f t="shared" ca="1" si="95"/>
        <v>5.0732456205008489</v>
      </c>
    </row>
    <row r="871" spans="5:12" x14ac:dyDescent="0.3">
      <c r="E871" s="1">
        <v>857</v>
      </c>
      <c r="F871" s="29">
        <f t="shared" ca="1" si="91"/>
        <v>3.3507633098619105</v>
      </c>
      <c r="G871" s="29">
        <f t="shared" ca="1" si="96"/>
        <v>2124.7252426654622</v>
      </c>
      <c r="H871" s="29">
        <f t="shared" ca="1" si="97"/>
        <v>2126.4477249761012</v>
      </c>
      <c r="I871" s="29">
        <f t="shared" ca="1" si="92"/>
        <v>1.7224823106389522</v>
      </c>
      <c r="J871" s="62">
        <f t="shared" ca="1" si="93"/>
        <v>1.0402540250969134</v>
      </c>
      <c r="K871" s="29">
        <f t="shared" ca="1" si="94"/>
        <v>2127.4879790011983</v>
      </c>
      <c r="L871" s="29">
        <f t="shared" ca="1" si="95"/>
        <v>2.7627363357358656</v>
      </c>
    </row>
    <row r="872" spans="5:12" x14ac:dyDescent="0.3">
      <c r="E872" s="1">
        <v>858</v>
      </c>
      <c r="F872" s="29">
        <f t="shared" ca="1" si="91"/>
        <v>4.6209537255118409</v>
      </c>
      <c r="G872" s="29">
        <f t="shared" ca="1" si="96"/>
        <v>2129.346196390974</v>
      </c>
      <c r="H872" s="29">
        <f t="shared" ca="1" si="97"/>
        <v>2129.346196390974</v>
      </c>
      <c r="I872" s="29">
        <f t="shared" ca="1" si="92"/>
        <v>0</v>
      </c>
      <c r="J872" s="62">
        <f t="shared" ca="1" si="93"/>
        <v>2.5676796592925424</v>
      </c>
      <c r="K872" s="29">
        <f t="shared" ca="1" si="94"/>
        <v>2131.9138760502665</v>
      </c>
      <c r="L872" s="29">
        <f t="shared" ca="1" si="95"/>
        <v>2.5676796592925424</v>
      </c>
    </row>
    <row r="873" spans="5:12" x14ac:dyDescent="0.3">
      <c r="E873" s="1">
        <v>859</v>
      </c>
      <c r="F873" s="29">
        <f t="shared" ca="1" si="91"/>
        <v>4.916668767218459</v>
      </c>
      <c r="G873" s="29">
        <f t="shared" ca="1" si="96"/>
        <v>2134.2628651581927</v>
      </c>
      <c r="H873" s="29">
        <f t="shared" ca="1" si="97"/>
        <v>2134.2628651581927</v>
      </c>
      <c r="I873" s="29">
        <f t="shared" ca="1" si="92"/>
        <v>0</v>
      </c>
      <c r="J873" s="62">
        <f t="shared" ca="1" si="93"/>
        <v>2.5223259007509569</v>
      </c>
      <c r="K873" s="29">
        <f t="shared" ca="1" si="94"/>
        <v>2136.7851910589434</v>
      </c>
      <c r="L873" s="29">
        <f t="shared" ca="1" si="95"/>
        <v>2.5223259007509569</v>
      </c>
    </row>
    <row r="874" spans="5:12" x14ac:dyDescent="0.3">
      <c r="E874" s="1">
        <v>860</v>
      </c>
      <c r="F874" s="29">
        <f t="shared" ca="1" si="91"/>
        <v>2.5433721553724311</v>
      </c>
      <c r="G874" s="29">
        <f t="shared" ca="1" si="96"/>
        <v>2136.8062373135649</v>
      </c>
      <c r="H874" s="29">
        <f t="shared" ca="1" si="97"/>
        <v>2136.8062373135649</v>
      </c>
      <c r="I874" s="29">
        <f t="shared" ca="1" si="92"/>
        <v>0</v>
      </c>
      <c r="J874" s="62">
        <f t="shared" ca="1" si="93"/>
        <v>1.9829392402433634</v>
      </c>
      <c r="K874" s="29">
        <f t="shared" ca="1" si="94"/>
        <v>2138.7891765538084</v>
      </c>
      <c r="L874" s="29">
        <f t="shared" ca="1" si="95"/>
        <v>1.9829392402433634</v>
      </c>
    </row>
    <row r="875" spans="5:12" x14ac:dyDescent="0.3">
      <c r="E875" s="1">
        <v>861</v>
      </c>
      <c r="F875" s="29">
        <f t="shared" ca="1" si="91"/>
        <v>4.1471052807874713</v>
      </c>
      <c r="G875" s="29">
        <f t="shared" ca="1" si="96"/>
        <v>2140.9533425943523</v>
      </c>
      <c r="H875" s="29">
        <f t="shared" ca="1" si="97"/>
        <v>2140.9533425943523</v>
      </c>
      <c r="I875" s="29">
        <f t="shared" ca="1" si="92"/>
        <v>0</v>
      </c>
      <c r="J875" s="62">
        <f t="shared" ca="1" si="93"/>
        <v>1.5790350424303314</v>
      </c>
      <c r="K875" s="29">
        <f t="shared" ca="1" si="94"/>
        <v>2142.5323776367827</v>
      </c>
      <c r="L875" s="29">
        <f t="shared" ca="1" si="95"/>
        <v>1.5790350424303314</v>
      </c>
    </row>
    <row r="876" spans="5:12" x14ac:dyDescent="0.3">
      <c r="E876" s="1">
        <v>862</v>
      </c>
      <c r="F876" s="29">
        <f t="shared" ca="1" si="91"/>
        <v>3.9919306242310721</v>
      </c>
      <c r="G876" s="29">
        <f t="shared" ca="1" si="96"/>
        <v>2144.9452732185832</v>
      </c>
      <c r="H876" s="29">
        <f t="shared" ca="1" si="97"/>
        <v>2144.9452732185832</v>
      </c>
      <c r="I876" s="29">
        <f t="shared" ca="1" si="92"/>
        <v>0</v>
      </c>
      <c r="J876" s="62">
        <f t="shared" ca="1" si="93"/>
        <v>1.942838250659165</v>
      </c>
      <c r="K876" s="29">
        <f t="shared" ca="1" si="94"/>
        <v>2146.8881114692422</v>
      </c>
      <c r="L876" s="29">
        <f t="shared" ca="1" si="95"/>
        <v>1.942838250659165</v>
      </c>
    </row>
    <row r="877" spans="5:12" x14ac:dyDescent="0.3">
      <c r="E877" s="1">
        <v>863</v>
      </c>
      <c r="F877" s="29">
        <f t="shared" ca="1" si="91"/>
        <v>4.2425507855775466</v>
      </c>
      <c r="G877" s="29">
        <f t="shared" ca="1" si="96"/>
        <v>2149.1878240041606</v>
      </c>
      <c r="H877" s="29">
        <f t="shared" ca="1" si="97"/>
        <v>2149.1878240041606</v>
      </c>
      <c r="I877" s="29">
        <f t="shared" ca="1" si="92"/>
        <v>0</v>
      </c>
      <c r="J877" s="62">
        <f t="shared" ca="1" si="93"/>
        <v>1.9016088159133862</v>
      </c>
      <c r="K877" s="29">
        <f t="shared" ca="1" si="94"/>
        <v>2151.0894328200739</v>
      </c>
      <c r="L877" s="29">
        <f t="shared" ca="1" si="95"/>
        <v>1.9016088159133862</v>
      </c>
    </row>
    <row r="878" spans="5:12" x14ac:dyDescent="0.3">
      <c r="E878" s="1">
        <v>864</v>
      </c>
      <c r="F878" s="29">
        <f t="shared" ca="1" si="91"/>
        <v>2.1346335958787632</v>
      </c>
      <c r="G878" s="29">
        <f t="shared" ca="1" si="96"/>
        <v>2151.3224576000393</v>
      </c>
      <c r="H878" s="29">
        <f t="shared" ca="1" si="97"/>
        <v>2151.3224576000393</v>
      </c>
      <c r="I878" s="29">
        <f t="shared" ca="1" si="92"/>
        <v>0</v>
      </c>
      <c r="J878" s="62">
        <f t="shared" ca="1" si="93"/>
        <v>2.062883018711358</v>
      </c>
      <c r="K878" s="29">
        <f t="shared" ca="1" si="94"/>
        <v>2153.3853406187509</v>
      </c>
      <c r="L878" s="29">
        <f t="shared" ca="1" si="95"/>
        <v>2.062883018711358</v>
      </c>
    </row>
    <row r="879" spans="5:12" x14ac:dyDescent="0.3">
      <c r="E879" s="1">
        <v>865</v>
      </c>
      <c r="F879" s="29">
        <f t="shared" ca="1" si="91"/>
        <v>3.3093865016548207</v>
      </c>
      <c r="G879" s="29">
        <f t="shared" ca="1" si="96"/>
        <v>2154.6318441016942</v>
      </c>
      <c r="H879" s="29">
        <f t="shared" ca="1" si="97"/>
        <v>2154.6318441016942</v>
      </c>
      <c r="I879" s="29">
        <f t="shared" ca="1" si="92"/>
        <v>0</v>
      </c>
      <c r="J879" s="62">
        <f t="shared" ca="1" si="93"/>
        <v>1.5553736167856476</v>
      </c>
      <c r="K879" s="29">
        <f t="shared" ca="1" si="94"/>
        <v>2156.18721771848</v>
      </c>
      <c r="L879" s="29">
        <f t="shared" ca="1" si="95"/>
        <v>1.5553736167856476</v>
      </c>
    </row>
    <row r="880" spans="5:12" x14ac:dyDescent="0.3">
      <c r="E880" s="1">
        <v>866</v>
      </c>
      <c r="F880" s="29">
        <f t="shared" ca="1" si="91"/>
        <v>0.70206928681578962</v>
      </c>
      <c r="G880" s="29">
        <f t="shared" ca="1" si="96"/>
        <v>2155.3339133885102</v>
      </c>
      <c r="H880" s="29">
        <f t="shared" ca="1" si="97"/>
        <v>2156.18721771848</v>
      </c>
      <c r="I880" s="29">
        <f t="shared" ca="1" si="92"/>
        <v>0.85330432996988748</v>
      </c>
      <c r="J880" s="62">
        <f t="shared" ca="1" si="93"/>
        <v>1.5532755804803604</v>
      </c>
      <c r="K880" s="29">
        <f t="shared" ca="1" si="94"/>
        <v>2157.7404932989602</v>
      </c>
      <c r="L880" s="29">
        <f t="shared" ca="1" si="95"/>
        <v>2.4065799104502479</v>
      </c>
    </row>
    <row r="881" spans="5:12" x14ac:dyDescent="0.3">
      <c r="E881" s="1">
        <v>867</v>
      </c>
      <c r="F881" s="29">
        <f t="shared" ca="1" si="91"/>
        <v>2.4301765040051739</v>
      </c>
      <c r="G881" s="29">
        <f t="shared" ca="1" si="96"/>
        <v>2157.7640898925151</v>
      </c>
      <c r="H881" s="29">
        <f t="shared" ca="1" si="97"/>
        <v>2157.7640898925151</v>
      </c>
      <c r="I881" s="29">
        <f t="shared" ca="1" si="92"/>
        <v>0</v>
      </c>
      <c r="J881" s="62">
        <f t="shared" ca="1" si="93"/>
        <v>1.1530543400977296</v>
      </c>
      <c r="K881" s="29">
        <f t="shared" ca="1" si="94"/>
        <v>2158.9171442326128</v>
      </c>
      <c r="L881" s="29">
        <f t="shared" ca="1" si="95"/>
        <v>1.1530543400977296</v>
      </c>
    </row>
    <row r="882" spans="5:12" x14ac:dyDescent="0.3">
      <c r="E882" s="1">
        <v>868</v>
      </c>
      <c r="F882" s="29">
        <f t="shared" ca="1" si="91"/>
        <v>2.0845564909415231</v>
      </c>
      <c r="G882" s="29">
        <f t="shared" ca="1" si="96"/>
        <v>2159.8486463834565</v>
      </c>
      <c r="H882" s="29">
        <f t="shared" ca="1" si="97"/>
        <v>2159.8486463834565</v>
      </c>
      <c r="I882" s="29">
        <f t="shared" ca="1" si="92"/>
        <v>0</v>
      </c>
      <c r="J882" s="62">
        <f t="shared" ca="1" si="93"/>
        <v>1.362403442619526</v>
      </c>
      <c r="K882" s="29">
        <f t="shared" ca="1" si="94"/>
        <v>2161.2110498260759</v>
      </c>
      <c r="L882" s="29">
        <f t="shared" ca="1" si="95"/>
        <v>1.362403442619526</v>
      </c>
    </row>
    <row r="883" spans="5:12" x14ac:dyDescent="0.3">
      <c r="E883" s="1">
        <v>869</v>
      </c>
      <c r="F883" s="29">
        <f t="shared" ca="1" si="91"/>
        <v>1.7069722432048562</v>
      </c>
      <c r="G883" s="29">
        <f t="shared" ca="1" si="96"/>
        <v>2161.5556186266613</v>
      </c>
      <c r="H883" s="29">
        <f t="shared" ca="1" si="97"/>
        <v>2161.5556186266613</v>
      </c>
      <c r="I883" s="29">
        <f t="shared" ca="1" si="92"/>
        <v>0</v>
      </c>
      <c r="J883" s="62">
        <f t="shared" ca="1" si="93"/>
        <v>1.7685645005638251</v>
      </c>
      <c r="K883" s="29">
        <f t="shared" ca="1" si="94"/>
        <v>2163.3241831272253</v>
      </c>
      <c r="L883" s="29">
        <f t="shared" ca="1" si="95"/>
        <v>1.7685645005638251</v>
      </c>
    </row>
    <row r="884" spans="5:12" x14ac:dyDescent="0.3">
      <c r="E884" s="1">
        <v>870</v>
      </c>
      <c r="F884" s="29">
        <f t="shared" ca="1" si="91"/>
        <v>4.2794432940843921</v>
      </c>
      <c r="G884" s="29">
        <f t="shared" ca="1" si="96"/>
        <v>2165.8350619207458</v>
      </c>
      <c r="H884" s="29">
        <f t="shared" ca="1" si="97"/>
        <v>2165.8350619207458</v>
      </c>
      <c r="I884" s="29">
        <f t="shared" ca="1" si="92"/>
        <v>0</v>
      </c>
      <c r="J884" s="62">
        <f t="shared" ca="1" si="93"/>
        <v>1.7725820865272857</v>
      </c>
      <c r="K884" s="29">
        <f t="shared" ca="1" si="94"/>
        <v>2167.6076440072729</v>
      </c>
      <c r="L884" s="29">
        <f t="shared" ca="1" si="95"/>
        <v>1.7725820865272857</v>
      </c>
    </row>
    <row r="885" spans="5:12" x14ac:dyDescent="0.3">
      <c r="E885" s="1">
        <v>871</v>
      </c>
      <c r="F885" s="29">
        <f t="shared" ca="1" si="91"/>
        <v>3.5915302827333422</v>
      </c>
      <c r="G885" s="29">
        <f t="shared" ca="1" si="96"/>
        <v>2169.4265922034792</v>
      </c>
      <c r="H885" s="29">
        <f t="shared" ca="1" si="97"/>
        <v>2169.4265922034792</v>
      </c>
      <c r="I885" s="29">
        <f t="shared" ca="1" si="92"/>
        <v>0</v>
      </c>
      <c r="J885" s="62">
        <f t="shared" ca="1" si="93"/>
        <v>2.0128130616460762</v>
      </c>
      <c r="K885" s="29">
        <f t="shared" ca="1" si="94"/>
        <v>2171.4394052651255</v>
      </c>
      <c r="L885" s="29">
        <f t="shared" ca="1" si="95"/>
        <v>2.0128130616460762</v>
      </c>
    </row>
    <row r="886" spans="5:12" x14ac:dyDescent="0.3">
      <c r="E886" s="1">
        <v>872</v>
      </c>
      <c r="F886" s="29">
        <f t="shared" ca="1" si="91"/>
        <v>2.3688910527249813</v>
      </c>
      <c r="G886" s="29">
        <f t="shared" ca="1" si="96"/>
        <v>2171.7954832562041</v>
      </c>
      <c r="H886" s="29">
        <f t="shared" ca="1" si="97"/>
        <v>2171.7954832562041</v>
      </c>
      <c r="I886" s="29">
        <f t="shared" ca="1" si="92"/>
        <v>0</v>
      </c>
      <c r="J886" s="62">
        <f t="shared" ca="1" si="93"/>
        <v>2.0350736704261028</v>
      </c>
      <c r="K886" s="29">
        <f t="shared" ca="1" si="94"/>
        <v>2173.8305569266304</v>
      </c>
      <c r="L886" s="29">
        <f t="shared" ca="1" si="95"/>
        <v>2.0350736704261028</v>
      </c>
    </row>
    <row r="887" spans="5:12" x14ac:dyDescent="0.3">
      <c r="E887" s="1">
        <v>873</v>
      </c>
      <c r="F887" s="29">
        <f t="shared" ca="1" si="91"/>
        <v>4.5028240806508872</v>
      </c>
      <c r="G887" s="29">
        <f t="shared" ca="1" si="96"/>
        <v>2176.298307336855</v>
      </c>
      <c r="H887" s="29">
        <f t="shared" ca="1" si="97"/>
        <v>2176.298307336855</v>
      </c>
      <c r="I887" s="29">
        <f t="shared" ca="1" si="92"/>
        <v>0</v>
      </c>
      <c r="J887" s="62">
        <f t="shared" ca="1" si="93"/>
        <v>1.6416387669208885</v>
      </c>
      <c r="K887" s="29">
        <f t="shared" ca="1" si="94"/>
        <v>2177.939946103776</v>
      </c>
      <c r="L887" s="29">
        <f t="shared" ca="1" si="95"/>
        <v>1.6416387669208885</v>
      </c>
    </row>
    <row r="888" spans="5:12" x14ac:dyDescent="0.3">
      <c r="E888" s="1">
        <v>874</v>
      </c>
      <c r="F888" s="29">
        <f t="shared" ca="1" si="91"/>
        <v>4.8166884946687842</v>
      </c>
      <c r="G888" s="29">
        <f t="shared" ca="1" si="96"/>
        <v>2181.1149958315236</v>
      </c>
      <c r="H888" s="29">
        <f t="shared" ca="1" si="97"/>
        <v>2181.1149958315236</v>
      </c>
      <c r="I888" s="29">
        <f t="shared" ca="1" si="92"/>
        <v>0</v>
      </c>
      <c r="J888" s="62">
        <f t="shared" ca="1" si="93"/>
        <v>3.0962788753114672</v>
      </c>
      <c r="K888" s="29">
        <f t="shared" ca="1" si="94"/>
        <v>2184.211274706835</v>
      </c>
      <c r="L888" s="29">
        <f t="shared" ca="1" si="95"/>
        <v>3.0962788753114672</v>
      </c>
    </row>
    <row r="889" spans="5:12" x14ac:dyDescent="0.3">
      <c r="E889" s="1">
        <v>875</v>
      </c>
      <c r="F889" s="29">
        <f t="shared" ca="1" si="91"/>
        <v>4.4075220034857256</v>
      </c>
      <c r="G889" s="29">
        <f t="shared" ca="1" si="96"/>
        <v>2185.5225178350092</v>
      </c>
      <c r="H889" s="29">
        <f t="shared" ca="1" si="97"/>
        <v>2185.5225178350092</v>
      </c>
      <c r="I889" s="29">
        <f t="shared" ca="1" si="92"/>
        <v>0</v>
      </c>
      <c r="J889" s="62">
        <f t="shared" ca="1" si="93"/>
        <v>2.8534435898235548</v>
      </c>
      <c r="K889" s="29">
        <f t="shared" ca="1" si="94"/>
        <v>2188.3759614248329</v>
      </c>
      <c r="L889" s="29">
        <f t="shared" ca="1" si="95"/>
        <v>2.8534435898235548</v>
      </c>
    </row>
    <row r="890" spans="5:12" x14ac:dyDescent="0.3">
      <c r="E890" s="1">
        <v>876</v>
      </c>
      <c r="F890" s="29">
        <f t="shared" ca="1" si="91"/>
        <v>4.4452169067193221</v>
      </c>
      <c r="G890" s="29">
        <f t="shared" ca="1" si="96"/>
        <v>2189.9677347417287</v>
      </c>
      <c r="H890" s="29">
        <f t="shared" ca="1" si="97"/>
        <v>2189.9677347417287</v>
      </c>
      <c r="I890" s="29">
        <f t="shared" ca="1" si="92"/>
        <v>0</v>
      </c>
      <c r="J890" s="62">
        <f t="shared" ca="1" si="93"/>
        <v>1.4533742627795125</v>
      </c>
      <c r="K890" s="29">
        <f t="shared" ca="1" si="94"/>
        <v>2191.4211090045083</v>
      </c>
      <c r="L890" s="29">
        <f t="shared" ca="1" si="95"/>
        <v>1.4533742627795125</v>
      </c>
    </row>
    <row r="891" spans="5:12" x14ac:dyDescent="0.3">
      <c r="E891" s="1">
        <v>877</v>
      </c>
      <c r="F891" s="29">
        <f t="shared" ca="1" si="91"/>
        <v>2.8486353359375958</v>
      </c>
      <c r="G891" s="29">
        <f t="shared" ca="1" si="96"/>
        <v>2192.8163700776663</v>
      </c>
      <c r="H891" s="29">
        <f t="shared" ca="1" si="97"/>
        <v>2192.8163700776663</v>
      </c>
      <c r="I891" s="29">
        <f t="shared" ca="1" si="92"/>
        <v>0</v>
      </c>
      <c r="J891" s="62">
        <f t="shared" ca="1" si="93"/>
        <v>2.1315535433166062</v>
      </c>
      <c r="K891" s="29">
        <f t="shared" ca="1" si="94"/>
        <v>2194.9479236209827</v>
      </c>
      <c r="L891" s="29">
        <f t="shared" ca="1" si="95"/>
        <v>2.1315535433166062</v>
      </c>
    </row>
    <row r="892" spans="5:12" x14ac:dyDescent="0.3">
      <c r="E892" s="1">
        <v>878</v>
      </c>
      <c r="F892" s="29">
        <f t="shared" ca="1" si="91"/>
        <v>4.2815282371703418</v>
      </c>
      <c r="G892" s="29">
        <f t="shared" ca="1" si="96"/>
        <v>2197.0978983148366</v>
      </c>
      <c r="H892" s="29">
        <f t="shared" ca="1" si="97"/>
        <v>2197.0978983148366</v>
      </c>
      <c r="I892" s="29">
        <f t="shared" ca="1" si="92"/>
        <v>0</v>
      </c>
      <c r="J892" s="62">
        <f t="shared" ca="1" si="93"/>
        <v>1.0248668505285234</v>
      </c>
      <c r="K892" s="29">
        <f t="shared" ca="1" si="94"/>
        <v>2198.1227651653653</v>
      </c>
      <c r="L892" s="29">
        <f t="shared" ca="1" si="95"/>
        <v>1.0248668505285234</v>
      </c>
    </row>
    <row r="893" spans="5:12" x14ac:dyDescent="0.3">
      <c r="E893" s="1">
        <v>879</v>
      </c>
      <c r="F893" s="29">
        <f t="shared" ca="1" si="91"/>
        <v>2.074500238394188</v>
      </c>
      <c r="G893" s="29">
        <f t="shared" ca="1" si="96"/>
        <v>2199.1723985532308</v>
      </c>
      <c r="H893" s="29">
        <f t="shared" ca="1" si="97"/>
        <v>2199.1723985532308</v>
      </c>
      <c r="I893" s="29">
        <f t="shared" ca="1" si="92"/>
        <v>0</v>
      </c>
      <c r="J893" s="62">
        <f t="shared" ca="1" si="93"/>
        <v>2.3653585765420679</v>
      </c>
      <c r="K893" s="29">
        <f t="shared" ca="1" si="94"/>
        <v>2201.5377571297727</v>
      </c>
      <c r="L893" s="29">
        <f t="shared" ca="1" si="95"/>
        <v>2.3653585765420679</v>
      </c>
    </row>
    <row r="894" spans="5:12" x14ac:dyDescent="0.3">
      <c r="E894" s="1">
        <v>880</v>
      </c>
      <c r="F894" s="29">
        <f t="shared" ca="1" si="91"/>
        <v>4.4319181581169689</v>
      </c>
      <c r="G894" s="29">
        <f t="shared" ca="1" si="96"/>
        <v>2203.6043167113476</v>
      </c>
      <c r="H894" s="29">
        <f t="shared" ca="1" si="97"/>
        <v>2203.6043167113476</v>
      </c>
      <c r="I894" s="29">
        <f t="shared" ca="1" si="92"/>
        <v>0</v>
      </c>
      <c r="J894" s="62">
        <f t="shared" ca="1" si="93"/>
        <v>1.5560057444616462</v>
      </c>
      <c r="K894" s="29">
        <f t="shared" ca="1" si="94"/>
        <v>2205.1603224558094</v>
      </c>
      <c r="L894" s="29">
        <f t="shared" ca="1" si="95"/>
        <v>1.5560057444616462</v>
      </c>
    </row>
    <row r="895" spans="5:12" x14ac:dyDescent="0.3">
      <c r="E895" s="1">
        <v>881</v>
      </c>
      <c r="F895" s="29">
        <f t="shared" ca="1" si="91"/>
        <v>1.7878868263002934</v>
      </c>
      <c r="G895" s="29">
        <f t="shared" ca="1" si="96"/>
        <v>2205.3922035376477</v>
      </c>
      <c r="H895" s="29">
        <f t="shared" ca="1" si="97"/>
        <v>2205.3922035376477</v>
      </c>
      <c r="I895" s="29">
        <f t="shared" ca="1" si="92"/>
        <v>0</v>
      </c>
      <c r="J895" s="62">
        <f t="shared" ca="1" si="93"/>
        <v>2.2439621295849177</v>
      </c>
      <c r="K895" s="29">
        <f t="shared" ca="1" si="94"/>
        <v>2207.6361656672325</v>
      </c>
      <c r="L895" s="29">
        <f t="shared" ca="1" si="95"/>
        <v>2.2439621295849177</v>
      </c>
    </row>
    <row r="896" spans="5:12" x14ac:dyDescent="0.3">
      <c r="E896" s="1">
        <v>882</v>
      </c>
      <c r="F896" s="29">
        <f t="shared" ca="1" si="91"/>
        <v>4.8356236032039188</v>
      </c>
      <c r="G896" s="29">
        <f t="shared" ca="1" si="96"/>
        <v>2210.2278271408518</v>
      </c>
      <c r="H896" s="29">
        <f t="shared" ca="1" si="97"/>
        <v>2210.2278271408518</v>
      </c>
      <c r="I896" s="29">
        <f t="shared" ca="1" si="92"/>
        <v>0</v>
      </c>
      <c r="J896" s="62">
        <f t="shared" ca="1" si="93"/>
        <v>2.5073345278867385</v>
      </c>
      <c r="K896" s="29">
        <f t="shared" ca="1" si="94"/>
        <v>2212.7351616687383</v>
      </c>
      <c r="L896" s="29">
        <f t="shared" ca="1" si="95"/>
        <v>2.5073345278867385</v>
      </c>
    </row>
    <row r="897" spans="5:12" x14ac:dyDescent="0.3">
      <c r="E897" s="1">
        <v>883</v>
      </c>
      <c r="F897" s="29">
        <f t="shared" ca="1" si="91"/>
        <v>1.9626050557759411</v>
      </c>
      <c r="G897" s="29">
        <f t="shared" ca="1" si="96"/>
        <v>2212.1904321966276</v>
      </c>
      <c r="H897" s="29">
        <f t="shared" ca="1" si="97"/>
        <v>2212.7351616687383</v>
      </c>
      <c r="I897" s="29">
        <f t="shared" ca="1" si="92"/>
        <v>0.54472947211070277</v>
      </c>
      <c r="J897" s="62">
        <f t="shared" ca="1" si="93"/>
        <v>1.896861663730856</v>
      </c>
      <c r="K897" s="29">
        <f t="shared" ca="1" si="94"/>
        <v>2214.6320233324691</v>
      </c>
      <c r="L897" s="29">
        <f t="shared" ca="1" si="95"/>
        <v>2.4415911358415587</v>
      </c>
    </row>
    <row r="898" spans="5:12" x14ac:dyDescent="0.3">
      <c r="E898" s="1">
        <v>884</v>
      </c>
      <c r="F898" s="29">
        <f t="shared" ca="1" si="91"/>
        <v>3.9345539217759109</v>
      </c>
      <c r="G898" s="29">
        <f t="shared" ca="1" si="96"/>
        <v>2216.1249861184037</v>
      </c>
      <c r="H898" s="29">
        <f t="shared" ca="1" si="97"/>
        <v>2216.1249861184037</v>
      </c>
      <c r="I898" s="29">
        <f t="shared" ca="1" si="92"/>
        <v>0</v>
      </c>
      <c r="J898" s="62">
        <f t="shared" ca="1" si="93"/>
        <v>1.8445269255716727</v>
      </c>
      <c r="K898" s="29">
        <f t="shared" ca="1" si="94"/>
        <v>2217.9695130439754</v>
      </c>
      <c r="L898" s="29">
        <f t="shared" ca="1" si="95"/>
        <v>1.8445269255716727</v>
      </c>
    </row>
    <row r="899" spans="5:12" x14ac:dyDescent="0.3">
      <c r="E899" s="1">
        <v>885</v>
      </c>
      <c r="F899" s="29">
        <f t="shared" ca="1" si="91"/>
        <v>3.8830757922933823</v>
      </c>
      <c r="G899" s="29">
        <f t="shared" ca="1" si="96"/>
        <v>2220.0080619106971</v>
      </c>
      <c r="H899" s="29">
        <f t="shared" ca="1" si="97"/>
        <v>2220.0080619106971</v>
      </c>
      <c r="I899" s="29">
        <f t="shared" ca="1" si="92"/>
        <v>0</v>
      </c>
      <c r="J899" s="62">
        <f t="shared" ca="1" si="93"/>
        <v>2.1119619072797833</v>
      </c>
      <c r="K899" s="29">
        <f t="shared" ca="1" si="94"/>
        <v>2222.1200238179767</v>
      </c>
      <c r="L899" s="29">
        <f t="shared" ca="1" si="95"/>
        <v>2.1119619072797833</v>
      </c>
    </row>
    <row r="900" spans="5:12" x14ac:dyDescent="0.3">
      <c r="E900" s="1">
        <v>886</v>
      </c>
      <c r="F900" s="29">
        <f t="shared" ca="1" si="91"/>
        <v>3.8109147578969598</v>
      </c>
      <c r="G900" s="29">
        <f t="shared" ca="1" si="96"/>
        <v>2223.8189766685941</v>
      </c>
      <c r="H900" s="29">
        <f t="shared" ca="1" si="97"/>
        <v>2223.8189766685941</v>
      </c>
      <c r="I900" s="29">
        <f t="shared" ca="1" si="92"/>
        <v>0</v>
      </c>
      <c r="J900" s="62">
        <f t="shared" ca="1" si="93"/>
        <v>2.3881774710015899</v>
      </c>
      <c r="K900" s="29">
        <f t="shared" ca="1" si="94"/>
        <v>2226.2071541395958</v>
      </c>
      <c r="L900" s="29">
        <f t="shared" ca="1" si="95"/>
        <v>2.3881774710015899</v>
      </c>
    </row>
    <row r="901" spans="5:12" x14ac:dyDescent="0.3">
      <c r="E901" s="1">
        <v>887</v>
      </c>
      <c r="F901" s="29">
        <f t="shared" ca="1" si="91"/>
        <v>2.8105992404737927</v>
      </c>
      <c r="G901" s="29">
        <f t="shared" ca="1" si="96"/>
        <v>2226.6295759090681</v>
      </c>
      <c r="H901" s="29">
        <f t="shared" ca="1" si="97"/>
        <v>2226.6295759090681</v>
      </c>
      <c r="I901" s="29">
        <f t="shared" ca="1" si="92"/>
        <v>0</v>
      </c>
      <c r="J901" s="62">
        <f t="shared" ca="1" si="93"/>
        <v>2.2954164209290555</v>
      </c>
      <c r="K901" s="29">
        <f t="shared" ca="1" si="94"/>
        <v>2228.9249923299972</v>
      </c>
      <c r="L901" s="29">
        <f t="shared" ca="1" si="95"/>
        <v>2.2954164209290555</v>
      </c>
    </row>
    <row r="902" spans="5:12" x14ac:dyDescent="0.3">
      <c r="E902" s="1">
        <v>888</v>
      </c>
      <c r="F902" s="29">
        <f t="shared" ca="1" si="91"/>
        <v>1.804544320761301</v>
      </c>
      <c r="G902" s="29">
        <f t="shared" ca="1" si="96"/>
        <v>2228.4341202298292</v>
      </c>
      <c r="H902" s="29">
        <f t="shared" ca="1" si="97"/>
        <v>2228.9249923299972</v>
      </c>
      <c r="I902" s="29">
        <f t="shared" ca="1" si="92"/>
        <v>0.49087210016796234</v>
      </c>
      <c r="J902" s="62">
        <f t="shared" ca="1" si="93"/>
        <v>2.7164607763633417</v>
      </c>
      <c r="K902" s="29">
        <f t="shared" ca="1" si="94"/>
        <v>2231.6414531063606</v>
      </c>
      <c r="L902" s="29">
        <f t="shared" ca="1" si="95"/>
        <v>3.2073328765313041</v>
      </c>
    </row>
    <row r="903" spans="5:12" x14ac:dyDescent="0.3">
      <c r="E903" s="1">
        <v>889</v>
      </c>
      <c r="F903" s="29">
        <f t="shared" ca="1" si="91"/>
        <v>1.5924109540696514</v>
      </c>
      <c r="G903" s="29">
        <f t="shared" ca="1" si="96"/>
        <v>2230.0265311838989</v>
      </c>
      <c r="H903" s="29">
        <f t="shared" ca="1" si="97"/>
        <v>2231.6414531063606</v>
      </c>
      <c r="I903" s="29">
        <f t="shared" ca="1" si="92"/>
        <v>1.61492192246169</v>
      </c>
      <c r="J903" s="62">
        <f t="shared" ca="1" si="93"/>
        <v>1.8784749223675614</v>
      </c>
      <c r="K903" s="29">
        <f t="shared" ca="1" si="94"/>
        <v>2233.5199280287284</v>
      </c>
      <c r="L903" s="29">
        <f t="shared" ca="1" si="95"/>
        <v>3.4933968448292516</v>
      </c>
    </row>
    <row r="904" spans="5:12" x14ac:dyDescent="0.3">
      <c r="E904" s="1">
        <v>890</v>
      </c>
      <c r="F904" s="29">
        <f t="shared" ca="1" si="91"/>
        <v>4.3317262644905536</v>
      </c>
      <c r="G904" s="29">
        <f t="shared" ca="1" si="96"/>
        <v>2234.3582574483894</v>
      </c>
      <c r="H904" s="29">
        <f t="shared" ca="1" si="97"/>
        <v>2234.3582574483894</v>
      </c>
      <c r="I904" s="29">
        <f t="shared" ca="1" si="92"/>
        <v>0</v>
      </c>
      <c r="J904" s="62">
        <f t="shared" ca="1" si="93"/>
        <v>1.2854566215384129</v>
      </c>
      <c r="K904" s="29">
        <f t="shared" ca="1" si="94"/>
        <v>2235.6437140699277</v>
      </c>
      <c r="L904" s="29">
        <f t="shared" ca="1" si="95"/>
        <v>1.2854566215384129</v>
      </c>
    </row>
    <row r="905" spans="5:12" x14ac:dyDescent="0.3">
      <c r="E905" s="1">
        <v>891</v>
      </c>
      <c r="F905" s="29">
        <f t="shared" ca="1" si="91"/>
        <v>3.4112660738554936</v>
      </c>
      <c r="G905" s="29">
        <f t="shared" ca="1" si="96"/>
        <v>2237.769523522245</v>
      </c>
      <c r="H905" s="29">
        <f t="shared" ca="1" si="97"/>
        <v>2237.769523522245</v>
      </c>
      <c r="I905" s="29">
        <f t="shared" ca="1" si="92"/>
        <v>0</v>
      </c>
      <c r="J905" s="62">
        <f t="shared" ca="1" si="93"/>
        <v>2.0959740277863621</v>
      </c>
      <c r="K905" s="29">
        <f t="shared" ca="1" si="94"/>
        <v>2239.8654975500313</v>
      </c>
      <c r="L905" s="29">
        <f t="shared" ca="1" si="95"/>
        <v>2.0959740277863621</v>
      </c>
    </row>
    <row r="906" spans="5:12" x14ac:dyDescent="0.3">
      <c r="E906" s="1">
        <v>892</v>
      </c>
      <c r="F906" s="29">
        <f t="shared" ca="1" si="91"/>
        <v>0.51773644265053487</v>
      </c>
      <c r="G906" s="29">
        <f t="shared" ca="1" si="96"/>
        <v>2238.2872599648954</v>
      </c>
      <c r="H906" s="29">
        <f t="shared" ca="1" si="97"/>
        <v>2239.8654975500313</v>
      </c>
      <c r="I906" s="29">
        <f t="shared" ca="1" si="92"/>
        <v>1.5782375851358665</v>
      </c>
      <c r="J906" s="62">
        <f t="shared" ca="1" si="93"/>
        <v>1.3663549204827321</v>
      </c>
      <c r="K906" s="29">
        <f t="shared" ca="1" si="94"/>
        <v>2241.2318524705138</v>
      </c>
      <c r="L906" s="29">
        <f t="shared" ca="1" si="95"/>
        <v>2.9445925056185986</v>
      </c>
    </row>
    <row r="907" spans="5:12" x14ac:dyDescent="0.3">
      <c r="E907" s="1">
        <v>893</v>
      </c>
      <c r="F907" s="29">
        <f t="shared" ca="1" si="91"/>
        <v>2.581097729778397</v>
      </c>
      <c r="G907" s="29">
        <f t="shared" ca="1" si="96"/>
        <v>2240.8683576946737</v>
      </c>
      <c r="H907" s="29">
        <f t="shared" ca="1" si="97"/>
        <v>2241.2318524705138</v>
      </c>
      <c r="I907" s="29">
        <f t="shared" ca="1" si="92"/>
        <v>0.36349477584008127</v>
      </c>
      <c r="J907" s="62">
        <f t="shared" ca="1" si="93"/>
        <v>1.3918909060459894</v>
      </c>
      <c r="K907" s="29">
        <f t="shared" ca="1" si="94"/>
        <v>2242.6237433765596</v>
      </c>
      <c r="L907" s="29">
        <f t="shared" ca="1" si="95"/>
        <v>1.7553856818860707</v>
      </c>
    </row>
    <row r="908" spans="5:12" x14ac:dyDescent="0.3">
      <c r="E908" s="1">
        <v>894</v>
      </c>
      <c r="F908" s="29">
        <f t="shared" ca="1" si="91"/>
        <v>4.1733562765747543</v>
      </c>
      <c r="G908" s="29">
        <f t="shared" ca="1" si="96"/>
        <v>2245.0417139712486</v>
      </c>
      <c r="H908" s="29">
        <f t="shared" ca="1" si="97"/>
        <v>2245.0417139712486</v>
      </c>
      <c r="I908" s="29">
        <f t="shared" ca="1" si="92"/>
        <v>0</v>
      </c>
      <c r="J908" s="62">
        <f t="shared" ca="1" si="93"/>
        <v>2.6606436209028201</v>
      </c>
      <c r="K908" s="29">
        <f t="shared" ca="1" si="94"/>
        <v>2247.7023575921512</v>
      </c>
      <c r="L908" s="29">
        <f t="shared" ca="1" si="95"/>
        <v>2.6606436209028201</v>
      </c>
    </row>
    <row r="909" spans="5:12" x14ac:dyDescent="0.3">
      <c r="E909" s="1">
        <v>895</v>
      </c>
      <c r="F909" s="29">
        <f t="shared" ca="1" si="91"/>
        <v>2.8340697365723679</v>
      </c>
      <c r="G909" s="29">
        <f t="shared" ca="1" si="96"/>
        <v>2247.875783707821</v>
      </c>
      <c r="H909" s="29">
        <f t="shared" ca="1" si="97"/>
        <v>2247.875783707821</v>
      </c>
      <c r="I909" s="29">
        <f t="shared" ca="1" si="92"/>
        <v>0</v>
      </c>
      <c r="J909" s="62">
        <f t="shared" ca="1" si="93"/>
        <v>1.0693255702073983</v>
      </c>
      <c r="K909" s="29">
        <f t="shared" ca="1" si="94"/>
        <v>2248.9451092780282</v>
      </c>
      <c r="L909" s="29">
        <f t="shared" ca="1" si="95"/>
        <v>1.0693255702073983</v>
      </c>
    </row>
    <row r="910" spans="5:12" x14ac:dyDescent="0.3">
      <c r="E910" s="1">
        <v>896</v>
      </c>
      <c r="F910" s="29">
        <f t="shared" ca="1" si="91"/>
        <v>3.7600850830794226</v>
      </c>
      <c r="G910" s="29">
        <f t="shared" ca="1" si="96"/>
        <v>2251.6358687909005</v>
      </c>
      <c r="H910" s="29">
        <f t="shared" ca="1" si="97"/>
        <v>2251.6358687909005</v>
      </c>
      <c r="I910" s="29">
        <f t="shared" ca="1" si="92"/>
        <v>0</v>
      </c>
      <c r="J910" s="62">
        <f t="shared" ca="1" si="93"/>
        <v>1.9669022114599526</v>
      </c>
      <c r="K910" s="29">
        <f t="shared" ca="1" si="94"/>
        <v>2253.6027710023604</v>
      </c>
      <c r="L910" s="29">
        <f t="shared" ca="1" si="95"/>
        <v>1.9669022114599526</v>
      </c>
    </row>
    <row r="911" spans="5:12" x14ac:dyDescent="0.3">
      <c r="E911" s="1">
        <v>897</v>
      </c>
      <c r="F911" s="29">
        <f t="shared" ca="1" si="91"/>
        <v>4.930701937148215</v>
      </c>
      <c r="G911" s="29">
        <f t="shared" ca="1" si="96"/>
        <v>2256.5665707280486</v>
      </c>
      <c r="H911" s="29">
        <f t="shared" ca="1" si="97"/>
        <v>2256.5665707280486</v>
      </c>
      <c r="I911" s="29">
        <f t="shared" ca="1" si="92"/>
        <v>0</v>
      </c>
      <c r="J911" s="62">
        <f t="shared" ca="1" si="93"/>
        <v>1.9719147238770913</v>
      </c>
      <c r="K911" s="29">
        <f t="shared" ca="1" si="94"/>
        <v>2258.5384854519257</v>
      </c>
      <c r="L911" s="29">
        <f t="shared" ca="1" si="95"/>
        <v>1.9719147238770913</v>
      </c>
    </row>
    <row r="912" spans="5:12" x14ac:dyDescent="0.3">
      <c r="E912" s="1">
        <v>898</v>
      </c>
      <c r="F912" s="29">
        <f t="shared" ref="F912:F975" ca="1" si="98">$D$4+($D$5-$D$4)*RAND()</f>
        <v>4.0462177102246351</v>
      </c>
      <c r="G912" s="29">
        <f t="shared" ca="1" si="96"/>
        <v>2260.6127884382731</v>
      </c>
      <c r="H912" s="29">
        <f t="shared" ca="1" si="97"/>
        <v>2260.6127884382731</v>
      </c>
      <c r="I912" s="29">
        <f t="shared" ref="I912:I975" ca="1" si="99">H912-G912</f>
        <v>0</v>
      </c>
      <c r="J912" s="62">
        <f t="shared" ref="J912:J975" ca="1" si="100">NORMINV(RAND(),$D$8,$D$9)</f>
        <v>1.5047680014924936</v>
      </c>
      <c r="K912" s="29">
        <f t="shared" ref="K912:K975" ca="1" si="101">H912+J912</f>
        <v>2262.1175564397654</v>
      </c>
      <c r="L912" s="29">
        <f t="shared" ref="L912:L975" ca="1" si="102">I912+J912</f>
        <v>1.5047680014924936</v>
      </c>
    </row>
    <row r="913" spans="5:12" x14ac:dyDescent="0.3">
      <c r="E913" s="1">
        <v>899</v>
      </c>
      <c r="F913" s="29">
        <f t="shared" ca="1" si="98"/>
        <v>4.6583367476423323</v>
      </c>
      <c r="G913" s="29">
        <f t="shared" ref="G913:G976" ca="1" si="103">F913+G912</f>
        <v>2265.2711251859155</v>
      </c>
      <c r="H913" s="29">
        <f t="shared" ref="H913:H976" ca="1" si="104">IF(G913&gt;K912,G913,K912)</f>
        <v>2265.2711251859155</v>
      </c>
      <c r="I913" s="29">
        <f t="shared" ca="1" si="99"/>
        <v>0</v>
      </c>
      <c r="J913" s="62">
        <f t="shared" ca="1" si="100"/>
        <v>1.8148511617459806</v>
      </c>
      <c r="K913" s="29">
        <f t="shared" ca="1" si="101"/>
        <v>2267.0859763476615</v>
      </c>
      <c r="L913" s="29">
        <f t="shared" ca="1" si="102"/>
        <v>1.8148511617459806</v>
      </c>
    </row>
    <row r="914" spans="5:12" x14ac:dyDescent="0.3">
      <c r="E914" s="1">
        <v>900</v>
      </c>
      <c r="F914" s="29">
        <f t="shared" ca="1" si="98"/>
        <v>1.9939250954918264</v>
      </c>
      <c r="G914" s="29">
        <f t="shared" ca="1" si="103"/>
        <v>2267.2650502814072</v>
      </c>
      <c r="H914" s="29">
        <f t="shared" ca="1" si="104"/>
        <v>2267.2650502814072</v>
      </c>
      <c r="I914" s="29">
        <f t="shared" ca="1" si="99"/>
        <v>0</v>
      </c>
      <c r="J914" s="62">
        <f t="shared" ca="1" si="100"/>
        <v>2.5565631683852583</v>
      </c>
      <c r="K914" s="29">
        <f t="shared" ca="1" si="101"/>
        <v>2269.8216134497925</v>
      </c>
      <c r="L914" s="29">
        <f t="shared" ca="1" si="102"/>
        <v>2.5565631683852583</v>
      </c>
    </row>
    <row r="915" spans="5:12" x14ac:dyDescent="0.3">
      <c r="E915" s="1">
        <v>901</v>
      </c>
      <c r="F915" s="29">
        <f t="shared" ca="1" si="98"/>
        <v>2.4005255506657619</v>
      </c>
      <c r="G915" s="29">
        <f t="shared" ca="1" si="103"/>
        <v>2269.665575832073</v>
      </c>
      <c r="H915" s="29">
        <f t="shared" ca="1" si="104"/>
        <v>2269.8216134497925</v>
      </c>
      <c r="I915" s="29">
        <f t="shared" ca="1" si="99"/>
        <v>0.15603761771944846</v>
      </c>
      <c r="J915" s="62">
        <f t="shared" ca="1" si="100"/>
        <v>1.6029749592702318</v>
      </c>
      <c r="K915" s="29">
        <f t="shared" ca="1" si="101"/>
        <v>2271.4245884090628</v>
      </c>
      <c r="L915" s="29">
        <f t="shared" ca="1" si="102"/>
        <v>1.7590125769896803</v>
      </c>
    </row>
    <row r="916" spans="5:12" x14ac:dyDescent="0.3">
      <c r="E916" s="1">
        <v>902</v>
      </c>
      <c r="F916" s="29">
        <f t="shared" ca="1" si="98"/>
        <v>0.64144329798368482</v>
      </c>
      <c r="G916" s="29">
        <f t="shared" ca="1" si="103"/>
        <v>2270.3070191300567</v>
      </c>
      <c r="H916" s="29">
        <f t="shared" ca="1" si="104"/>
        <v>2271.4245884090628</v>
      </c>
      <c r="I916" s="29">
        <f t="shared" ca="1" si="99"/>
        <v>1.1175692790061476</v>
      </c>
      <c r="J916" s="62">
        <f t="shared" ca="1" si="100"/>
        <v>2.2796212027141056</v>
      </c>
      <c r="K916" s="29">
        <f t="shared" ca="1" si="101"/>
        <v>2273.7042096117771</v>
      </c>
      <c r="L916" s="29">
        <f t="shared" ca="1" si="102"/>
        <v>3.3971904817202532</v>
      </c>
    </row>
    <row r="917" spans="5:12" x14ac:dyDescent="0.3">
      <c r="E917" s="1">
        <v>903</v>
      </c>
      <c r="F917" s="29">
        <f t="shared" ca="1" si="98"/>
        <v>1.6550080514315741</v>
      </c>
      <c r="G917" s="29">
        <f t="shared" ca="1" si="103"/>
        <v>2271.9620271814883</v>
      </c>
      <c r="H917" s="29">
        <f t="shared" ca="1" si="104"/>
        <v>2273.7042096117771</v>
      </c>
      <c r="I917" s="29">
        <f t="shared" ca="1" si="99"/>
        <v>1.7421824302887217</v>
      </c>
      <c r="J917" s="62">
        <f t="shared" ca="1" si="100"/>
        <v>2.0105829806252964</v>
      </c>
      <c r="K917" s="29">
        <f t="shared" ca="1" si="101"/>
        <v>2275.7147925924023</v>
      </c>
      <c r="L917" s="29">
        <f t="shared" ca="1" si="102"/>
        <v>3.7527654109140181</v>
      </c>
    </row>
    <row r="918" spans="5:12" x14ac:dyDescent="0.3">
      <c r="E918" s="1">
        <v>904</v>
      </c>
      <c r="F918" s="29">
        <f t="shared" ca="1" si="98"/>
        <v>4.7417036981318263</v>
      </c>
      <c r="G918" s="29">
        <f t="shared" ca="1" si="103"/>
        <v>2276.7037308796203</v>
      </c>
      <c r="H918" s="29">
        <f t="shared" ca="1" si="104"/>
        <v>2276.7037308796203</v>
      </c>
      <c r="I918" s="29">
        <f t="shared" ca="1" si="99"/>
        <v>0</v>
      </c>
      <c r="J918" s="62">
        <f t="shared" ca="1" si="100"/>
        <v>1.8223038247523191</v>
      </c>
      <c r="K918" s="29">
        <f t="shared" ca="1" si="101"/>
        <v>2278.5260347043727</v>
      </c>
      <c r="L918" s="29">
        <f t="shared" ca="1" si="102"/>
        <v>1.8223038247523191</v>
      </c>
    </row>
    <row r="919" spans="5:12" x14ac:dyDescent="0.3">
      <c r="E919" s="1">
        <v>905</v>
      </c>
      <c r="F919" s="29">
        <f t="shared" ca="1" si="98"/>
        <v>4.5522342922825203</v>
      </c>
      <c r="G919" s="29">
        <f t="shared" ca="1" si="103"/>
        <v>2281.255965171903</v>
      </c>
      <c r="H919" s="29">
        <f t="shared" ca="1" si="104"/>
        <v>2281.255965171903</v>
      </c>
      <c r="I919" s="29">
        <f t="shared" ca="1" si="99"/>
        <v>0</v>
      </c>
      <c r="J919" s="62">
        <f t="shared" ca="1" si="100"/>
        <v>1.2934060284655118</v>
      </c>
      <c r="K919" s="29">
        <f t="shared" ca="1" si="101"/>
        <v>2282.5493712003686</v>
      </c>
      <c r="L919" s="29">
        <f t="shared" ca="1" si="102"/>
        <v>1.2934060284655118</v>
      </c>
    </row>
    <row r="920" spans="5:12" x14ac:dyDescent="0.3">
      <c r="E920" s="1">
        <v>906</v>
      </c>
      <c r="F920" s="29">
        <f t="shared" ca="1" si="98"/>
        <v>4.9682313946573178</v>
      </c>
      <c r="G920" s="29">
        <f t="shared" ca="1" si="103"/>
        <v>2286.2241965665603</v>
      </c>
      <c r="H920" s="29">
        <f t="shared" ca="1" si="104"/>
        <v>2286.2241965665603</v>
      </c>
      <c r="I920" s="29">
        <f t="shared" ca="1" si="99"/>
        <v>0</v>
      </c>
      <c r="J920" s="62">
        <f t="shared" ca="1" si="100"/>
        <v>2.8780093378343263</v>
      </c>
      <c r="K920" s="29">
        <f t="shared" ca="1" si="101"/>
        <v>2289.1022059043944</v>
      </c>
      <c r="L920" s="29">
        <f t="shared" ca="1" si="102"/>
        <v>2.8780093378343263</v>
      </c>
    </row>
    <row r="921" spans="5:12" x14ac:dyDescent="0.3">
      <c r="E921" s="1">
        <v>907</v>
      </c>
      <c r="F921" s="29">
        <f t="shared" ca="1" si="98"/>
        <v>4.9995014690021353</v>
      </c>
      <c r="G921" s="29">
        <f t="shared" ca="1" si="103"/>
        <v>2291.2236980355624</v>
      </c>
      <c r="H921" s="29">
        <f t="shared" ca="1" si="104"/>
        <v>2291.2236980355624</v>
      </c>
      <c r="I921" s="29">
        <f t="shared" ca="1" si="99"/>
        <v>0</v>
      </c>
      <c r="J921" s="62">
        <f t="shared" ca="1" si="100"/>
        <v>1.2652435448133073</v>
      </c>
      <c r="K921" s="29">
        <f t="shared" ca="1" si="101"/>
        <v>2292.4889415803759</v>
      </c>
      <c r="L921" s="29">
        <f t="shared" ca="1" si="102"/>
        <v>1.2652435448133073</v>
      </c>
    </row>
    <row r="922" spans="5:12" x14ac:dyDescent="0.3">
      <c r="E922" s="1">
        <v>908</v>
      </c>
      <c r="F922" s="29">
        <f t="shared" ca="1" si="98"/>
        <v>4.3756435064757362</v>
      </c>
      <c r="G922" s="29">
        <f t="shared" ca="1" si="103"/>
        <v>2295.599341542038</v>
      </c>
      <c r="H922" s="29">
        <f t="shared" ca="1" si="104"/>
        <v>2295.599341542038</v>
      </c>
      <c r="I922" s="29">
        <f t="shared" ca="1" si="99"/>
        <v>0</v>
      </c>
      <c r="J922" s="62">
        <f t="shared" ca="1" si="100"/>
        <v>2.2854765321098416</v>
      </c>
      <c r="K922" s="29">
        <f t="shared" ca="1" si="101"/>
        <v>2297.8848180741479</v>
      </c>
      <c r="L922" s="29">
        <f t="shared" ca="1" si="102"/>
        <v>2.2854765321098416</v>
      </c>
    </row>
    <row r="923" spans="5:12" x14ac:dyDescent="0.3">
      <c r="E923" s="1">
        <v>909</v>
      </c>
      <c r="F923" s="29">
        <f t="shared" ca="1" si="98"/>
        <v>1.2284676444519165</v>
      </c>
      <c r="G923" s="29">
        <f t="shared" ca="1" si="103"/>
        <v>2296.82780918649</v>
      </c>
      <c r="H923" s="29">
        <f t="shared" ca="1" si="104"/>
        <v>2297.8848180741479</v>
      </c>
      <c r="I923" s="29">
        <f t="shared" ca="1" si="99"/>
        <v>1.0570088876579575</v>
      </c>
      <c r="J923" s="62">
        <f t="shared" ca="1" si="100"/>
        <v>2.3035060745120175</v>
      </c>
      <c r="K923" s="29">
        <f t="shared" ca="1" si="101"/>
        <v>2300.1883241486598</v>
      </c>
      <c r="L923" s="29">
        <f t="shared" ca="1" si="102"/>
        <v>3.360514962169975</v>
      </c>
    </row>
    <row r="924" spans="5:12" x14ac:dyDescent="0.3">
      <c r="E924" s="1">
        <v>910</v>
      </c>
      <c r="F924" s="29">
        <f t="shared" ca="1" si="98"/>
        <v>0.78545770373862678</v>
      </c>
      <c r="G924" s="29">
        <f t="shared" ca="1" si="103"/>
        <v>2297.6132668902287</v>
      </c>
      <c r="H924" s="29">
        <f t="shared" ca="1" si="104"/>
        <v>2300.1883241486598</v>
      </c>
      <c r="I924" s="29">
        <f t="shared" ca="1" si="99"/>
        <v>2.5750572584311158</v>
      </c>
      <c r="J924" s="62">
        <f t="shared" ca="1" si="100"/>
        <v>1.930305924668505</v>
      </c>
      <c r="K924" s="29">
        <f t="shared" ca="1" si="101"/>
        <v>2302.1186300733284</v>
      </c>
      <c r="L924" s="29">
        <f t="shared" ca="1" si="102"/>
        <v>4.5053631830996208</v>
      </c>
    </row>
    <row r="925" spans="5:12" x14ac:dyDescent="0.3">
      <c r="E925" s="1">
        <v>911</v>
      </c>
      <c r="F925" s="29">
        <f t="shared" ca="1" si="98"/>
        <v>1.0332127677331298</v>
      </c>
      <c r="G925" s="29">
        <f t="shared" ca="1" si="103"/>
        <v>2298.6464796579617</v>
      </c>
      <c r="H925" s="29">
        <f t="shared" ca="1" si="104"/>
        <v>2302.1186300733284</v>
      </c>
      <c r="I925" s="29">
        <f t="shared" ca="1" si="99"/>
        <v>3.4721504153667411</v>
      </c>
      <c r="J925" s="62">
        <f t="shared" ca="1" si="100"/>
        <v>3.0191461244270523</v>
      </c>
      <c r="K925" s="29">
        <f t="shared" ca="1" si="101"/>
        <v>2305.1377761977556</v>
      </c>
      <c r="L925" s="29">
        <f t="shared" ca="1" si="102"/>
        <v>6.4912965397937938</v>
      </c>
    </row>
    <row r="926" spans="5:12" x14ac:dyDescent="0.3">
      <c r="E926" s="1">
        <v>912</v>
      </c>
      <c r="F926" s="29">
        <f t="shared" ca="1" si="98"/>
        <v>4.5256962695189813</v>
      </c>
      <c r="G926" s="29">
        <f t="shared" ca="1" si="103"/>
        <v>2303.1721759274806</v>
      </c>
      <c r="H926" s="29">
        <f t="shared" ca="1" si="104"/>
        <v>2305.1377761977556</v>
      </c>
      <c r="I926" s="29">
        <f t="shared" ca="1" si="99"/>
        <v>1.9656002702749902</v>
      </c>
      <c r="J926" s="62">
        <f t="shared" ca="1" si="100"/>
        <v>2.2806870757838014</v>
      </c>
      <c r="K926" s="29">
        <f t="shared" ca="1" si="101"/>
        <v>2307.4184632735391</v>
      </c>
      <c r="L926" s="29">
        <f t="shared" ca="1" si="102"/>
        <v>4.2462873460587911</v>
      </c>
    </row>
    <row r="927" spans="5:12" x14ac:dyDescent="0.3">
      <c r="E927" s="1">
        <v>913</v>
      </c>
      <c r="F927" s="29">
        <f t="shared" ca="1" si="98"/>
        <v>2.4419990338466508</v>
      </c>
      <c r="G927" s="29">
        <f t="shared" ca="1" si="103"/>
        <v>2305.6141749613271</v>
      </c>
      <c r="H927" s="29">
        <f t="shared" ca="1" si="104"/>
        <v>2307.4184632735391</v>
      </c>
      <c r="I927" s="29">
        <f t="shared" ca="1" si="99"/>
        <v>1.8042883122120656</v>
      </c>
      <c r="J927" s="62">
        <f t="shared" ca="1" si="100"/>
        <v>2.2212521705818862</v>
      </c>
      <c r="K927" s="29">
        <f t="shared" ca="1" si="101"/>
        <v>2309.6397154441211</v>
      </c>
      <c r="L927" s="29">
        <f t="shared" ca="1" si="102"/>
        <v>4.0255404827939518</v>
      </c>
    </row>
    <row r="928" spans="5:12" x14ac:dyDescent="0.3">
      <c r="E928" s="1">
        <v>914</v>
      </c>
      <c r="F928" s="29">
        <f t="shared" ca="1" si="98"/>
        <v>0.48039334027637992</v>
      </c>
      <c r="G928" s="29">
        <f t="shared" ca="1" si="103"/>
        <v>2306.0945683016034</v>
      </c>
      <c r="H928" s="29">
        <f t="shared" ca="1" si="104"/>
        <v>2309.6397154441211</v>
      </c>
      <c r="I928" s="29">
        <f t="shared" ca="1" si="99"/>
        <v>3.5451471425176351</v>
      </c>
      <c r="J928" s="62">
        <f t="shared" ca="1" si="100"/>
        <v>0.69308676924146351</v>
      </c>
      <c r="K928" s="29">
        <f t="shared" ca="1" si="101"/>
        <v>2310.3328022133624</v>
      </c>
      <c r="L928" s="29">
        <f t="shared" ca="1" si="102"/>
        <v>4.2382339117590986</v>
      </c>
    </row>
    <row r="929" spans="5:12" x14ac:dyDescent="0.3">
      <c r="E929" s="1">
        <v>915</v>
      </c>
      <c r="F929" s="29">
        <f t="shared" ca="1" si="98"/>
        <v>4.3333137332645038</v>
      </c>
      <c r="G929" s="29">
        <f t="shared" ca="1" si="103"/>
        <v>2310.4278820348682</v>
      </c>
      <c r="H929" s="29">
        <f t="shared" ca="1" si="104"/>
        <v>2310.4278820348682</v>
      </c>
      <c r="I929" s="29">
        <f t="shared" ca="1" si="99"/>
        <v>0</v>
      </c>
      <c r="J929" s="62">
        <f t="shared" ca="1" si="100"/>
        <v>2.7176060209068122</v>
      </c>
      <c r="K929" s="29">
        <f t="shared" ca="1" si="101"/>
        <v>2313.1454880557749</v>
      </c>
      <c r="L929" s="29">
        <f t="shared" ca="1" si="102"/>
        <v>2.7176060209068122</v>
      </c>
    </row>
    <row r="930" spans="5:12" x14ac:dyDescent="0.3">
      <c r="E930" s="1">
        <v>916</v>
      </c>
      <c r="F930" s="29">
        <f t="shared" ca="1" si="98"/>
        <v>1.1810870335796098</v>
      </c>
      <c r="G930" s="29">
        <f t="shared" ca="1" si="103"/>
        <v>2311.6089690684475</v>
      </c>
      <c r="H930" s="29">
        <f t="shared" ca="1" si="104"/>
        <v>2313.1454880557749</v>
      </c>
      <c r="I930" s="29">
        <f t="shared" ca="1" si="99"/>
        <v>1.5365189873273266</v>
      </c>
      <c r="J930" s="62">
        <f t="shared" ca="1" si="100"/>
        <v>2.1887941729833367</v>
      </c>
      <c r="K930" s="29">
        <f t="shared" ca="1" si="101"/>
        <v>2315.3342822287582</v>
      </c>
      <c r="L930" s="29">
        <f t="shared" ca="1" si="102"/>
        <v>3.7253131603106633</v>
      </c>
    </row>
    <row r="931" spans="5:12" x14ac:dyDescent="0.3">
      <c r="E931" s="1">
        <v>917</v>
      </c>
      <c r="F931" s="29">
        <f t="shared" ca="1" si="98"/>
        <v>4.9946413451840987</v>
      </c>
      <c r="G931" s="29">
        <f t="shared" ca="1" si="103"/>
        <v>2316.6036104136315</v>
      </c>
      <c r="H931" s="29">
        <f t="shared" ca="1" si="104"/>
        <v>2316.6036104136315</v>
      </c>
      <c r="I931" s="29">
        <f t="shared" ca="1" si="99"/>
        <v>0</v>
      </c>
      <c r="J931" s="62">
        <f t="shared" ca="1" si="100"/>
        <v>1.5859888858021953</v>
      </c>
      <c r="K931" s="29">
        <f t="shared" ca="1" si="101"/>
        <v>2318.1895992994337</v>
      </c>
      <c r="L931" s="29">
        <f t="shared" ca="1" si="102"/>
        <v>1.5859888858021953</v>
      </c>
    </row>
    <row r="932" spans="5:12" x14ac:dyDescent="0.3">
      <c r="E932" s="1">
        <v>918</v>
      </c>
      <c r="F932" s="29">
        <f t="shared" ca="1" si="98"/>
        <v>0.51422959158617276</v>
      </c>
      <c r="G932" s="29">
        <f t="shared" ca="1" si="103"/>
        <v>2317.1178400052177</v>
      </c>
      <c r="H932" s="29">
        <f t="shared" ca="1" si="104"/>
        <v>2318.1895992994337</v>
      </c>
      <c r="I932" s="29">
        <f t="shared" ca="1" si="99"/>
        <v>1.0717592942160081</v>
      </c>
      <c r="J932" s="62">
        <f t="shared" ca="1" si="100"/>
        <v>2.3198702459060958</v>
      </c>
      <c r="K932" s="29">
        <f t="shared" ca="1" si="101"/>
        <v>2320.5094695453399</v>
      </c>
      <c r="L932" s="29">
        <f t="shared" ca="1" si="102"/>
        <v>3.3916295401221039</v>
      </c>
    </row>
    <row r="933" spans="5:12" x14ac:dyDescent="0.3">
      <c r="E933" s="1">
        <v>919</v>
      </c>
      <c r="F933" s="29">
        <f t="shared" ca="1" si="98"/>
        <v>0.62480324399227294</v>
      </c>
      <c r="G933" s="29">
        <f t="shared" ca="1" si="103"/>
        <v>2317.7426432492098</v>
      </c>
      <c r="H933" s="29">
        <f t="shared" ca="1" si="104"/>
        <v>2320.5094695453399</v>
      </c>
      <c r="I933" s="29">
        <f t="shared" ca="1" si="99"/>
        <v>2.766826296130148</v>
      </c>
      <c r="J933" s="62">
        <f t="shared" ca="1" si="100"/>
        <v>3.4187440502284501</v>
      </c>
      <c r="K933" s="29">
        <f t="shared" ca="1" si="101"/>
        <v>2323.9282135955682</v>
      </c>
      <c r="L933" s="29">
        <f t="shared" ca="1" si="102"/>
        <v>6.185570346358598</v>
      </c>
    </row>
    <row r="934" spans="5:12" x14ac:dyDescent="0.3">
      <c r="E934" s="1">
        <v>920</v>
      </c>
      <c r="F934" s="29">
        <f t="shared" ca="1" si="98"/>
        <v>0.44947468533446777</v>
      </c>
      <c r="G934" s="29">
        <f t="shared" ca="1" si="103"/>
        <v>2318.1921179345441</v>
      </c>
      <c r="H934" s="29">
        <f t="shared" ca="1" si="104"/>
        <v>2323.9282135955682</v>
      </c>
      <c r="I934" s="29">
        <f t="shared" ca="1" si="99"/>
        <v>5.7360956610241374</v>
      </c>
      <c r="J934" s="62">
        <f t="shared" ca="1" si="100"/>
        <v>1.1447095424751597</v>
      </c>
      <c r="K934" s="29">
        <f t="shared" ca="1" si="101"/>
        <v>2325.0729231380433</v>
      </c>
      <c r="L934" s="29">
        <f t="shared" ca="1" si="102"/>
        <v>6.880805203499297</v>
      </c>
    </row>
    <row r="935" spans="5:12" x14ac:dyDescent="0.3">
      <c r="E935" s="1">
        <v>921</v>
      </c>
      <c r="F935" s="29">
        <f t="shared" ca="1" si="98"/>
        <v>0.63498047436442662</v>
      </c>
      <c r="G935" s="29">
        <f t="shared" ca="1" si="103"/>
        <v>2318.8270984089086</v>
      </c>
      <c r="H935" s="29">
        <f t="shared" ca="1" si="104"/>
        <v>2325.0729231380433</v>
      </c>
      <c r="I935" s="29">
        <f t="shared" ca="1" si="99"/>
        <v>6.2458247291347107</v>
      </c>
      <c r="J935" s="62">
        <f t="shared" ca="1" si="100"/>
        <v>2.3145044182564423</v>
      </c>
      <c r="K935" s="29">
        <f t="shared" ca="1" si="101"/>
        <v>2327.3874275562998</v>
      </c>
      <c r="L935" s="29">
        <f t="shared" ca="1" si="102"/>
        <v>8.5603291473911529</v>
      </c>
    </row>
    <row r="936" spans="5:12" x14ac:dyDescent="0.3">
      <c r="E936" s="1">
        <v>922</v>
      </c>
      <c r="F936" s="29">
        <f t="shared" ca="1" si="98"/>
        <v>3.3717210060897722</v>
      </c>
      <c r="G936" s="29">
        <f t="shared" ca="1" si="103"/>
        <v>2322.1988194149985</v>
      </c>
      <c r="H936" s="29">
        <f t="shared" ca="1" si="104"/>
        <v>2327.3874275562998</v>
      </c>
      <c r="I936" s="29">
        <f t="shared" ca="1" si="99"/>
        <v>5.1886081413013017</v>
      </c>
      <c r="J936" s="62">
        <f t="shared" ca="1" si="100"/>
        <v>1.95566995383808</v>
      </c>
      <c r="K936" s="29">
        <f t="shared" ca="1" si="101"/>
        <v>2329.3430975101378</v>
      </c>
      <c r="L936" s="29">
        <f t="shared" ca="1" si="102"/>
        <v>7.1442780951393816</v>
      </c>
    </row>
    <row r="937" spans="5:12" x14ac:dyDescent="0.3">
      <c r="E937" s="1">
        <v>923</v>
      </c>
      <c r="F937" s="29">
        <f t="shared" ca="1" si="98"/>
        <v>4.2508266439686713</v>
      </c>
      <c r="G937" s="29">
        <f t="shared" ca="1" si="103"/>
        <v>2326.4496460589671</v>
      </c>
      <c r="H937" s="29">
        <f t="shared" ca="1" si="104"/>
        <v>2329.3430975101378</v>
      </c>
      <c r="I937" s="29">
        <f t="shared" ca="1" si="99"/>
        <v>2.8934514511706766</v>
      </c>
      <c r="J937" s="62">
        <f t="shared" ca="1" si="100"/>
        <v>1.630292233234347</v>
      </c>
      <c r="K937" s="29">
        <f t="shared" ca="1" si="101"/>
        <v>2330.9733897433721</v>
      </c>
      <c r="L937" s="29">
        <f t="shared" ca="1" si="102"/>
        <v>4.5237436844050238</v>
      </c>
    </row>
    <row r="938" spans="5:12" x14ac:dyDescent="0.3">
      <c r="E938" s="1">
        <v>924</v>
      </c>
      <c r="F938" s="29">
        <f t="shared" ca="1" si="98"/>
        <v>1.6068700778869438</v>
      </c>
      <c r="G938" s="29">
        <f t="shared" ca="1" si="103"/>
        <v>2328.056516136854</v>
      </c>
      <c r="H938" s="29">
        <f t="shared" ca="1" si="104"/>
        <v>2330.9733897433721</v>
      </c>
      <c r="I938" s="29">
        <f t="shared" ca="1" si="99"/>
        <v>2.9168736065180383</v>
      </c>
      <c r="J938" s="62">
        <f t="shared" ca="1" si="100"/>
        <v>1.849342531476232</v>
      </c>
      <c r="K938" s="29">
        <f t="shared" ca="1" si="101"/>
        <v>2332.8227322748485</v>
      </c>
      <c r="L938" s="29">
        <f t="shared" ca="1" si="102"/>
        <v>4.7662161379942702</v>
      </c>
    </row>
    <row r="939" spans="5:12" x14ac:dyDescent="0.3">
      <c r="E939" s="1">
        <v>925</v>
      </c>
      <c r="F939" s="29">
        <f t="shared" ca="1" si="98"/>
        <v>4.3264705906735088</v>
      </c>
      <c r="G939" s="29">
        <f t="shared" ca="1" si="103"/>
        <v>2332.3829867275276</v>
      </c>
      <c r="H939" s="29">
        <f t="shared" ca="1" si="104"/>
        <v>2332.8227322748485</v>
      </c>
      <c r="I939" s="29">
        <f t="shared" ca="1" si="99"/>
        <v>0.4397455473208538</v>
      </c>
      <c r="J939" s="62">
        <f t="shared" ca="1" si="100"/>
        <v>1.4182819323134552</v>
      </c>
      <c r="K939" s="29">
        <f t="shared" ca="1" si="101"/>
        <v>2334.2410142071622</v>
      </c>
      <c r="L939" s="29">
        <f t="shared" ca="1" si="102"/>
        <v>1.858027479634309</v>
      </c>
    </row>
    <row r="940" spans="5:12" x14ac:dyDescent="0.3">
      <c r="E940" s="1">
        <v>926</v>
      </c>
      <c r="F940" s="29">
        <f t="shared" ca="1" si="98"/>
        <v>4.8646636408979429</v>
      </c>
      <c r="G940" s="29">
        <f t="shared" ca="1" si="103"/>
        <v>2337.2476503684256</v>
      </c>
      <c r="H940" s="29">
        <f t="shared" ca="1" si="104"/>
        <v>2337.2476503684256</v>
      </c>
      <c r="I940" s="29">
        <f t="shared" ca="1" si="99"/>
        <v>0</v>
      </c>
      <c r="J940" s="62">
        <f t="shared" ca="1" si="100"/>
        <v>2.4843259493876242</v>
      </c>
      <c r="K940" s="29">
        <f t="shared" ca="1" si="101"/>
        <v>2339.7319763178134</v>
      </c>
      <c r="L940" s="29">
        <f t="shared" ca="1" si="102"/>
        <v>2.4843259493876242</v>
      </c>
    </row>
    <row r="941" spans="5:12" x14ac:dyDescent="0.3">
      <c r="E941" s="1">
        <v>927</v>
      </c>
      <c r="F941" s="29">
        <f t="shared" ca="1" si="98"/>
        <v>2.2021002527960274</v>
      </c>
      <c r="G941" s="29">
        <f t="shared" ca="1" si="103"/>
        <v>2339.4497506212215</v>
      </c>
      <c r="H941" s="29">
        <f t="shared" ca="1" si="104"/>
        <v>2339.7319763178134</v>
      </c>
      <c r="I941" s="29">
        <f t="shared" ca="1" si="99"/>
        <v>0.28222569659192231</v>
      </c>
      <c r="J941" s="62">
        <f t="shared" ca="1" si="100"/>
        <v>2.4347755806268343</v>
      </c>
      <c r="K941" s="29">
        <f t="shared" ca="1" si="101"/>
        <v>2342.1667518984405</v>
      </c>
      <c r="L941" s="29">
        <f t="shared" ca="1" si="102"/>
        <v>2.7170012772187566</v>
      </c>
    </row>
    <row r="942" spans="5:12" x14ac:dyDescent="0.3">
      <c r="E942" s="1">
        <v>928</v>
      </c>
      <c r="F942" s="29">
        <f t="shared" ca="1" si="98"/>
        <v>0.61607699827392393</v>
      </c>
      <c r="G942" s="29">
        <f t="shared" ca="1" si="103"/>
        <v>2340.0658276194954</v>
      </c>
      <c r="H942" s="29">
        <f t="shared" ca="1" si="104"/>
        <v>2342.1667518984405</v>
      </c>
      <c r="I942" s="29">
        <f t="shared" ca="1" si="99"/>
        <v>2.1009242789450582</v>
      </c>
      <c r="J942" s="62">
        <f t="shared" ca="1" si="100"/>
        <v>1.9816014876714496</v>
      </c>
      <c r="K942" s="29">
        <f t="shared" ca="1" si="101"/>
        <v>2344.1483533861119</v>
      </c>
      <c r="L942" s="29">
        <f t="shared" ca="1" si="102"/>
        <v>4.0825257666165076</v>
      </c>
    </row>
    <row r="943" spans="5:12" x14ac:dyDescent="0.3">
      <c r="E943" s="1">
        <v>929</v>
      </c>
      <c r="F943" s="29">
        <f t="shared" ca="1" si="98"/>
        <v>0.67834557257862194</v>
      </c>
      <c r="G943" s="29">
        <f t="shared" ca="1" si="103"/>
        <v>2340.744173192074</v>
      </c>
      <c r="H943" s="29">
        <f t="shared" ca="1" si="104"/>
        <v>2344.1483533861119</v>
      </c>
      <c r="I943" s="29">
        <f t="shared" ca="1" si="99"/>
        <v>3.4041801940379628</v>
      </c>
      <c r="J943" s="62">
        <f t="shared" ca="1" si="100"/>
        <v>1.5183120075065779</v>
      </c>
      <c r="K943" s="29">
        <f t="shared" ca="1" si="101"/>
        <v>2345.6666653936186</v>
      </c>
      <c r="L943" s="29">
        <f t="shared" ca="1" si="102"/>
        <v>4.9224922015445411</v>
      </c>
    </row>
    <row r="944" spans="5:12" x14ac:dyDescent="0.3">
      <c r="E944" s="1">
        <v>930</v>
      </c>
      <c r="F944" s="29">
        <f t="shared" ca="1" si="98"/>
        <v>4.3981826820495087</v>
      </c>
      <c r="G944" s="29">
        <f t="shared" ca="1" si="103"/>
        <v>2345.1423558741235</v>
      </c>
      <c r="H944" s="29">
        <f t="shared" ca="1" si="104"/>
        <v>2345.6666653936186</v>
      </c>
      <c r="I944" s="29">
        <f t="shared" ca="1" si="99"/>
        <v>0.52430951949509108</v>
      </c>
      <c r="J944" s="62">
        <f t="shared" ca="1" si="100"/>
        <v>2.1696781570695602</v>
      </c>
      <c r="K944" s="29">
        <f t="shared" ca="1" si="101"/>
        <v>2347.8363435506881</v>
      </c>
      <c r="L944" s="29">
        <f t="shared" ca="1" si="102"/>
        <v>2.6939876765646513</v>
      </c>
    </row>
    <row r="945" spans="5:12" x14ac:dyDescent="0.3">
      <c r="E945" s="1">
        <v>931</v>
      </c>
      <c r="F945" s="29">
        <f t="shared" ca="1" si="98"/>
        <v>4.9883394508909369</v>
      </c>
      <c r="G945" s="29">
        <f t="shared" ca="1" si="103"/>
        <v>2350.1306953250146</v>
      </c>
      <c r="H945" s="29">
        <f t="shared" ca="1" si="104"/>
        <v>2350.1306953250146</v>
      </c>
      <c r="I945" s="29">
        <f t="shared" ca="1" si="99"/>
        <v>0</v>
      </c>
      <c r="J945" s="62">
        <f t="shared" ca="1" si="100"/>
        <v>2.253920511302534</v>
      </c>
      <c r="K945" s="29">
        <f t="shared" ca="1" si="101"/>
        <v>2352.3846158363172</v>
      </c>
      <c r="L945" s="29">
        <f t="shared" ca="1" si="102"/>
        <v>2.253920511302534</v>
      </c>
    </row>
    <row r="946" spans="5:12" x14ac:dyDescent="0.3">
      <c r="E946" s="1">
        <v>932</v>
      </c>
      <c r="F946" s="29">
        <f t="shared" ca="1" si="98"/>
        <v>3.0569928941084634</v>
      </c>
      <c r="G946" s="29">
        <f t="shared" ca="1" si="103"/>
        <v>2353.1876882191232</v>
      </c>
      <c r="H946" s="29">
        <f t="shared" ca="1" si="104"/>
        <v>2353.1876882191232</v>
      </c>
      <c r="I946" s="29">
        <f t="shared" ca="1" si="99"/>
        <v>0</v>
      </c>
      <c r="J946" s="62">
        <f t="shared" ca="1" si="100"/>
        <v>1.6006360023236903</v>
      </c>
      <c r="K946" s="29">
        <f t="shared" ca="1" si="101"/>
        <v>2354.7883242214471</v>
      </c>
      <c r="L946" s="29">
        <f t="shared" ca="1" si="102"/>
        <v>1.6006360023236903</v>
      </c>
    </row>
    <row r="947" spans="5:12" x14ac:dyDescent="0.3">
      <c r="E947" s="1">
        <v>933</v>
      </c>
      <c r="F947" s="29">
        <f t="shared" ca="1" si="98"/>
        <v>1.7284918922916248</v>
      </c>
      <c r="G947" s="29">
        <f t="shared" ca="1" si="103"/>
        <v>2354.9161801114146</v>
      </c>
      <c r="H947" s="29">
        <f t="shared" ca="1" si="104"/>
        <v>2354.9161801114146</v>
      </c>
      <c r="I947" s="29">
        <f t="shared" ca="1" si="99"/>
        <v>0</v>
      </c>
      <c r="J947" s="62">
        <f t="shared" ca="1" si="100"/>
        <v>1.9671910880540169</v>
      </c>
      <c r="K947" s="29">
        <f t="shared" ca="1" si="101"/>
        <v>2356.8833711994685</v>
      </c>
      <c r="L947" s="29">
        <f t="shared" ca="1" si="102"/>
        <v>1.9671910880540169</v>
      </c>
    </row>
    <row r="948" spans="5:12" x14ac:dyDescent="0.3">
      <c r="E948" s="1">
        <v>934</v>
      </c>
      <c r="F948" s="29">
        <f t="shared" ca="1" si="98"/>
        <v>0.53235035544222653</v>
      </c>
      <c r="G948" s="29">
        <f t="shared" ca="1" si="103"/>
        <v>2355.4485304668569</v>
      </c>
      <c r="H948" s="29">
        <f t="shared" ca="1" si="104"/>
        <v>2356.8833711994685</v>
      </c>
      <c r="I948" s="29">
        <f t="shared" ca="1" si="99"/>
        <v>1.4348407326115193</v>
      </c>
      <c r="J948" s="62">
        <f t="shared" ca="1" si="100"/>
        <v>1.7916103496228684</v>
      </c>
      <c r="K948" s="29">
        <f t="shared" ca="1" si="101"/>
        <v>2358.6749815490912</v>
      </c>
      <c r="L948" s="29">
        <f t="shared" ca="1" si="102"/>
        <v>3.2264510822343877</v>
      </c>
    </row>
    <row r="949" spans="5:12" x14ac:dyDescent="0.3">
      <c r="E949" s="1">
        <v>935</v>
      </c>
      <c r="F949" s="29">
        <f t="shared" ca="1" si="98"/>
        <v>3.6210260833315959</v>
      </c>
      <c r="G949" s="29">
        <f t="shared" ca="1" si="103"/>
        <v>2359.0695565501887</v>
      </c>
      <c r="H949" s="29">
        <f t="shared" ca="1" si="104"/>
        <v>2359.0695565501887</v>
      </c>
      <c r="I949" s="29">
        <f t="shared" ca="1" si="99"/>
        <v>0</v>
      </c>
      <c r="J949" s="62">
        <f t="shared" ca="1" si="100"/>
        <v>1.9301950216899386</v>
      </c>
      <c r="K949" s="29">
        <f t="shared" ca="1" si="101"/>
        <v>2360.9997515718787</v>
      </c>
      <c r="L949" s="29">
        <f t="shared" ca="1" si="102"/>
        <v>1.9301950216899386</v>
      </c>
    </row>
    <row r="950" spans="5:12" x14ac:dyDescent="0.3">
      <c r="E950" s="1">
        <v>936</v>
      </c>
      <c r="F950" s="29">
        <f t="shared" ca="1" si="98"/>
        <v>2.1062124698723479</v>
      </c>
      <c r="G950" s="29">
        <f t="shared" ca="1" si="103"/>
        <v>2361.1757690200611</v>
      </c>
      <c r="H950" s="29">
        <f t="shared" ca="1" si="104"/>
        <v>2361.1757690200611</v>
      </c>
      <c r="I950" s="29">
        <f t="shared" ca="1" si="99"/>
        <v>0</v>
      </c>
      <c r="J950" s="62">
        <f t="shared" ca="1" si="100"/>
        <v>2.3138533735532385</v>
      </c>
      <c r="K950" s="29">
        <f t="shared" ca="1" si="101"/>
        <v>2363.4896223936144</v>
      </c>
      <c r="L950" s="29">
        <f t="shared" ca="1" si="102"/>
        <v>2.3138533735532385</v>
      </c>
    </row>
    <row r="951" spans="5:12" x14ac:dyDescent="0.3">
      <c r="E951" s="1">
        <v>937</v>
      </c>
      <c r="F951" s="29">
        <f t="shared" ca="1" si="98"/>
        <v>2.174487533677945</v>
      </c>
      <c r="G951" s="29">
        <f t="shared" ca="1" si="103"/>
        <v>2363.3502565537392</v>
      </c>
      <c r="H951" s="29">
        <f t="shared" ca="1" si="104"/>
        <v>2363.4896223936144</v>
      </c>
      <c r="I951" s="29">
        <f t="shared" ca="1" si="99"/>
        <v>0.13936583987515405</v>
      </c>
      <c r="J951" s="62">
        <f t="shared" ca="1" si="100"/>
        <v>1.8396781040252814</v>
      </c>
      <c r="K951" s="29">
        <f t="shared" ca="1" si="101"/>
        <v>2365.3293004976395</v>
      </c>
      <c r="L951" s="29">
        <f t="shared" ca="1" si="102"/>
        <v>1.9790439439004355</v>
      </c>
    </row>
    <row r="952" spans="5:12" x14ac:dyDescent="0.3">
      <c r="E952" s="1">
        <v>938</v>
      </c>
      <c r="F952" s="29">
        <f t="shared" ca="1" si="98"/>
        <v>3.440875120037683</v>
      </c>
      <c r="G952" s="29">
        <f t="shared" ca="1" si="103"/>
        <v>2366.7911316737768</v>
      </c>
      <c r="H952" s="29">
        <f t="shared" ca="1" si="104"/>
        <v>2366.7911316737768</v>
      </c>
      <c r="I952" s="29">
        <f t="shared" ca="1" si="99"/>
        <v>0</v>
      </c>
      <c r="J952" s="62">
        <f t="shared" ca="1" si="100"/>
        <v>2.6111949160968297</v>
      </c>
      <c r="K952" s="29">
        <f t="shared" ca="1" si="101"/>
        <v>2369.4023265898736</v>
      </c>
      <c r="L952" s="29">
        <f t="shared" ca="1" si="102"/>
        <v>2.6111949160968297</v>
      </c>
    </row>
    <row r="953" spans="5:12" x14ac:dyDescent="0.3">
      <c r="E953" s="1">
        <v>939</v>
      </c>
      <c r="F953" s="29">
        <f t="shared" ca="1" si="98"/>
        <v>2.616711801771606</v>
      </c>
      <c r="G953" s="29">
        <f t="shared" ca="1" si="103"/>
        <v>2369.4078434755484</v>
      </c>
      <c r="H953" s="29">
        <f t="shared" ca="1" si="104"/>
        <v>2369.4078434755484</v>
      </c>
      <c r="I953" s="29">
        <f t="shared" ca="1" si="99"/>
        <v>0</v>
      </c>
      <c r="J953" s="62">
        <f t="shared" ca="1" si="100"/>
        <v>1.4456149413887778</v>
      </c>
      <c r="K953" s="29">
        <f t="shared" ca="1" si="101"/>
        <v>2370.853458416937</v>
      </c>
      <c r="L953" s="29">
        <f t="shared" ca="1" si="102"/>
        <v>1.4456149413887778</v>
      </c>
    </row>
    <row r="954" spans="5:12" x14ac:dyDescent="0.3">
      <c r="E954" s="1">
        <v>940</v>
      </c>
      <c r="F954" s="29">
        <f t="shared" ca="1" si="98"/>
        <v>4.7934125295153605</v>
      </c>
      <c r="G954" s="29">
        <f t="shared" ca="1" si="103"/>
        <v>2374.2012560050639</v>
      </c>
      <c r="H954" s="29">
        <f t="shared" ca="1" si="104"/>
        <v>2374.2012560050639</v>
      </c>
      <c r="I954" s="29">
        <f t="shared" ca="1" si="99"/>
        <v>0</v>
      </c>
      <c r="J954" s="62">
        <f t="shared" ca="1" si="100"/>
        <v>1.7967574529845944</v>
      </c>
      <c r="K954" s="29">
        <f t="shared" ca="1" si="101"/>
        <v>2375.9980134580487</v>
      </c>
      <c r="L954" s="29">
        <f t="shared" ca="1" si="102"/>
        <v>1.7967574529845944</v>
      </c>
    </row>
    <row r="955" spans="5:12" x14ac:dyDescent="0.3">
      <c r="E955" s="1">
        <v>941</v>
      </c>
      <c r="F955" s="29">
        <f t="shared" ca="1" si="98"/>
        <v>1.7653665889329329</v>
      </c>
      <c r="G955" s="29">
        <f t="shared" ca="1" si="103"/>
        <v>2375.9666225939968</v>
      </c>
      <c r="H955" s="29">
        <f t="shared" ca="1" si="104"/>
        <v>2375.9980134580487</v>
      </c>
      <c r="I955" s="29">
        <f t="shared" ca="1" si="99"/>
        <v>3.139086405190028E-2</v>
      </c>
      <c r="J955" s="62">
        <f t="shared" ca="1" si="100"/>
        <v>1.6642434954162106</v>
      </c>
      <c r="K955" s="29">
        <f t="shared" ca="1" si="101"/>
        <v>2377.6622569534647</v>
      </c>
      <c r="L955" s="29">
        <f t="shared" ca="1" si="102"/>
        <v>1.6956343594681109</v>
      </c>
    </row>
    <row r="956" spans="5:12" x14ac:dyDescent="0.3">
      <c r="E956" s="1">
        <v>942</v>
      </c>
      <c r="F956" s="29">
        <f t="shared" ca="1" si="98"/>
        <v>3.935235846537624</v>
      </c>
      <c r="G956" s="29">
        <f t="shared" ca="1" si="103"/>
        <v>2379.9018584405344</v>
      </c>
      <c r="H956" s="29">
        <f t="shared" ca="1" si="104"/>
        <v>2379.9018584405344</v>
      </c>
      <c r="I956" s="29">
        <f t="shared" ca="1" si="99"/>
        <v>0</v>
      </c>
      <c r="J956" s="62">
        <f t="shared" ca="1" si="100"/>
        <v>2.3447629929918068</v>
      </c>
      <c r="K956" s="29">
        <f t="shared" ca="1" si="101"/>
        <v>2382.2466214335263</v>
      </c>
      <c r="L956" s="29">
        <f t="shared" ca="1" si="102"/>
        <v>2.3447629929918068</v>
      </c>
    </row>
    <row r="957" spans="5:12" x14ac:dyDescent="0.3">
      <c r="E957" s="1">
        <v>943</v>
      </c>
      <c r="F957" s="29">
        <f t="shared" ca="1" si="98"/>
        <v>1.950774907307411</v>
      </c>
      <c r="G957" s="29">
        <f t="shared" ca="1" si="103"/>
        <v>2381.8526333478417</v>
      </c>
      <c r="H957" s="29">
        <f t="shared" ca="1" si="104"/>
        <v>2382.2466214335263</v>
      </c>
      <c r="I957" s="29">
        <f t="shared" ca="1" si="99"/>
        <v>0.39398808568466848</v>
      </c>
      <c r="J957" s="62">
        <f t="shared" ca="1" si="100"/>
        <v>1.6127331481400407</v>
      </c>
      <c r="K957" s="29">
        <f t="shared" ca="1" si="101"/>
        <v>2383.8593545816666</v>
      </c>
      <c r="L957" s="29">
        <f t="shared" ca="1" si="102"/>
        <v>2.0067212338247091</v>
      </c>
    </row>
    <row r="958" spans="5:12" x14ac:dyDescent="0.3">
      <c r="E958" s="1">
        <v>944</v>
      </c>
      <c r="F958" s="29">
        <f t="shared" ca="1" si="98"/>
        <v>3.1380630310036532</v>
      </c>
      <c r="G958" s="29">
        <f t="shared" ca="1" si="103"/>
        <v>2384.9906963788453</v>
      </c>
      <c r="H958" s="29">
        <f t="shared" ca="1" si="104"/>
        <v>2384.9906963788453</v>
      </c>
      <c r="I958" s="29">
        <f t="shared" ca="1" si="99"/>
        <v>0</v>
      </c>
      <c r="J958" s="62">
        <f t="shared" ca="1" si="100"/>
        <v>1.2809893946265523</v>
      </c>
      <c r="K958" s="29">
        <f t="shared" ca="1" si="101"/>
        <v>2386.2716857734717</v>
      </c>
      <c r="L958" s="29">
        <f t="shared" ca="1" si="102"/>
        <v>1.2809893946265523</v>
      </c>
    </row>
    <row r="959" spans="5:12" x14ac:dyDescent="0.3">
      <c r="E959" s="1">
        <v>945</v>
      </c>
      <c r="F959" s="29">
        <f t="shared" ca="1" si="98"/>
        <v>2.6224801661679664</v>
      </c>
      <c r="G959" s="29">
        <f t="shared" ca="1" si="103"/>
        <v>2387.6131765450132</v>
      </c>
      <c r="H959" s="29">
        <f t="shared" ca="1" si="104"/>
        <v>2387.6131765450132</v>
      </c>
      <c r="I959" s="29">
        <f t="shared" ca="1" si="99"/>
        <v>0</v>
      </c>
      <c r="J959" s="62">
        <f t="shared" ca="1" si="100"/>
        <v>1.6909047537632556</v>
      </c>
      <c r="K959" s="29">
        <f t="shared" ca="1" si="101"/>
        <v>2389.3040812987765</v>
      </c>
      <c r="L959" s="29">
        <f t="shared" ca="1" si="102"/>
        <v>1.6909047537632556</v>
      </c>
    </row>
    <row r="960" spans="5:12" x14ac:dyDescent="0.3">
      <c r="E960" s="1">
        <v>946</v>
      </c>
      <c r="F960" s="29">
        <f t="shared" ca="1" si="98"/>
        <v>1.2984674924913349</v>
      </c>
      <c r="G960" s="29">
        <f t="shared" ca="1" si="103"/>
        <v>2388.9116440375046</v>
      </c>
      <c r="H960" s="29">
        <f t="shared" ca="1" si="104"/>
        <v>2389.3040812987765</v>
      </c>
      <c r="I960" s="29">
        <f t="shared" ca="1" si="99"/>
        <v>0.39243726127187983</v>
      </c>
      <c r="J960" s="62">
        <f t="shared" ca="1" si="100"/>
        <v>0.98575014036775066</v>
      </c>
      <c r="K960" s="29">
        <f t="shared" ca="1" si="101"/>
        <v>2390.2898314391441</v>
      </c>
      <c r="L960" s="29">
        <f t="shared" ca="1" si="102"/>
        <v>1.3781874016396305</v>
      </c>
    </row>
    <row r="961" spans="5:12" x14ac:dyDescent="0.3">
      <c r="E961" s="1">
        <v>947</v>
      </c>
      <c r="F961" s="29">
        <f t="shared" ca="1" si="98"/>
        <v>4.1355452484496587</v>
      </c>
      <c r="G961" s="29">
        <f t="shared" ca="1" si="103"/>
        <v>2393.0471892859541</v>
      </c>
      <c r="H961" s="29">
        <f t="shared" ca="1" si="104"/>
        <v>2393.0471892859541</v>
      </c>
      <c r="I961" s="29">
        <f t="shared" ca="1" si="99"/>
        <v>0</v>
      </c>
      <c r="J961" s="62">
        <f t="shared" ca="1" si="100"/>
        <v>1.8361171730324017</v>
      </c>
      <c r="K961" s="29">
        <f t="shared" ca="1" si="101"/>
        <v>2394.8833064589867</v>
      </c>
      <c r="L961" s="29">
        <f t="shared" ca="1" si="102"/>
        <v>1.8361171730324017</v>
      </c>
    </row>
    <row r="962" spans="5:12" x14ac:dyDescent="0.3">
      <c r="E962" s="1">
        <v>948</v>
      </c>
      <c r="F962" s="29">
        <f t="shared" ca="1" si="98"/>
        <v>2.1443661882066545</v>
      </c>
      <c r="G962" s="29">
        <f t="shared" ca="1" si="103"/>
        <v>2395.1915554741609</v>
      </c>
      <c r="H962" s="29">
        <f t="shared" ca="1" si="104"/>
        <v>2395.1915554741609</v>
      </c>
      <c r="I962" s="29">
        <f t="shared" ca="1" si="99"/>
        <v>0</v>
      </c>
      <c r="J962" s="62">
        <f t="shared" ca="1" si="100"/>
        <v>2.1307008223238904</v>
      </c>
      <c r="K962" s="29">
        <f t="shared" ca="1" si="101"/>
        <v>2397.3222562964847</v>
      </c>
      <c r="L962" s="29">
        <f t="shared" ca="1" si="102"/>
        <v>2.1307008223238904</v>
      </c>
    </row>
    <row r="963" spans="5:12" x14ac:dyDescent="0.3">
      <c r="E963" s="1">
        <v>949</v>
      </c>
      <c r="F963" s="29">
        <f t="shared" ca="1" si="98"/>
        <v>3.4192306903295346</v>
      </c>
      <c r="G963" s="29">
        <f t="shared" ca="1" si="103"/>
        <v>2398.6107861644905</v>
      </c>
      <c r="H963" s="29">
        <f t="shared" ca="1" si="104"/>
        <v>2398.6107861644905</v>
      </c>
      <c r="I963" s="29">
        <f t="shared" ca="1" si="99"/>
        <v>0</v>
      </c>
      <c r="J963" s="62">
        <f t="shared" ca="1" si="100"/>
        <v>2.6582475254274787</v>
      </c>
      <c r="K963" s="29">
        <f t="shared" ca="1" si="101"/>
        <v>2401.2690336899182</v>
      </c>
      <c r="L963" s="29">
        <f t="shared" ca="1" si="102"/>
        <v>2.6582475254274787</v>
      </c>
    </row>
    <row r="964" spans="5:12" x14ac:dyDescent="0.3">
      <c r="E964" s="1">
        <v>950</v>
      </c>
      <c r="F964" s="29">
        <f t="shared" ca="1" si="98"/>
        <v>0.84131806214337801</v>
      </c>
      <c r="G964" s="29">
        <f t="shared" ca="1" si="103"/>
        <v>2399.4521042266338</v>
      </c>
      <c r="H964" s="29">
        <f t="shared" ca="1" si="104"/>
        <v>2401.2690336899182</v>
      </c>
      <c r="I964" s="29">
        <f t="shared" ca="1" si="99"/>
        <v>1.8169294632843958</v>
      </c>
      <c r="J964" s="62">
        <f t="shared" ca="1" si="100"/>
        <v>1.6039583587592523</v>
      </c>
      <c r="K964" s="29">
        <f t="shared" ca="1" si="101"/>
        <v>2402.8729920486776</v>
      </c>
      <c r="L964" s="29">
        <f t="shared" ca="1" si="102"/>
        <v>3.4208878220436478</v>
      </c>
    </row>
    <row r="965" spans="5:12" x14ac:dyDescent="0.3">
      <c r="E965" s="1">
        <v>951</v>
      </c>
      <c r="F965" s="29">
        <f t="shared" ca="1" si="98"/>
        <v>1.3475497646093588</v>
      </c>
      <c r="G965" s="29">
        <f t="shared" ca="1" si="103"/>
        <v>2400.7996539912433</v>
      </c>
      <c r="H965" s="29">
        <f t="shared" ca="1" si="104"/>
        <v>2402.8729920486776</v>
      </c>
      <c r="I965" s="29">
        <f t="shared" ca="1" si="99"/>
        <v>2.0733380574342846</v>
      </c>
      <c r="J965" s="62">
        <f t="shared" ca="1" si="100"/>
        <v>1.1343286377418167</v>
      </c>
      <c r="K965" s="29">
        <f t="shared" ca="1" si="101"/>
        <v>2404.0073206864195</v>
      </c>
      <c r="L965" s="29">
        <f t="shared" ca="1" si="102"/>
        <v>3.2076666951761013</v>
      </c>
    </row>
    <row r="966" spans="5:12" x14ac:dyDescent="0.3">
      <c r="E966" s="1">
        <v>952</v>
      </c>
      <c r="F966" s="29">
        <f t="shared" ca="1" si="98"/>
        <v>3.6707975082108728</v>
      </c>
      <c r="G966" s="29">
        <f t="shared" ca="1" si="103"/>
        <v>2404.4704514994542</v>
      </c>
      <c r="H966" s="29">
        <f t="shared" ca="1" si="104"/>
        <v>2404.4704514994542</v>
      </c>
      <c r="I966" s="29">
        <f t="shared" ca="1" si="99"/>
        <v>0</v>
      </c>
      <c r="J966" s="62">
        <f t="shared" ca="1" si="100"/>
        <v>1.8705131935732267</v>
      </c>
      <c r="K966" s="29">
        <f t="shared" ca="1" si="101"/>
        <v>2406.3409646930272</v>
      </c>
      <c r="L966" s="29">
        <f t="shared" ca="1" si="102"/>
        <v>1.8705131935732267</v>
      </c>
    </row>
    <row r="967" spans="5:12" x14ac:dyDescent="0.3">
      <c r="E967" s="1">
        <v>953</v>
      </c>
      <c r="F967" s="29">
        <f t="shared" ca="1" si="98"/>
        <v>0.63747546531432386</v>
      </c>
      <c r="G967" s="29">
        <f t="shared" ca="1" si="103"/>
        <v>2405.1079269647685</v>
      </c>
      <c r="H967" s="29">
        <f t="shared" ca="1" si="104"/>
        <v>2406.3409646930272</v>
      </c>
      <c r="I967" s="29">
        <f t="shared" ca="1" si="99"/>
        <v>1.2330377282587506</v>
      </c>
      <c r="J967" s="62">
        <f t="shared" ca="1" si="100"/>
        <v>1.7651651875549548</v>
      </c>
      <c r="K967" s="29">
        <f t="shared" ca="1" si="101"/>
        <v>2408.1061298805821</v>
      </c>
      <c r="L967" s="29">
        <f t="shared" ca="1" si="102"/>
        <v>2.9982029158137053</v>
      </c>
    </row>
    <row r="968" spans="5:12" x14ac:dyDescent="0.3">
      <c r="E968" s="1">
        <v>954</v>
      </c>
      <c r="F968" s="29">
        <f t="shared" ca="1" si="98"/>
        <v>3.1838796214739657</v>
      </c>
      <c r="G968" s="29">
        <f t="shared" ca="1" si="103"/>
        <v>2408.2918065862423</v>
      </c>
      <c r="H968" s="29">
        <f t="shared" ca="1" si="104"/>
        <v>2408.2918065862423</v>
      </c>
      <c r="I968" s="29">
        <f t="shared" ca="1" si="99"/>
        <v>0</v>
      </c>
      <c r="J968" s="62">
        <f t="shared" ca="1" si="100"/>
        <v>1.140445209066117</v>
      </c>
      <c r="K968" s="29">
        <f t="shared" ca="1" si="101"/>
        <v>2409.4322517953083</v>
      </c>
      <c r="L968" s="29">
        <f t="shared" ca="1" si="102"/>
        <v>1.140445209066117</v>
      </c>
    </row>
    <row r="969" spans="5:12" x14ac:dyDescent="0.3">
      <c r="E969" s="1">
        <v>955</v>
      </c>
      <c r="F969" s="29">
        <f t="shared" ca="1" si="98"/>
        <v>4.516099873019634</v>
      </c>
      <c r="G969" s="29">
        <f t="shared" ca="1" si="103"/>
        <v>2412.8079064592621</v>
      </c>
      <c r="H969" s="29">
        <f t="shared" ca="1" si="104"/>
        <v>2412.8079064592621</v>
      </c>
      <c r="I969" s="29">
        <f t="shared" ca="1" si="99"/>
        <v>0</v>
      </c>
      <c r="J969" s="62">
        <f t="shared" ca="1" si="100"/>
        <v>2.6884578645613475</v>
      </c>
      <c r="K969" s="29">
        <f t="shared" ca="1" si="101"/>
        <v>2415.4963643238234</v>
      </c>
      <c r="L969" s="29">
        <f t="shared" ca="1" si="102"/>
        <v>2.6884578645613475</v>
      </c>
    </row>
    <row r="970" spans="5:12" x14ac:dyDescent="0.3">
      <c r="E970" s="1">
        <v>956</v>
      </c>
      <c r="F970" s="29">
        <f t="shared" ca="1" si="98"/>
        <v>2.4587019665993837</v>
      </c>
      <c r="G970" s="29">
        <f t="shared" ca="1" si="103"/>
        <v>2415.2666084258612</v>
      </c>
      <c r="H970" s="29">
        <f t="shared" ca="1" si="104"/>
        <v>2415.4963643238234</v>
      </c>
      <c r="I970" s="29">
        <f t="shared" ca="1" si="99"/>
        <v>0.2297558979621499</v>
      </c>
      <c r="J970" s="62">
        <f t="shared" ca="1" si="100"/>
        <v>1.7548900214107739</v>
      </c>
      <c r="K970" s="29">
        <f t="shared" ca="1" si="101"/>
        <v>2417.251254345234</v>
      </c>
      <c r="L970" s="29">
        <f t="shared" ca="1" si="102"/>
        <v>1.9846459193729238</v>
      </c>
    </row>
    <row r="971" spans="5:12" x14ac:dyDescent="0.3">
      <c r="E971" s="1">
        <v>957</v>
      </c>
      <c r="F971" s="29">
        <f t="shared" ca="1" si="98"/>
        <v>4.6253970302923548</v>
      </c>
      <c r="G971" s="29">
        <f t="shared" ca="1" si="103"/>
        <v>2419.8920054561536</v>
      </c>
      <c r="H971" s="29">
        <f t="shared" ca="1" si="104"/>
        <v>2419.8920054561536</v>
      </c>
      <c r="I971" s="29">
        <f t="shared" ca="1" si="99"/>
        <v>0</v>
      </c>
      <c r="J971" s="62">
        <f t="shared" ca="1" si="100"/>
        <v>1.7071013977889977</v>
      </c>
      <c r="K971" s="29">
        <f t="shared" ca="1" si="101"/>
        <v>2421.5991068539424</v>
      </c>
      <c r="L971" s="29">
        <f t="shared" ca="1" si="102"/>
        <v>1.7071013977889977</v>
      </c>
    </row>
    <row r="972" spans="5:12" x14ac:dyDescent="0.3">
      <c r="E972" s="1">
        <v>958</v>
      </c>
      <c r="F972" s="29">
        <f t="shared" ca="1" si="98"/>
        <v>4.4590592889258645</v>
      </c>
      <c r="G972" s="29">
        <f t="shared" ca="1" si="103"/>
        <v>2424.3510647450794</v>
      </c>
      <c r="H972" s="29">
        <f t="shared" ca="1" si="104"/>
        <v>2424.3510647450794</v>
      </c>
      <c r="I972" s="29">
        <f t="shared" ca="1" si="99"/>
        <v>0</v>
      </c>
      <c r="J972" s="62">
        <f t="shared" ca="1" si="100"/>
        <v>2.2542947938345756</v>
      </c>
      <c r="K972" s="29">
        <f t="shared" ca="1" si="101"/>
        <v>2426.6053595389139</v>
      </c>
      <c r="L972" s="29">
        <f t="shared" ca="1" si="102"/>
        <v>2.2542947938345756</v>
      </c>
    </row>
    <row r="973" spans="5:12" x14ac:dyDescent="0.3">
      <c r="E973" s="1">
        <v>959</v>
      </c>
      <c r="F973" s="29">
        <f t="shared" ca="1" si="98"/>
        <v>3.7725704625919128</v>
      </c>
      <c r="G973" s="29">
        <f t="shared" ca="1" si="103"/>
        <v>2428.1236352076712</v>
      </c>
      <c r="H973" s="29">
        <f t="shared" ca="1" si="104"/>
        <v>2428.1236352076712</v>
      </c>
      <c r="I973" s="29">
        <f t="shared" ca="1" si="99"/>
        <v>0</v>
      </c>
      <c r="J973" s="62">
        <f t="shared" ca="1" si="100"/>
        <v>1.9263048530837086</v>
      </c>
      <c r="K973" s="29">
        <f t="shared" ca="1" si="101"/>
        <v>2430.049940060755</v>
      </c>
      <c r="L973" s="29">
        <f t="shared" ca="1" si="102"/>
        <v>1.9263048530837086</v>
      </c>
    </row>
    <row r="974" spans="5:12" x14ac:dyDescent="0.3">
      <c r="E974" s="1">
        <v>960</v>
      </c>
      <c r="F974" s="29">
        <f t="shared" ca="1" si="98"/>
        <v>4.1668933348791617</v>
      </c>
      <c r="G974" s="29">
        <f t="shared" ca="1" si="103"/>
        <v>2432.2905285425504</v>
      </c>
      <c r="H974" s="29">
        <f t="shared" ca="1" si="104"/>
        <v>2432.2905285425504</v>
      </c>
      <c r="I974" s="29">
        <f t="shared" ca="1" si="99"/>
        <v>0</v>
      </c>
      <c r="J974" s="62">
        <f t="shared" ca="1" si="100"/>
        <v>2.7598717352219944</v>
      </c>
      <c r="K974" s="29">
        <f t="shared" ca="1" si="101"/>
        <v>2435.0504002777725</v>
      </c>
      <c r="L974" s="29">
        <f t="shared" ca="1" si="102"/>
        <v>2.7598717352219944</v>
      </c>
    </row>
    <row r="975" spans="5:12" x14ac:dyDescent="0.3">
      <c r="E975" s="1">
        <v>961</v>
      </c>
      <c r="F975" s="29">
        <f t="shared" ca="1" si="98"/>
        <v>1.0905300547959569</v>
      </c>
      <c r="G975" s="29">
        <f t="shared" ca="1" si="103"/>
        <v>2433.3810585973465</v>
      </c>
      <c r="H975" s="29">
        <f t="shared" ca="1" si="104"/>
        <v>2435.0504002777725</v>
      </c>
      <c r="I975" s="29">
        <f t="shared" ca="1" si="99"/>
        <v>1.6693416804259869</v>
      </c>
      <c r="J975" s="62">
        <f t="shared" ca="1" si="100"/>
        <v>2.1907000824726617</v>
      </c>
      <c r="K975" s="29">
        <f t="shared" ca="1" si="101"/>
        <v>2437.2411003602451</v>
      </c>
      <c r="L975" s="29">
        <f t="shared" ca="1" si="102"/>
        <v>3.8600417628986485</v>
      </c>
    </row>
    <row r="976" spans="5:12" x14ac:dyDescent="0.3">
      <c r="E976" s="1">
        <v>962</v>
      </c>
      <c r="F976" s="29">
        <f t="shared" ref="F976:F1014" ca="1" si="105">$D$4+($D$5-$D$4)*RAND()</f>
        <v>3.8761539467472526</v>
      </c>
      <c r="G976" s="29">
        <f t="shared" ca="1" si="103"/>
        <v>2437.2572125440938</v>
      </c>
      <c r="H976" s="29">
        <f t="shared" ca="1" si="104"/>
        <v>2437.2572125440938</v>
      </c>
      <c r="I976" s="29">
        <f t="shared" ref="I976:I1014" ca="1" si="106">H976-G976</f>
        <v>0</v>
      </c>
      <c r="J976" s="62">
        <f t="shared" ref="J976:J1014" ca="1" si="107">NORMINV(RAND(),$D$8,$D$9)</f>
        <v>1.9150560858302632</v>
      </c>
      <c r="K976" s="29">
        <f t="shared" ref="K976:K1014" ca="1" si="108">H976+J976</f>
        <v>2439.172268629924</v>
      </c>
      <c r="L976" s="29">
        <f t="shared" ref="L976:L1014" ca="1" si="109">I976+J976</f>
        <v>1.9150560858302632</v>
      </c>
    </row>
    <row r="977" spans="5:12" x14ac:dyDescent="0.3">
      <c r="E977" s="1">
        <v>963</v>
      </c>
      <c r="F977" s="29">
        <f t="shared" ca="1" si="105"/>
        <v>3.5657017037655563</v>
      </c>
      <c r="G977" s="29">
        <f t="shared" ref="G977:G1014" ca="1" si="110">F977+G976</f>
        <v>2440.8229142478594</v>
      </c>
      <c r="H977" s="29">
        <f t="shared" ref="H977:H1014" ca="1" si="111">IF(G977&gt;K976,G977,K976)</f>
        <v>2440.8229142478594</v>
      </c>
      <c r="I977" s="29">
        <f t="shared" ca="1" si="106"/>
        <v>0</v>
      </c>
      <c r="J977" s="62">
        <f t="shared" ca="1" si="107"/>
        <v>0.58523382853030648</v>
      </c>
      <c r="K977" s="29">
        <f t="shared" ca="1" si="108"/>
        <v>2441.4081480763898</v>
      </c>
      <c r="L977" s="29">
        <f t="shared" ca="1" si="109"/>
        <v>0.58523382853030648</v>
      </c>
    </row>
    <row r="978" spans="5:12" x14ac:dyDescent="0.3">
      <c r="E978" s="1">
        <v>964</v>
      </c>
      <c r="F978" s="29">
        <f t="shared" ca="1" si="105"/>
        <v>3.4780800215637502</v>
      </c>
      <c r="G978" s="29">
        <f t="shared" ca="1" si="110"/>
        <v>2444.300994269423</v>
      </c>
      <c r="H978" s="29">
        <f t="shared" ca="1" si="111"/>
        <v>2444.300994269423</v>
      </c>
      <c r="I978" s="29">
        <f t="shared" ca="1" si="106"/>
        <v>0</v>
      </c>
      <c r="J978" s="62">
        <f t="shared" ca="1" si="107"/>
        <v>2.6963396927550827</v>
      </c>
      <c r="K978" s="29">
        <f t="shared" ca="1" si="108"/>
        <v>2446.9973339621779</v>
      </c>
      <c r="L978" s="29">
        <f t="shared" ca="1" si="109"/>
        <v>2.6963396927550827</v>
      </c>
    </row>
    <row r="979" spans="5:12" x14ac:dyDescent="0.3">
      <c r="E979" s="1">
        <v>965</v>
      </c>
      <c r="F979" s="29">
        <f t="shared" ca="1" si="105"/>
        <v>2.0685849335150785</v>
      </c>
      <c r="G979" s="29">
        <f t="shared" ca="1" si="110"/>
        <v>2446.369579202938</v>
      </c>
      <c r="H979" s="29">
        <f t="shared" ca="1" si="111"/>
        <v>2446.9973339621779</v>
      </c>
      <c r="I979" s="29">
        <f t="shared" ca="1" si="106"/>
        <v>0.62775475923990598</v>
      </c>
      <c r="J979" s="62">
        <f t="shared" ca="1" si="107"/>
        <v>1.5684174503136268</v>
      </c>
      <c r="K979" s="29">
        <f t="shared" ca="1" si="108"/>
        <v>2448.5657514124914</v>
      </c>
      <c r="L979" s="29">
        <f t="shared" ca="1" si="109"/>
        <v>2.1961722095535325</v>
      </c>
    </row>
    <row r="980" spans="5:12" x14ac:dyDescent="0.3">
      <c r="E980" s="1">
        <v>966</v>
      </c>
      <c r="F980" s="29">
        <f t="shared" ca="1" si="105"/>
        <v>9.1829416048461177E-4</v>
      </c>
      <c r="G980" s="29">
        <f t="shared" ca="1" si="110"/>
        <v>2446.3704974970983</v>
      </c>
      <c r="H980" s="29">
        <f t="shared" ca="1" si="111"/>
        <v>2448.5657514124914</v>
      </c>
      <c r="I980" s="29">
        <f t="shared" ca="1" si="106"/>
        <v>2.1952539153930957</v>
      </c>
      <c r="J980" s="62">
        <f t="shared" ca="1" si="107"/>
        <v>1.7030107670846883</v>
      </c>
      <c r="K980" s="29">
        <f t="shared" ca="1" si="108"/>
        <v>2450.2687621795762</v>
      </c>
      <c r="L980" s="29">
        <f t="shared" ca="1" si="109"/>
        <v>3.8982646824777838</v>
      </c>
    </row>
    <row r="981" spans="5:12" x14ac:dyDescent="0.3">
      <c r="E981" s="1">
        <v>967</v>
      </c>
      <c r="F981" s="29">
        <f t="shared" ca="1" si="105"/>
        <v>2.731626888793</v>
      </c>
      <c r="G981" s="29">
        <f t="shared" ca="1" si="110"/>
        <v>2449.1021243858913</v>
      </c>
      <c r="H981" s="29">
        <f t="shared" ca="1" si="111"/>
        <v>2450.2687621795762</v>
      </c>
      <c r="I981" s="29">
        <f t="shared" ca="1" si="106"/>
        <v>1.166637793684913</v>
      </c>
      <c r="J981" s="62">
        <f t="shared" ca="1" si="107"/>
        <v>1.8244257532192856</v>
      </c>
      <c r="K981" s="29">
        <f t="shared" ca="1" si="108"/>
        <v>2452.0931879327954</v>
      </c>
      <c r="L981" s="29">
        <f t="shared" ca="1" si="109"/>
        <v>2.9910635469041988</v>
      </c>
    </row>
    <row r="982" spans="5:12" x14ac:dyDescent="0.3">
      <c r="E982" s="1">
        <v>968</v>
      </c>
      <c r="F982" s="29">
        <f t="shared" ca="1" si="105"/>
        <v>4.024027887982518</v>
      </c>
      <c r="G982" s="29">
        <f t="shared" ca="1" si="110"/>
        <v>2453.1261522738737</v>
      </c>
      <c r="H982" s="29">
        <f t="shared" ca="1" si="111"/>
        <v>2453.1261522738737</v>
      </c>
      <c r="I982" s="29">
        <f t="shared" ca="1" si="106"/>
        <v>0</v>
      </c>
      <c r="J982" s="62">
        <f t="shared" ca="1" si="107"/>
        <v>2.9986549489497549</v>
      </c>
      <c r="K982" s="29">
        <f t="shared" ca="1" si="108"/>
        <v>2456.1248072228236</v>
      </c>
      <c r="L982" s="29">
        <f t="shared" ca="1" si="109"/>
        <v>2.9986549489497549</v>
      </c>
    </row>
    <row r="983" spans="5:12" x14ac:dyDescent="0.3">
      <c r="E983" s="1">
        <v>969</v>
      </c>
      <c r="F983" s="29">
        <f t="shared" ca="1" si="105"/>
        <v>2.6177576708086421</v>
      </c>
      <c r="G983" s="29">
        <f t="shared" ca="1" si="110"/>
        <v>2455.7439099446824</v>
      </c>
      <c r="H983" s="29">
        <f t="shared" ca="1" si="111"/>
        <v>2456.1248072228236</v>
      </c>
      <c r="I983" s="29">
        <f t="shared" ca="1" si="106"/>
        <v>0.38089727814121943</v>
      </c>
      <c r="J983" s="62">
        <f t="shared" ca="1" si="107"/>
        <v>1.3735796104005857</v>
      </c>
      <c r="K983" s="29">
        <f t="shared" ca="1" si="108"/>
        <v>2457.4983868332242</v>
      </c>
      <c r="L983" s="29">
        <f t="shared" ca="1" si="109"/>
        <v>1.7544768885418052</v>
      </c>
    </row>
    <row r="984" spans="5:12" x14ac:dyDescent="0.3">
      <c r="E984" s="1">
        <v>970</v>
      </c>
      <c r="F984" s="29">
        <f t="shared" ca="1" si="105"/>
        <v>3.5146727042804526</v>
      </c>
      <c r="G984" s="29">
        <f t="shared" ca="1" si="110"/>
        <v>2459.2585826489631</v>
      </c>
      <c r="H984" s="29">
        <f t="shared" ca="1" si="111"/>
        <v>2459.2585826489631</v>
      </c>
      <c r="I984" s="29">
        <f t="shared" ca="1" si="106"/>
        <v>0</v>
      </c>
      <c r="J984" s="62">
        <f t="shared" ca="1" si="107"/>
        <v>2.2406022891927373</v>
      </c>
      <c r="K984" s="29">
        <f t="shared" ca="1" si="108"/>
        <v>2461.4991849381558</v>
      </c>
      <c r="L984" s="29">
        <f t="shared" ca="1" si="109"/>
        <v>2.2406022891927373</v>
      </c>
    </row>
    <row r="985" spans="5:12" x14ac:dyDescent="0.3">
      <c r="E985" s="1">
        <v>971</v>
      </c>
      <c r="F985" s="29">
        <f t="shared" ca="1" si="105"/>
        <v>1.600626014263296</v>
      </c>
      <c r="G985" s="29">
        <f t="shared" ca="1" si="110"/>
        <v>2460.8592086632261</v>
      </c>
      <c r="H985" s="29">
        <f t="shared" ca="1" si="111"/>
        <v>2461.4991849381558</v>
      </c>
      <c r="I985" s="29">
        <f t="shared" ca="1" si="106"/>
        <v>0.63997627492972242</v>
      </c>
      <c r="J985" s="62">
        <f t="shared" ca="1" si="107"/>
        <v>2.7056311103093496</v>
      </c>
      <c r="K985" s="29">
        <f t="shared" ca="1" si="108"/>
        <v>2464.2048160484651</v>
      </c>
      <c r="L985" s="29">
        <f t="shared" ca="1" si="109"/>
        <v>3.345607385239072</v>
      </c>
    </row>
    <row r="986" spans="5:12" x14ac:dyDescent="0.3">
      <c r="E986" s="1">
        <v>972</v>
      </c>
      <c r="F986" s="29">
        <f t="shared" ca="1" si="105"/>
        <v>2.4753818545668178</v>
      </c>
      <c r="G986" s="29">
        <f t="shared" ca="1" si="110"/>
        <v>2463.334590517793</v>
      </c>
      <c r="H986" s="29">
        <f t="shared" ca="1" si="111"/>
        <v>2464.2048160484651</v>
      </c>
      <c r="I986" s="29">
        <f t="shared" ca="1" si="106"/>
        <v>0.87022553067208719</v>
      </c>
      <c r="J986" s="62">
        <f t="shared" ca="1" si="107"/>
        <v>1.8791254237852246</v>
      </c>
      <c r="K986" s="29">
        <f t="shared" ca="1" si="108"/>
        <v>2466.0839414722504</v>
      </c>
      <c r="L986" s="29">
        <f t="shared" ca="1" si="109"/>
        <v>2.749350954457312</v>
      </c>
    </row>
    <row r="987" spans="5:12" x14ac:dyDescent="0.3">
      <c r="E987" s="1">
        <v>973</v>
      </c>
      <c r="F987" s="29">
        <f t="shared" ca="1" si="105"/>
        <v>2.311449609415781</v>
      </c>
      <c r="G987" s="29">
        <f t="shared" ca="1" si="110"/>
        <v>2465.6460401272088</v>
      </c>
      <c r="H987" s="29">
        <f t="shared" ca="1" si="111"/>
        <v>2466.0839414722504</v>
      </c>
      <c r="I987" s="29">
        <f t="shared" ca="1" si="106"/>
        <v>0.4379013450416096</v>
      </c>
      <c r="J987" s="62">
        <f t="shared" ca="1" si="107"/>
        <v>2.3799597459304271</v>
      </c>
      <c r="K987" s="29">
        <f t="shared" ca="1" si="108"/>
        <v>2468.463901218181</v>
      </c>
      <c r="L987" s="29">
        <f t="shared" ca="1" si="109"/>
        <v>2.8178610909720367</v>
      </c>
    </row>
    <row r="988" spans="5:12" x14ac:dyDescent="0.3">
      <c r="E988" s="1">
        <v>974</v>
      </c>
      <c r="F988" s="29">
        <f t="shared" ca="1" si="105"/>
        <v>3.5387111371408535</v>
      </c>
      <c r="G988" s="29">
        <f t="shared" ca="1" si="110"/>
        <v>2469.1847512643499</v>
      </c>
      <c r="H988" s="29">
        <f t="shared" ca="1" si="111"/>
        <v>2469.1847512643499</v>
      </c>
      <c r="I988" s="29">
        <f t="shared" ca="1" si="106"/>
        <v>0</v>
      </c>
      <c r="J988" s="62">
        <f t="shared" ca="1" si="107"/>
        <v>1.7332645344171365</v>
      </c>
      <c r="K988" s="29">
        <f t="shared" ca="1" si="108"/>
        <v>2470.9180157987671</v>
      </c>
      <c r="L988" s="29">
        <f t="shared" ca="1" si="109"/>
        <v>1.7332645344171365</v>
      </c>
    </row>
    <row r="989" spans="5:12" x14ac:dyDescent="0.3">
      <c r="E989" s="1">
        <v>975</v>
      </c>
      <c r="F989" s="29">
        <f t="shared" ca="1" si="105"/>
        <v>2.6395497105888617</v>
      </c>
      <c r="G989" s="29">
        <f t="shared" ca="1" si="110"/>
        <v>2471.8243009749385</v>
      </c>
      <c r="H989" s="29">
        <f t="shared" ca="1" si="111"/>
        <v>2471.8243009749385</v>
      </c>
      <c r="I989" s="29">
        <f t="shared" ca="1" si="106"/>
        <v>0</v>
      </c>
      <c r="J989" s="62">
        <f t="shared" ca="1" si="107"/>
        <v>2.1146914818648583</v>
      </c>
      <c r="K989" s="29">
        <f t="shared" ca="1" si="108"/>
        <v>2473.9389924568036</v>
      </c>
      <c r="L989" s="29">
        <f t="shared" ca="1" si="109"/>
        <v>2.1146914818648583</v>
      </c>
    </row>
    <row r="990" spans="5:12" x14ac:dyDescent="0.3">
      <c r="E990" s="1">
        <v>976</v>
      </c>
      <c r="F990" s="29">
        <f t="shared" ca="1" si="105"/>
        <v>2.4454005160899177</v>
      </c>
      <c r="G990" s="29">
        <f t="shared" ca="1" si="110"/>
        <v>2474.2697014910286</v>
      </c>
      <c r="H990" s="29">
        <f t="shared" ca="1" si="111"/>
        <v>2474.2697014910286</v>
      </c>
      <c r="I990" s="29">
        <f t="shared" ca="1" si="106"/>
        <v>0</v>
      </c>
      <c r="J990" s="62">
        <f t="shared" ca="1" si="107"/>
        <v>1.4509879275108268</v>
      </c>
      <c r="K990" s="29">
        <f t="shared" ca="1" si="108"/>
        <v>2475.7206894185397</v>
      </c>
      <c r="L990" s="29">
        <f t="shared" ca="1" si="109"/>
        <v>1.4509879275108268</v>
      </c>
    </row>
    <row r="991" spans="5:12" x14ac:dyDescent="0.3">
      <c r="E991" s="1">
        <v>977</v>
      </c>
      <c r="F991" s="29">
        <f t="shared" ca="1" si="105"/>
        <v>3.7062954078289749</v>
      </c>
      <c r="G991" s="29">
        <f t="shared" ca="1" si="110"/>
        <v>2477.9759968988574</v>
      </c>
      <c r="H991" s="29">
        <f t="shared" ca="1" si="111"/>
        <v>2477.9759968988574</v>
      </c>
      <c r="I991" s="29">
        <f t="shared" ca="1" si="106"/>
        <v>0</v>
      </c>
      <c r="J991" s="62">
        <f t="shared" ca="1" si="107"/>
        <v>2.064982844642639</v>
      </c>
      <c r="K991" s="29">
        <f t="shared" ca="1" si="108"/>
        <v>2480.0409797435</v>
      </c>
      <c r="L991" s="29">
        <f t="shared" ca="1" si="109"/>
        <v>2.064982844642639</v>
      </c>
    </row>
    <row r="992" spans="5:12" x14ac:dyDescent="0.3">
      <c r="E992" s="1">
        <v>978</v>
      </c>
      <c r="F992" s="29">
        <f t="shared" ca="1" si="105"/>
        <v>2.0066293970504105</v>
      </c>
      <c r="G992" s="29">
        <f t="shared" ca="1" si="110"/>
        <v>2479.9826262959077</v>
      </c>
      <c r="H992" s="29">
        <f t="shared" ca="1" si="111"/>
        <v>2480.0409797435</v>
      </c>
      <c r="I992" s="29">
        <f t="shared" ca="1" si="106"/>
        <v>5.835344759225336E-2</v>
      </c>
      <c r="J992" s="62">
        <f t="shared" ca="1" si="107"/>
        <v>2.4468812967982498</v>
      </c>
      <c r="K992" s="29">
        <f t="shared" ca="1" si="108"/>
        <v>2482.4878610402984</v>
      </c>
      <c r="L992" s="29">
        <f t="shared" ca="1" si="109"/>
        <v>2.5052347443905032</v>
      </c>
    </row>
    <row r="993" spans="5:12" x14ac:dyDescent="0.3">
      <c r="E993" s="1">
        <v>979</v>
      </c>
      <c r="F993" s="29">
        <f t="shared" ca="1" si="105"/>
        <v>0.34084333833097669</v>
      </c>
      <c r="G993" s="29">
        <f t="shared" ca="1" si="110"/>
        <v>2480.3234696342388</v>
      </c>
      <c r="H993" s="29">
        <f t="shared" ca="1" si="111"/>
        <v>2482.4878610402984</v>
      </c>
      <c r="I993" s="29">
        <f t="shared" ca="1" si="106"/>
        <v>2.1643914060596217</v>
      </c>
      <c r="J993" s="62">
        <f t="shared" ca="1" si="107"/>
        <v>2.3412624012655274</v>
      </c>
      <c r="K993" s="29">
        <f t="shared" ca="1" si="108"/>
        <v>2484.8291234415638</v>
      </c>
      <c r="L993" s="29">
        <f t="shared" ca="1" si="109"/>
        <v>4.5056538073251495</v>
      </c>
    </row>
    <row r="994" spans="5:12" x14ac:dyDescent="0.3">
      <c r="E994" s="1">
        <v>980</v>
      </c>
      <c r="F994" s="29">
        <f t="shared" ca="1" si="105"/>
        <v>2.9142490165032759</v>
      </c>
      <c r="G994" s="29">
        <f t="shared" ca="1" si="110"/>
        <v>2483.237718650742</v>
      </c>
      <c r="H994" s="29">
        <f t="shared" ca="1" si="111"/>
        <v>2484.8291234415638</v>
      </c>
      <c r="I994" s="29">
        <f t="shared" ca="1" si="106"/>
        <v>1.5914047908217981</v>
      </c>
      <c r="J994" s="62">
        <f t="shared" ca="1" si="107"/>
        <v>1.5539545629275313</v>
      </c>
      <c r="K994" s="29">
        <f t="shared" ca="1" si="108"/>
        <v>2486.3830780044914</v>
      </c>
      <c r="L994" s="29">
        <f t="shared" ca="1" si="109"/>
        <v>3.1453593537493294</v>
      </c>
    </row>
    <row r="995" spans="5:12" x14ac:dyDescent="0.3">
      <c r="E995" s="1">
        <v>981</v>
      </c>
      <c r="F995" s="29">
        <f t="shared" ca="1" si="105"/>
        <v>4.3751043353910086</v>
      </c>
      <c r="G995" s="29">
        <f t="shared" ca="1" si="110"/>
        <v>2487.6128229861329</v>
      </c>
      <c r="H995" s="29">
        <f t="shared" ca="1" si="111"/>
        <v>2487.6128229861329</v>
      </c>
      <c r="I995" s="29">
        <f t="shared" ca="1" si="106"/>
        <v>0</v>
      </c>
      <c r="J995" s="62">
        <f t="shared" ca="1" si="107"/>
        <v>2.2237838417737619</v>
      </c>
      <c r="K995" s="29">
        <f t="shared" ca="1" si="108"/>
        <v>2489.8366068279065</v>
      </c>
      <c r="L995" s="29">
        <f t="shared" ca="1" si="109"/>
        <v>2.2237838417737619</v>
      </c>
    </row>
    <row r="996" spans="5:12" x14ac:dyDescent="0.3">
      <c r="E996" s="1">
        <v>982</v>
      </c>
      <c r="F996" s="29">
        <f t="shared" ca="1" si="105"/>
        <v>3.9050135520138376</v>
      </c>
      <c r="G996" s="29">
        <f t="shared" ca="1" si="110"/>
        <v>2491.5178365381466</v>
      </c>
      <c r="H996" s="29">
        <f t="shared" ca="1" si="111"/>
        <v>2491.5178365381466</v>
      </c>
      <c r="I996" s="29">
        <f t="shared" ca="1" si="106"/>
        <v>0</v>
      </c>
      <c r="J996" s="62">
        <f t="shared" ca="1" si="107"/>
        <v>2.3625667363797187</v>
      </c>
      <c r="K996" s="29">
        <f t="shared" ca="1" si="108"/>
        <v>2493.8804032745265</v>
      </c>
      <c r="L996" s="29">
        <f t="shared" ca="1" si="109"/>
        <v>2.3625667363797187</v>
      </c>
    </row>
    <row r="997" spans="5:12" x14ac:dyDescent="0.3">
      <c r="E997" s="1">
        <v>983</v>
      </c>
      <c r="F997" s="29">
        <f t="shared" ca="1" si="105"/>
        <v>4.7928641584407696</v>
      </c>
      <c r="G997" s="29">
        <f t="shared" ca="1" si="110"/>
        <v>2496.3107006965874</v>
      </c>
      <c r="H997" s="29">
        <f t="shared" ca="1" si="111"/>
        <v>2496.3107006965874</v>
      </c>
      <c r="I997" s="29">
        <f t="shared" ca="1" si="106"/>
        <v>0</v>
      </c>
      <c r="J997" s="62">
        <f t="shared" ca="1" si="107"/>
        <v>2.3404730286189697</v>
      </c>
      <c r="K997" s="29">
        <f t="shared" ca="1" si="108"/>
        <v>2498.6511737252063</v>
      </c>
      <c r="L997" s="29">
        <f t="shared" ca="1" si="109"/>
        <v>2.3404730286189697</v>
      </c>
    </row>
    <row r="998" spans="5:12" x14ac:dyDescent="0.3">
      <c r="E998" s="1">
        <v>984</v>
      </c>
      <c r="F998" s="29">
        <f t="shared" ca="1" si="105"/>
        <v>4.6972443141603071</v>
      </c>
      <c r="G998" s="29">
        <f t="shared" ca="1" si="110"/>
        <v>2501.0079450107478</v>
      </c>
      <c r="H998" s="29">
        <f t="shared" ca="1" si="111"/>
        <v>2501.0079450107478</v>
      </c>
      <c r="I998" s="29">
        <f t="shared" ca="1" si="106"/>
        <v>0</v>
      </c>
      <c r="J998" s="62">
        <f t="shared" ca="1" si="107"/>
        <v>1.7803180912815146</v>
      </c>
      <c r="K998" s="29">
        <f t="shared" ca="1" si="108"/>
        <v>2502.7882631020293</v>
      </c>
      <c r="L998" s="29">
        <f t="shared" ca="1" si="109"/>
        <v>1.7803180912815146</v>
      </c>
    </row>
    <row r="999" spans="5:12" x14ac:dyDescent="0.3">
      <c r="E999" s="1">
        <v>985</v>
      </c>
      <c r="F999" s="29">
        <f t="shared" ca="1" si="105"/>
        <v>2.2184677125330099</v>
      </c>
      <c r="G999" s="29">
        <f t="shared" ca="1" si="110"/>
        <v>2503.2264127232806</v>
      </c>
      <c r="H999" s="29">
        <f t="shared" ca="1" si="111"/>
        <v>2503.2264127232806</v>
      </c>
      <c r="I999" s="29">
        <f t="shared" ca="1" si="106"/>
        <v>0</v>
      </c>
      <c r="J999" s="62">
        <f t="shared" ca="1" si="107"/>
        <v>2.4130825613091154</v>
      </c>
      <c r="K999" s="29">
        <f t="shared" ca="1" si="108"/>
        <v>2505.6394952845899</v>
      </c>
      <c r="L999" s="29">
        <f t="shared" ca="1" si="109"/>
        <v>2.4130825613091154</v>
      </c>
    </row>
    <row r="1000" spans="5:12" x14ac:dyDescent="0.3">
      <c r="E1000" s="1">
        <v>986</v>
      </c>
      <c r="F1000" s="29">
        <f t="shared" ca="1" si="105"/>
        <v>1.7006412684240202</v>
      </c>
      <c r="G1000" s="29">
        <f t="shared" ca="1" si="110"/>
        <v>2504.9270539917047</v>
      </c>
      <c r="H1000" s="29">
        <f t="shared" ca="1" si="111"/>
        <v>2505.6394952845899</v>
      </c>
      <c r="I1000" s="29">
        <f t="shared" ca="1" si="106"/>
        <v>0.71244129288515978</v>
      </c>
      <c r="J1000" s="62">
        <f t="shared" ca="1" si="107"/>
        <v>2.4406951702930071</v>
      </c>
      <c r="K1000" s="29">
        <f t="shared" ca="1" si="108"/>
        <v>2508.080190454883</v>
      </c>
      <c r="L1000" s="29">
        <f t="shared" ca="1" si="109"/>
        <v>3.1531364631781669</v>
      </c>
    </row>
    <row r="1001" spans="5:12" x14ac:dyDescent="0.3">
      <c r="E1001" s="1">
        <v>987</v>
      </c>
      <c r="F1001" s="29">
        <f t="shared" ca="1" si="105"/>
        <v>1.9284089737572474</v>
      </c>
      <c r="G1001" s="29">
        <f t="shared" ca="1" si="110"/>
        <v>2506.8554629654618</v>
      </c>
      <c r="H1001" s="29">
        <f t="shared" ca="1" si="111"/>
        <v>2508.080190454883</v>
      </c>
      <c r="I1001" s="29">
        <f t="shared" ca="1" si="106"/>
        <v>1.2247274894211841</v>
      </c>
      <c r="J1001" s="62">
        <f t="shared" ca="1" si="107"/>
        <v>0.74114806205512584</v>
      </c>
      <c r="K1001" s="29">
        <f t="shared" ca="1" si="108"/>
        <v>2508.8213385169383</v>
      </c>
      <c r="L1001" s="29">
        <f t="shared" ca="1" si="109"/>
        <v>1.96587555147631</v>
      </c>
    </row>
    <row r="1002" spans="5:12" x14ac:dyDescent="0.3">
      <c r="E1002" s="1">
        <v>988</v>
      </c>
      <c r="F1002" s="29">
        <f t="shared" ca="1" si="105"/>
        <v>3.8945986501895828</v>
      </c>
      <c r="G1002" s="29">
        <f t="shared" ca="1" si="110"/>
        <v>2510.7500616156512</v>
      </c>
      <c r="H1002" s="29">
        <f t="shared" ca="1" si="111"/>
        <v>2510.7500616156512</v>
      </c>
      <c r="I1002" s="29">
        <f t="shared" ca="1" si="106"/>
        <v>0</v>
      </c>
      <c r="J1002" s="62">
        <f t="shared" ca="1" si="107"/>
        <v>2.2855310820306642</v>
      </c>
      <c r="K1002" s="29">
        <f t="shared" ca="1" si="108"/>
        <v>2513.0355926976817</v>
      </c>
      <c r="L1002" s="29">
        <f t="shared" ca="1" si="109"/>
        <v>2.2855310820306642</v>
      </c>
    </row>
    <row r="1003" spans="5:12" x14ac:dyDescent="0.3">
      <c r="E1003" s="1">
        <v>989</v>
      </c>
      <c r="F1003" s="29">
        <f t="shared" ca="1" si="105"/>
        <v>3.0660802430815397</v>
      </c>
      <c r="G1003" s="29">
        <f t="shared" ca="1" si="110"/>
        <v>2513.8161418587329</v>
      </c>
      <c r="H1003" s="29">
        <f t="shared" ca="1" si="111"/>
        <v>2513.8161418587329</v>
      </c>
      <c r="I1003" s="29">
        <f t="shared" ca="1" si="106"/>
        <v>0</v>
      </c>
      <c r="J1003" s="62">
        <f t="shared" ca="1" si="107"/>
        <v>1.4792943818405622</v>
      </c>
      <c r="K1003" s="29">
        <f t="shared" ca="1" si="108"/>
        <v>2515.2954362405735</v>
      </c>
      <c r="L1003" s="29">
        <f t="shared" ca="1" si="109"/>
        <v>1.4792943818405622</v>
      </c>
    </row>
    <row r="1004" spans="5:12" x14ac:dyDescent="0.3">
      <c r="E1004" s="1">
        <v>990</v>
      </c>
      <c r="F1004" s="29">
        <f t="shared" ca="1" si="105"/>
        <v>4.0144591329228074</v>
      </c>
      <c r="G1004" s="29">
        <f t="shared" ca="1" si="110"/>
        <v>2517.8306009916555</v>
      </c>
      <c r="H1004" s="29">
        <f t="shared" ca="1" si="111"/>
        <v>2517.8306009916555</v>
      </c>
      <c r="I1004" s="29">
        <f t="shared" ca="1" si="106"/>
        <v>0</v>
      </c>
      <c r="J1004" s="62">
        <f t="shared" ca="1" si="107"/>
        <v>2.4317749762250713</v>
      </c>
      <c r="K1004" s="29">
        <f t="shared" ca="1" si="108"/>
        <v>2520.2623759678804</v>
      </c>
      <c r="L1004" s="29">
        <f t="shared" ca="1" si="109"/>
        <v>2.4317749762250713</v>
      </c>
    </row>
    <row r="1005" spans="5:12" x14ac:dyDescent="0.3">
      <c r="E1005" s="1">
        <v>991</v>
      </c>
      <c r="F1005" s="29">
        <f t="shared" ca="1" si="105"/>
        <v>3.5652886781795354</v>
      </c>
      <c r="G1005" s="29">
        <f t="shared" ca="1" si="110"/>
        <v>2521.395889669835</v>
      </c>
      <c r="H1005" s="29">
        <f t="shared" ca="1" si="111"/>
        <v>2521.395889669835</v>
      </c>
      <c r="I1005" s="29">
        <f t="shared" ca="1" si="106"/>
        <v>0</v>
      </c>
      <c r="J1005" s="62">
        <f t="shared" ca="1" si="107"/>
        <v>2.0900837363602109</v>
      </c>
      <c r="K1005" s="29">
        <f t="shared" ca="1" si="108"/>
        <v>2523.4859734061952</v>
      </c>
      <c r="L1005" s="29">
        <f t="shared" ca="1" si="109"/>
        <v>2.0900837363602109</v>
      </c>
    </row>
    <row r="1006" spans="5:12" x14ac:dyDescent="0.3">
      <c r="E1006" s="1">
        <v>992</v>
      </c>
      <c r="F1006" s="29">
        <f t="shared" ca="1" si="105"/>
        <v>1.9689563303160895</v>
      </c>
      <c r="G1006" s="29">
        <f t="shared" ca="1" si="110"/>
        <v>2523.3648460001509</v>
      </c>
      <c r="H1006" s="29">
        <f t="shared" ca="1" si="111"/>
        <v>2523.4859734061952</v>
      </c>
      <c r="I1006" s="29">
        <f t="shared" ca="1" si="106"/>
        <v>0.12112740604425198</v>
      </c>
      <c r="J1006" s="62">
        <f t="shared" ca="1" si="107"/>
        <v>1.4264645683971882</v>
      </c>
      <c r="K1006" s="29">
        <f t="shared" ca="1" si="108"/>
        <v>2524.9124379745922</v>
      </c>
      <c r="L1006" s="29">
        <f t="shared" ca="1" si="109"/>
        <v>1.5475919744414401</v>
      </c>
    </row>
    <row r="1007" spans="5:12" x14ac:dyDescent="0.3">
      <c r="E1007" s="1">
        <v>993</v>
      </c>
      <c r="F1007" s="29">
        <f t="shared" ca="1" si="105"/>
        <v>1.5008461626385365</v>
      </c>
      <c r="G1007" s="29">
        <f t="shared" ca="1" si="110"/>
        <v>2524.8656921627894</v>
      </c>
      <c r="H1007" s="29">
        <f t="shared" ca="1" si="111"/>
        <v>2524.9124379745922</v>
      </c>
      <c r="I1007" s="29">
        <f t="shared" ca="1" si="106"/>
        <v>4.6745811802793469E-2</v>
      </c>
      <c r="J1007" s="62">
        <f t="shared" ca="1" si="107"/>
        <v>2.2929338394680614</v>
      </c>
      <c r="K1007" s="29">
        <f t="shared" ca="1" si="108"/>
        <v>2527.2053718140601</v>
      </c>
      <c r="L1007" s="29">
        <f t="shared" ca="1" si="109"/>
        <v>2.3396796512708549</v>
      </c>
    </row>
    <row r="1008" spans="5:12" x14ac:dyDescent="0.3">
      <c r="E1008" s="1">
        <v>994</v>
      </c>
      <c r="F1008" s="29">
        <f t="shared" ca="1" si="105"/>
        <v>3.1416408330143524</v>
      </c>
      <c r="G1008" s="29">
        <f t="shared" ca="1" si="110"/>
        <v>2528.0073329958036</v>
      </c>
      <c r="H1008" s="29">
        <f t="shared" ca="1" si="111"/>
        <v>2528.0073329958036</v>
      </c>
      <c r="I1008" s="29">
        <f t="shared" ca="1" si="106"/>
        <v>0</v>
      </c>
      <c r="J1008" s="62">
        <f t="shared" ca="1" si="107"/>
        <v>1.6118368059662647</v>
      </c>
      <c r="K1008" s="29">
        <f t="shared" ca="1" si="108"/>
        <v>2529.6191698017697</v>
      </c>
      <c r="L1008" s="29">
        <f t="shared" ca="1" si="109"/>
        <v>1.6118368059662647</v>
      </c>
    </row>
    <row r="1009" spans="5:12" x14ac:dyDescent="0.3">
      <c r="E1009" s="1">
        <v>995</v>
      </c>
      <c r="F1009" s="29">
        <f t="shared" ca="1" si="105"/>
        <v>1.0151002808212761</v>
      </c>
      <c r="G1009" s="29">
        <f t="shared" ca="1" si="110"/>
        <v>2529.0224332766247</v>
      </c>
      <c r="H1009" s="29">
        <f t="shared" ca="1" si="111"/>
        <v>2529.6191698017697</v>
      </c>
      <c r="I1009" s="29">
        <f t="shared" ca="1" si="106"/>
        <v>0.59673652514493369</v>
      </c>
      <c r="J1009" s="62">
        <f t="shared" ca="1" si="107"/>
        <v>2.0860258001856407</v>
      </c>
      <c r="K1009" s="29">
        <f t="shared" ca="1" si="108"/>
        <v>2531.7051956019554</v>
      </c>
      <c r="L1009" s="29">
        <f t="shared" ca="1" si="109"/>
        <v>2.6827623253305743</v>
      </c>
    </row>
    <row r="1010" spans="5:12" x14ac:dyDescent="0.3">
      <c r="E1010" s="1">
        <v>996</v>
      </c>
      <c r="F1010" s="29">
        <f t="shared" ca="1" si="105"/>
        <v>4.8993084987176525</v>
      </c>
      <c r="G1010" s="29">
        <f t="shared" ca="1" si="110"/>
        <v>2533.9217417753425</v>
      </c>
      <c r="H1010" s="29">
        <f t="shared" ca="1" si="111"/>
        <v>2533.9217417753425</v>
      </c>
      <c r="I1010" s="29">
        <f t="shared" ca="1" si="106"/>
        <v>0</v>
      </c>
      <c r="J1010" s="62">
        <f t="shared" ca="1" si="107"/>
        <v>1.8188023608209427</v>
      </c>
      <c r="K1010" s="29">
        <f t="shared" ca="1" si="108"/>
        <v>2535.7405441361634</v>
      </c>
      <c r="L1010" s="29">
        <f t="shared" ca="1" si="109"/>
        <v>1.8188023608209427</v>
      </c>
    </row>
    <row r="1011" spans="5:12" x14ac:dyDescent="0.3">
      <c r="E1011" s="1">
        <v>997</v>
      </c>
      <c r="F1011" s="29">
        <f t="shared" ca="1" si="105"/>
        <v>3.2843388403187905</v>
      </c>
      <c r="G1011" s="29">
        <f t="shared" ca="1" si="110"/>
        <v>2537.2060806156614</v>
      </c>
      <c r="H1011" s="29">
        <f t="shared" ca="1" si="111"/>
        <v>2537.2060806156614</v>
      </c>
      <c r="I1011" s="29">
        <f t="shared" ca="1" si="106"/>
        <v>0</v>
      </c>
      <c r="J1011" s="62">
        <f t="shared" ca="1" si="107"/>
        <v>1.1286159428234361</v>
      </c>
      <c r="K1011" s="29">
        <f t="shared" ca="1" si="108"/>
        <v>2538.3346965584847</v>
      </c>
      <c r="L1011" s="29">
        <f t="shared" ca="1" si="109"/>
        <v>1.1286159428234361</v>
      </c>
    </row>
    <row r="1012" spans="5:12" x14ac:dyDescent="0.3">
      <c r="E1012" s="1">
        <v>998</v>
      </c>
      <c r="F1012" s="29">
        <f t="shared" ca="1" si="105"/>
        <v>0.87952120812522905</v>
      </c>
      <c r="G1012" s="29">
        <f t="shared" ca="1" si="110"/>
        <v>2538.0856018237869</v>
      </c>
      <c r="H1012" s="29">
        <f t="shared" ca="1" si="111"/>
        <v>2538.3346965584847</v>
      </c>
      <c r="I1012" s="29">
        <f t="shared" ca="1" si="106"/>
        <v>0.24909473469779186</v>
      </c>
      <c r="J1012" s="62">
        <f t="shared" ca="1" si="107"/>
        <v>2.1039054233978969</v>
      </c>
      <c r="K1012" s="29">
        <f t="shared" ca="1" si="108"/>
        <v>2540.4386019818826</v>
      </c>
      <c r="L1012" s="29">
        <f t="shared" ca="1" si="109"/>
        <v>2.3530001580956887</v>
      </c>
    </row>
    <row r="1013" spans="5:12" x14ac:dyDescent="0.3">
      <c r="E1013" s="1">
        <v>999</v>
      </c>
      <c r="F1013" s="29">
        <f t="shared" ca="1" si="105"/>
        <v>2.8891380424572759</v>
      </c>
      <c r="G1013" s="29">
        <f t="shared" ca="1" si="110"/>
        <v>2540.9747398662444</v>
      </c>
      <c r="H1013" s="29">
        <f t="shared" ca="1" si="111"/>
        <v>2540.9747398662444</v>
      </c>
      <c r="I1013" s="29">
        <f t="shared" ca="1" si="106"/>
        <v>0</v>
      </c>
      <c r="J1013" s="62">
        <f t="shared" ca="1" si="107"/>
        <v>1.2660191028077215</v>
      </c>
      <c r="K1013" s="29">
        <f t="shared" ca="1" si="108"/>
        <v>2542.240758969052</v>
      </c>
      <c r="L1013" s="29">
        <f t="shared" ca="1" si="109"/>
        <v>1.2660191028077215</v>
      </c>
    </row>
    <row r="1014" spans="5:12" x14ac:dyDescent="0.3">
      <c r="E1014" s="1">
        <v>1000</v>
      </c>
      <c r="F1014" s="29">
        <f t="shared" ca="1" si="105"/>
        <v>0.95336306878879118</v>
      </c>
      <c r="G1014" s="29">
        <f t="shared" ca="1" si="110"/>
        <v>2541.9281029350332</v>
      </c>
      <c r="H1014" s="29">
        <f t="shared" ca="1" si="111"/>
        <v>2542.240758969052</v>
      </c>
      <c r="I1014" s="29">
        <f t="shared" ca="1" si="106"/>
        <v>0.31265603401880071</v>
      </c>
      <c r="J1014" s="62">
        <f t="shared" ca="1" si="107"/>
        <v>1.4678129762581036</v>
      </c>
      <c r="K1014" s="29">
        <f t="shared" ca="1" si="108"/>
        <v>2543.7085719453103</v>
      </c>
      <c r="L1014" s="29">
        <f t="shared" ca="1" si="109"/>
        <v>1.7804690102769043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9AEAE-FA7B-40B2-A564-9C2C71DF7986}">
  <dimension ref="C5:K320"/>
  <sheetViews>
    <sheetView topLeftCell="A11" workbookViewId="0">
      <selection activeCell="H21" sqref="H21"/>
    </sheetView>
  </sheetViews>
  <sheetFormatPr defaultColWidth="17" defaultRowHeight="14.4" x14ac:dyDescent="0.3"/>
  <cols>
    <col min="1" max="2" width="17" style="45"/>
    <col min="3" max="3" width="19.88671875" style="45" bestFit="1" customWidth="1"/>
    <col min="4" max="16384" width="17" style="45"/>
  </cols>
  <sheetData>
    <row r="5" spans="3:11" ht="15" thickBot="1" x14ac:dyDescent="0.35"/>
    <row r="6" spans="3:11" x14ac:dyDescent="0.3">
      <c r="C6" s="47" t="s">
        <v>26</v>
      </c>
      <c r="D6" s="48">
        <v>50</v>
      </c>
      <c r="E6" s="43"/>
      <c r="F6" s="43"/>
      <c r="G6" s="43"/>
      <c r="H6" s="43"/>
      <c r="I6" s="43"/>
      <c r="J6" s="43"/>
      <c r="K6" s="43"/>
    </row>
    <row r="7" spans="3:11" x14ac:dyDescent="0.3">
      <c r="C7" s="49" t="s">
        <v>27</v>
      </c>
      <c r="D7" s="50">
        <v>15</v>
      </c>
      <c r="E7" s="43"/>
      <c r="F7" s="43"/>
      <c r="G7" s="43"/>
      <c r="H7" s="43"/>
      <c r="I7" s="43"/>
      <c r="J7" s="43"/>
      <c r="K7" s="43"/>
    </row>
    <row r="8" spans="3:11" ht="15" thickBot="1" x14ac:dyDescent="0.35">
      <c r="C8" s="51" t="s">
        <v>28</v>
      </c>
      <c r="D8" s="52">
        <v>30</v>
      </c>
      <c r="E8" s="43"/>
      <c r="F8" s="43"/>
      <c r="G8" s="43"/>
      <c r="H8" s="43"/>
      <c r="I8" s="43"/>
      <c r="J8" s="43"/>
      <c r="K8" s="43"/>
    </row>
    <row r="9" spans="3:11" x14ac:dyDescent="0.3">
      <c r="E9" s="43"/>
      <c r="F9" s="43"/>
      <c r="G9" s="43"/>
      <c r="H9" s="43"/>
      <c r="I9" s="43"/>
      <c r="J9" s="43"/>
      <c r="K9" s="43"/>
    </row>
    <row r="10" spans="3:11" x14ac:dyDescent="0.3">
      <c r="E10" s="43"/>
      <c r="F10" s="43"/>
      <c r="G10" s="43"/>
      <c r="H10" s="43"/>
      <c r="I10" s="43"/>
      <c r="J10" s="43"/>
      <c r="K10" s="43"/>
    </row>
    <row r="11" spans="3:11" ht="15" thickBot="1" x14ac:dyDescent="0.35">
      <c r="E11" s="43"/>
      <c r="F11" s="43"/>
      <c r="G11" s="43"/>
      <c r="H11" s="43"/>
      <c r="I11" s="43"/>
      <c r="J11" s="43"/>
      <c r="K11" s="43"/>
    </row>
    <row r="12" spans="3:11" x14ac:dyDescent="0.3">
      <c r="C12" s="53" t="s">
        <v>25</v>
      </c>
      <c r="D12" s="44">
        <v>100</v>
      </c>
      <c r="E12" s="43"/>
      <c r="F12" s="43"/>
      <c r="G12" s="43"/>
      <c r="H12" s="43"/>
      <c r="I12" s="43"/>
      <c r="J12" s="43"/>
      <c r="K12" s="43"/>
    </row>
    <row r="13" spans="3:11" x14ac:dyDescent="0.3">
      <c r="C13" s="54"/>
      <c r="D13" s="55"/>
      <c r="E13" s="43"/>
      <c r="F13" s="43"/>
      <c r="G13" s="43"/>
      <c r="H13" s="43"/>
      <c r="I13" s="43"/>
      <c r="J13" s="43"/>
      <c r="K13" s="43"/>
    </row>
    <row r="14" spans="3:11" x14ac:dyDescent="0.3">
      <c r="C14" s="54"/>
      <c r="D14" s="55"/>
      <c r="E14" s="43"/>
      <c r="F14" s="43"/>
      <c r="G14" s="43"/>
      <c r="H14" s="43"/>
      <c r="I14" s="43"/>
      <c r="J14" s="43"/>
      <c r="K14" s="43"/>
    </row>
    <row r="15" spans="3:11" ht="15" thickBot="1" x14ac:dyDescent="0.35">
      <c r="C15" s="56" t="s">
        <v>10</v>
      </c>
      <c r="D15" s="55"/>
      <c r="E15" s="43"/>
      <c r="F15" s="43"/>
      <c r="G15" s="43"/>
      <c r="H15" s="43"/>
      <c r="I15" s="43"/>
      <c r="J15" s="43"/>
      <c r="K15" s="43"/>
    </row>
    <row r="16" spans="3:11" ht="15" thickBot="1" x14ac:dyDescent="0.35">
      <c r="C16" s="54" t="s">
        <v>11</v>
      </c>
      <c r="D16" s="44">
        <v>100</v>
      </c>
      <c r="E16" s="43"/>
      <c r="F16" s="43"/>
      <c r="G16" s="43"/>
      <c r="H16" s="43"/>
      <c r="I16" s="43"/>
      <c r="J16" s="43"/>
      <c r="K16" s="43"/>
    </row>
    <row r="17" spans="3:11" ht="15" thickBot="1" x14ac:dyDescent="0.35">
      <c r="C17" s="57" t="s">
        <v>12</v>
      </c>
      <c r="D17" s="44">
        <v>20</v>
      </c>
      <c r="E17" s="43"/>
      <c r="F17" s="43"/>
      <c r="G17" s="43"/>
      <c r="H17" s="43"/>
      <c r="I17" s="43"/>
      <c r="J17" s="43"/>
      <c r="K17" s="43"/>
    </row>
    <row r="18" spans="3:11" x14ac:dyDescent="0.3">
      <c r="E18" s="43"/>
      <c r="F18" s="43"/>
      <c r="G18" s="43"/>
      <c r="H18" s="43"/>
      <c r="I18" s="43"/>
      <c r="J18" s="43"/>
      <c r="K18" s="43"/>
    </row>
    <row r="19" spans="3:11" x14ac:dyDescent="0.3">
      <c r="E19" s="43"/>
      <c r="F19" s="43"/>
      <c r="G19" s="43"/>
      <c r="H19" s="43"/>
      <c r="I19" s="43"/>
      <c r="J19" s="43"/>
      <c r="K19" s="43"/>
    </row>
    <row r="20" spans="3:11" x14ac:dyDescent="0.3">
      <c r="E20" s="58" t="s">
        <v>29</v>
      </c>
      <c r="F20" s="58" t="s">
        <v>14</v>
      </c>
      <c r="G20" s="58" t="s">
        <v>30</v>
      </c>
      <c r="H20" s="58" t="s">
        <v>31</v>
      </c>
      <c r="I20" s="58" t="s">
        <v>32</v>
      </c>
      <c r="J20" s="58" t="s">
        <v>33</v>
      </c>
      <c r="K20" s="58" t="s">
        <v>34</v>
      </c>
    </row>
    <row r="21" spans="3:11" x14ac:dyDescent="0.3">
      <c r="E21" s="45">
        <v>1</v>
      </c>
      <c r="F21" s="45">
        <f ca="1">NORMINV(RAND(),$D$16,$D$17)</f>
        <v>133.13343412059214</v>
      </c>
      <c r="G21" s="45">
        <f ca="1">IF(F21&lt;$D$12,F21,$D$12)</f>
        <v>100</v>
      </c>
    </row>
    <row r="22" spans="3:11" x14ac:dyDescent="0.3">
      <c r="E22" s="45">
        <v>2</v>
      </c>
      <c r="F22" s="45">
        <f t="shared" ref="F22:F85" ca="1" si="0">NORMINV(RAND(),$D$16,$D$17)</f>
        <v>88.120403626464196</v>
      </c>
      <c r="G22" s="45">
        <f t="shared" ref="G22:G85" ca="1" si="1">IF(F22&lt;$D$12,F22,$D$12)</f>
        <v>88.120403626464196</v>
      </c>
    </row>
    <row r="23" spans="3:11" x14ac:dyDescent="0.3">
      <c r="E23" s="45">
        <v>3</v>
      </c>
      <c r="F23" s="45">
        <f t="shared" ca="1" si="0"/>
        <v>49.935884049618195</v>
      </c>
      <c r="G23" s="45">
        <f t="shared" ca="1" si="1"/>
        <v>49.935884049618195</v>
      </c>
    </row>
    <row r="24" spans="3:11" x14ac:dyDescent="0.3">
      <c r="E24" s="45">
        <v>4</v>
      </c>
      <c r="F24" s="45">
        <f t="shared" ca="1" si="0"/>
        <v>83.133705111882591</v>
      </c>
      <c r="G24" s="45">
        <f t="shared" ca="1" si="1"/>
        <v>83.133705111882591</v>
      </c>
    </row>
    <row r="25" spans="3:11" x14ac:dyDescent="0.3">
      <c r="E25" s="45">
        <v>5</v>
      </c>
      <c r="F25" s="45">
        <f t="shared" ca="1" si="0"/>
        <v>126.43082601623115</v>
      </c>
      <c r="G25" s="45">
        <f t="shared" ca="1" si="1"/>
        <v>100</v>
      </c>
    </row>
    <row r="26" spans="3:11" x14ac:dyDescent="0.3">
      <c r="E26" s="45">
        <v>6</v>
      </c>
      <c r="F26" s="45">
        <f t="shared" ca="1" si="0"/>
        <v>110.55311884974046</v>
      </c>
      <c r="G26" s="45">
        <f t="shared" ca="1" si="1"/>
        <v>100</v>
      </c>
    </row>
    <row r="27" spans="3:11" x14ac:dyDescent="0.3">
      <c r="E27" s="45">
        <v>7</v>
      </c>
      <c r="F27" s="45">
        <f t="shared" ca="1" si="0"/>
        <v>117.3644771318002</v>
      </c>
      <c r="G27" s="45">
        <f t="shared" ca="1" si="1"/>
        <v>100</v>
      </c>
    </row>
    <row r="28" spans="3:11" x14ac:dyDescent="0.3">
      <c r="E28" s="45">
        <v>8</v>
      </c>
      <c r="F28" s="45">
        <f t="shared" ca="1" si="0"/>
        <v>138.62509716757347</v>
      </c>
      <c r="G28" s="45">
        <f t="shared" ca="1" si="1"/>
        <v>100</v>
      </c>
    </row>
    <row r="29" spans="3:11" x14ac:dyDescent="0.3">
      <c r="E29" s="45">
        <v>9</v>
      </c>
      <c r="F29" s="45">
        <f t="shared" ca="1" si="0"/>
        <v>119.73242750155394</v>
      </c>
      <c r="G29" s="45">
        <f t="shared" ca="1" si="1"/>
        <v>100</v>
      </c>
    </row>
    <row r="30" spans="3:11" x14ac:dyDescent="0.3">
      <c r="E30" s="45">
        <v>10</v>
      </c>
      <c r="F30" s="45">
        <f t="shared" ca="1" si="0"/>
        <v>123.68281850422424</v>
      </c>
      <c r="G30" s="45">
        <f t="shared" ca="1" si="1"/>
        <v>100</v>
      </c>
    </row>
    <row r="31" spans="3:11" x14ac:dyDescent="0.3">
      <c r="E31" s="45">
        <v>11</v>
      </c>
      <c r="F31" s="45">
        <f t="shared" ca="1" si="0"/>
        <v>106.63785659476787</v>
      </c>
      <c r="G31" s="45">
        <f t="shared" ca="1" si="1"/>
        <v>100</v>
      </c>
    </row>
    <row r="32" spans="3:11" x14ac:dyDescent="0.3">
      <c r="E32" s="45">
        <v>12</v>
      </c>
      <c r="F32" s="45">
        <f t="shared" ca="1" si="0"/>
        <v>76.272987926240333</v>
      </c>
      <c r="G32" s="45">
        <f t="shared" ca="1" si="1"/>
        <v>76.272987926240333</v>
      </c>
    </row>
    <row r="33" spans="5:7" x14ac:dyDescent="0.3">
      <c r="E33" s="45">
        <v>13</v>
      </c>
      <c r="F33" s="45">
        <f t="shared" ca="1" si="0"/>
        <v>77.602618286810582</v>
      </c>
      <c r="G33" s="45">
        <f t="shared" ca="1" si="1"/>
        <v>77.602618286810582</v>
      </c>
    </row>
    <row r="34" spans="5:7" x14ac:dyDescent="0.3">
      <c r="E34" s="45">
        <v>14</v>
      </c>
      <c r="F34" s="45">
        <f t="shared" ca="1" si="0"/>
        <v>114.47989476730757</v>
      </c>
      <c r="G34" s="45">
        <f t="shared" ca="1" si="1"/>
        <v>100</v>
      </c>
    </row>
    <row r="35" spans="5:7" x14ac:dyDescent="0.3">
      <c r="E35" s="45">
        <v>15</v>
      </c>
      <c r="F35" s="45">
        <f t="shared" ca="1" si="0"/>
        <v>102.33673005937877</v>
      </c>
      <c r="G35" s="45">
        <f t="shared" ca="1" si="1"/>
        <v>100</v>
      </c>
    </row>
    <row r="36" spans="5:7" x14ac:dyDescent="0.3">
      <c r="E36" s="45">
        <v>16</v>
      </c>
      <c r="F36" s="45">
        <f t="shared" ca="1" si="0"/>
        <v>92.515311508147065</v>
      </c>
      <c r="G36" s="45">
        <f t="shared" ca="1" si="1"/>
        <v>92.515311508147065</v>
      </c>
    </row>
    <row r="37" spans="5:7" x14ac:dyDescent="0.3">
      <c r="E37" s="45">
        <v>17</v>
      </c>
      <c r="F37" s="45">
        <f t="shared" ca="1" si="0"/>
        <v>88.229316813255821</v>
      </c>
      <c r="G37" s="45">
        <f t="shared" ca="1" si="1"/>
        <v>88.229316813255821</v>
      </c>
    </row>
    <row r="38" spans="5:7" x14ac:dyDescent="0.3">
      <c r="E38" s="45">
        <v>18</v>
      </c>
      <c r="F38" s="45">
        <f t="shared" ca="1" si="0"/>
        <v>99.145351064639271</v>
      </c>
      <c r="G38" s="45">
        <f t="shared" ca="1" si="1"/>
        <v>99.145351064639271</v>
      </c>
    </row>
    <row r="39" spans="5:7" x14ac:dyDescent="0.3">
      <c r="E39" s="45">
        <v>19</v>
      </c>
      <c r="F39" s="45">
        <f t="shared" ca="1" si="0"/>
        <v>104.28462017327844</v>
      </c>
      <c r="G39" s="45">
        <f t="shared" ca="1" si="1"/>
        <v>100</v>
      </c>
    </row>
    <row r="40" spans="5:7" x14ac:dyDescent="0.3">
      <c r="E40" s="45">
        <v>20</v>
      </c>
      <c r="F40" s="45">
        <f t="shared" ca="1" si="0"/>
        <v>135.05050991676066</v>
      </c>
      <c r="G40" s="45">
        <f t="shared" ca="1" si="1"/>
        <v>100</v>
      </c>
    </row>
    <row r="41" spans="5:7" x14ac:dyDescent="0.3">
      <c r="E41" s="45">
        <v>21</v>
      </c>
      <c r="F41" s="45">
        <f t="shared" ca="1" si="0"/>
        <v>99.46942271563131</v>
      </c>
      <c r="G41" s="45">
        <f t="shared" ca="1" si="1"/>
        <v>99.46942271563131</v>
      </c>
    </row>
    <row r="42" spans="5:7" x14ac:dyDescent="0.3">
      <c r="E42" s="45">
        <v>22</v>
      </c>
      <c r="F42" s="45">
        <f t="shared" ca="1" si="0"/>
        <v>107.73687824124859</v>
      </c>
      <c r="G42" s="45">
        <f t="shared" ca="1" si="1"/>
        <v>100</v>
      </c>
    </row>
    <row r="43" spans="5:7" x14ac:dyDescent="0.3">
      <c r="E43" s="45">
        <v>23</v>
      </c>
      <c r="F43" s="45">
        <f t="shared" ca="1" si="0"/>
        <v>124.89634251795738</v>
      </c>
      <c r="G43" s="45">
        <f t="shared" ca="1" si="1"/>
        <v>100</v>
      </c>
    </row>
    <row r="44" spans="5:7" x14ac:dyDescent="0.3">
      <c r="E44" s="45">
        <v>24</v>
      </c>
      <c r="F44" s="45">
        <f t="shared" ca="1" si="0"/>
        <v>98.778368095961099</v>
      </c>
      <c r="G44" s="45">
        <f t="shared" ca="1" si="1"/>
        <v>98.778368095961099</v>
      </c>
    </row>
    <row r="45" spans="5:7" x14ac:dyDescent="0.3">
      <c r="E45" s="45">
        <v>25</v>
      </c>
      <c r="F45" s="45">
        <f t="shared" ca="1" si="0"/>
        <v>114.58310263111582</v>
      </c>
      <c r="G45" s="45">
        <f t="shared" ca="1" si="1"/>
        <v>100</v>
      </c>
    </row>
    <row r="46" spans="5:7" x14ac:dyDescent="0.3">
      <c r="E46" s="45">
        <v>26</v>
      </c>
      <c r="F46" s="45">
        <f t="shared" ca="1" si="0"/>
        <v>72.884165713222814</v>
      </c>
      <c r="G46" s="45">
        <f t="shared" ca="1" si="1"/>
        <v>72.884165713222814</v>
      </c>
    </row>
    <row r="47" spans="5:7" x14ac:dyDescent="0.3">
      <c r="E47" s="45">
        <v>27</v>
      </c>
      <c r="F47" s="45">
        <f t="shared" ca="1" si="0"/>
        <v>102.51461052374883</v>
      </c>
      <c r="G47" s="45">
        <f t="shared" ca="1" si="1"/>
        <v>100</v>
      </c>
    </row>
    <row r="48" spans="5:7" x14ac:dyDescent="0.3">
      <c r="E48" s="45">
        <v>28</v>
      </c>
      <c r="F48" s="45">
        <f t="shared" ca="1" si="0"/>
        <v>83.520330002650041</v>
      </c>
      <c r="G48" s="45">
        <f t="shared" ca="1" si="1"/>
        <v>83.520330002650041</v>
      </c>
    </row>
    <row r="49" spans="5:7" x14ac:dyDescent="0.3">
      <c r="E49" s="45">
        <v>29</v>
      </c>
      <c r="F49" s="45">
        <f t="shared" ca="1" si="0"/>
        <v>89.091796860811499</v>
      </c>
      <c r="G49" s="45">
        <f t="shared" ca="1" si="1"/>
        <v>89.091796860811499</v>
      </c>
    </row>
    <row r="50" spans="5:7" x14ac:dyDescent="0.3">
      <c r="E50" s="45">
        <v>30</v>
      </c>
      <c r="F50" s="45">
        <f t="shared" ca="1" si="0"/>
        <v>132.61184638615521</v>
      </c>
      <c r="G50" s="45">
        <f t="shared" ca="1" si="1"/>
        <v>100</v>
      </c>
    </row>
    <row r="51" spans="5:7" x14ac:dyDescent="0.3">
      <c r="E51" s="45">
        <v>31</v>
      </c>
      <c r="F51" s="45">
        <f t="shared" ca="1" si="0"/>
        <v>73.667053145798278</v>
      </c>
      <c r="G51" s="45">
        <f t="shared" ca="1" si="1"/>
        <v>73.667053145798278</v>
      </c>
    </row>
    <row r="52" spans="5:7" x14ac:dyDescent="0.3">
      <c r="E52" s="45">
        <v>32</v>
      </c>
      <c r="F52" s="45">
        <f t="shared" ca="1" si="0"/>
        <v>88.430282333857775</v>
      </c>
      <c r="G52" s="45">
        <f t="shared" ca="1" si="1"/>
        <v>88.430282333857775</v>
      </c>
    </row>
    <row r="53" spans="5:7" x14ac:dyDescent="0.3">
      <c r="E53" s="45">
        <v>33</v>
      </c>
      <c r="F53" s="45">
        <f t="shared" ca="1" si="0"/>
        <v>130.35701154886112</v>
      </c>
      <c r="G53" s="45">
        <f t="shared" ca="1" si="1"/>
        <v>100</v>
      </c>
    </row>
    <row r="54" spans="5:7" x14ac:dyDescent="0.3">
      <c r="E54" s="45">
        <v>34</v>
      </c>
      <c r="F54" s="45">
        <f t="shared" ca="1" si="0"/>
        <v>99.036916521163079</v>
      </c>
      <c r="G54" s="45">
        <f t="shared" ca="1" si="1"/>
        <v>99.036916521163079</v>
      </c>
    </row>
    <row r="55" spans="5:7" x14ac:dyDescent="0.3">
      <c r="E55" s="45">
        <v>35</v>
      </c>
      <c r="F55" s="45">
        <f t="shared" ca="1" si="0"/>
        <v>82.698506448456897</v>
      </c>
      <c r="G55" s="45">
        <f t="shared" ca="1" si="1"/>
        <v>82.698506448456897</v>
      </c>
    </row>
    <row r="56" spans="5:7" x14ac:dyDescent="0.3">
      <c r="E56" s="45">
        <v>36</v>
      </c>
      <c r="F56" s="45">
        <f t="shared" ca="1" si="0"/>
        <v>106.94365665455622</v>
      </c>
      <c r="G56" s="45">
        <f t="shared" ca="1" si="1"/>
        <v>100</v>
      </c>
    </row>
    <row r="57" spans="5:7" x14ac:dyDescent="0.3">
      <c r="E57" s="45">
        <v>37</v>
      </c>
      <c r="F57" s="45">
        <f t="shared" ca="1" si="0"/>
        <v>113.04997190161811</v>
      </c>
      <c r="G57" s="45">
        <f t="shared" ca="1" si="1"/>
        <v>100</v>
      </c>
    </row>
    <row r="58" spans="5:7" x14ac:dyDescent="0.3">
      <c r="E58" s="45">
        <v>38</v>
      </c>
      <c r="F58" s="45">
        <f t="shared" ca="1" si="0"/>
        <v>87.955037974642323</v>
      </c>
      <c r="G58" s="45">
        <f t="shared" ca="1" si="1"/>
        <v>87.955037974642323</v>
      </c>
    </row>
    <row r="59" spans="5:7" x14ac:dyDescent="0.3">
      <c r="E59" s="45">
        <v>39</v>
      </c>
      <c r="F59" s="45">
        <f t="shared" ca="1" si="0"/>
        <v>96.730123438082416</v>
      </c>
      <c r="G59" s="45">
        <f t="shared" ca="1" si="1"/>
        <v>96.730123438082416</v>
      </c>
    </row>
    <row r="60" spans="5:7" x14ac:dyDescent="0.3">
      <c r="E60" s="45">
        <v>40</v>
      </c>
      <c r="F60" s="45">
        <f t="shared" ca="1" si="0"/>
        <v>89.673519012059927</v>
      </c>
      <c r="G60" s="45">
        <f t="shared" ca="1" si="1"/>
        <v>89.673519012059927</v>
      </c>
    </row>
    <row r="61" spans="5:7" x14ac:dyDescent="0.3">
      <c r="E61" s="45">
        <v>41</v>
      </c>
      <c r="F61" s="45">
        <f t="shared" ca="1" si="0"/>
        <v>107.76367856799985</v>
      </c>
      <c r="G61" s="45">
        <f t="shared" ca="1" si="1"/>
        <v>100</v>
      </c>
    </row>
    <row r="62" spans="5:7" x14ac:dyDescent="0.3">
      <c r="E62" s="45">
        <v>42</v>
      </c>
      <c r="F62" s="45">
        <f t="shared" ca="1" si="0"/>
        <v>90.921111541348381</v>
      </c>
      <c r="G62" s="45">
        <f t="shared" ca="1" si="1"/>
        <v>90.921111541348381</v>
      </c>
    </row>
    <row r="63" spans="5:7" x14ac:dyDescent="0.3">
      <c r="E63" s="45">
        <v>43</v>
      </c>
      <c r="F63" s="45">
        <f t="shared" ca="1" si="0"/>
        <v>132.87251755722679</v>
      </c>
      <c r="G63" s="45">
        <f t="shared" ca="1" si="1"/>
        <v>100</v>
      </c>
    </row>
    <row r="64" spans="5:7" x14ac:dyDescent="0.3">
      <c r="E64" s="45">
        <v>44</v>
      </c>
      <c r="F64" s="45">
        <f t="shared" ca="1" si="0"/>
        <v>115.28217428501867</v>
      </c>
      <c r="G64" s="45">
        <f t="shared" ca="1" si="1"/>
        <v>100</v>
      </c>
    </row>
    <row r="65" spans="5:7" x14ac:dyDescent="0.3">
      <c r="E65" s="45">
        <v>45</v>
      </c>
      <c r="F65" s="45">
        <f t="shared" ca="1" si="0"/>
        <v>88.666683406067804</v>
      </c>
      <c r="G65" s="45">
        <f t="shared" ca="1" si="1"/>
        <v>88.666683406067804</v>
      </c>
    </row>
    <row r="66" spans="5:7" x14ac:dyDescent="0.3">
      <c r="E66" s="45">
        <v>46</v>
      </c>
      <c r="F66" s="45">
        <f t="shared" ca="1" si="0"/>
        <v>111.55985633917444</v>
      </c>
      <c r="G66" s="45">
        <f t="shared" ca="1" si="1"/>
        <v>100</v>
      </c>
    </row>
    <row r="67" spans="5:7" x14ac:dyDescent="0.3">
      <c r="E67" s="45">
        <v>47</v>
      </c>
      <c r="F67" s="45">
        <f t="shared" ca="1" si="0"/>
        <v>77.485653955522167</v>
      </c>
      <c r="G67" s="45">
        <f t="shared" ca="1" si="1"/>
        <v>77.485653955522167</v>
      </c>
    </row>
    <row r="68" spans="5:7" x14ac:dyDescent="0.3">
      <c r="E68" s="45">
        <v>48</v>
      </c>
      <c r="F68" s="45">
        <f t="shared" ca="1" si="0"/>
        <v>86.199560242356654</v>
      </c>
      <c r="G68" s="45">
        <f t="shared" ca="1" si="1"/>
        <v>86.199560242356654</v>
      </c>
    </row>
    <row r="69" spans="5:7" x14ac:dyDescent="0.3">
      <c r="E69" s="45">
        <v>49</v>
      </c>
      <c r="F69" s="45">
        <f t="shared" ca="1" si="0"/>
        <v>80.961723935305031</v>
      </c>
      <c r="G69" s="45">
        <f t="shared" ca="1" si="1"/>
        <v>80.961723935305031</v>
      </c>
    </row>
    <row r="70" spans="5:7" x14ac:dyDescent="0.3">
      <c r="E70" s="45">
        <v>50</v>
      </c>
      <c r="F70" s="45">
        <f t="shared" ca="1" si="0"/>
        <v>104.64018630122615</v>
      </c>
      <c r="G70" s="45">
        <f t="shared" ca="1" si="1"/>
        <v>100</v>
      </c>
    </row>
    <row r="71" spans="5:7" x14ac:dyDescent="0.3">
      <c r="E71" s="45">
        <v>51</v>
      </c>
      <c r="F71" s="45">
        <f t="shared" ca="1" si="0"/>
        <v>86.066754409820362</v>
      </c>
      <c r="G71" s="45">
        <f t="shared" ca="1" si="1"/>
        <v>86.066754409820362</v>
      </c>
    </row>
    <row r="72" spans="5:7" x14ac:dyDescent="0.3">
      <c r="E72" s="45">
        <v>52</v>
      </c>
      <c r="F72" s="45">
        <f t="shared" ca="1" si="0"/>
        <v>122.58972098447698</v>
      </c>
      <c r="G72" s="45">
        <f t="shared" ca="1" si="1"/>
        <v>100</v>
      </c>
    </row>
    <row r="73" spans="5:7" x14ac:dyDescent="0.3">
      <c r="E73" s="45">
        <v>53</v>
      </c>
      <c r="F73" s="45">
        <f t="shared" ca="1" si="0"/>
        <v>95.169710777939628</v>
      </c>
      <c r="G73" s="45">
        <f t="shared" ca="1" si="1"/>
        <v>95.169710777939628</v>
      </c>
    </row>
    <row r="74" spans="5:7" x14ac:dyDescent="0.3">
      <c r="E74" s="45">
        <v>54</v>
      </c>
      <c r="F74" s="45">
        <f t="shared" ca="1" si="0"/>
        <v>97.044078455439873</v>
      </c>
      <c r="G74" s="45">
        <f t="shared" ca="1" si="1"/>
        <v>97.044078455439873</v>
      </c>
    </row>
    <row r="75" spans="5:7" x14ac:dyDescent="0.3">
      <c r="E75" s="45">
        <v>55</v>
      </c>
      <c r="F75" s="45">
        <f t="shared" ca="1" si="0"/>
        <v>58.455139027457491</v>
      </c>
      <c r="G75" s="45">
        <f t="shared" ca="1" si="1"/>
        <v>58.455139027457491</v>
      </c>
    </row>
    <row r="76" spans="5:7" x14ac:dyDescent="0.3">
      <c r="E76" s="45">
        <v>56</v>
      </c>
      <c r="F76" s="45">
        <f t="shared" ca="1" si="0"/>
        <v>96.654146932388443</v>
      </c>
      <c r="G76" s="45">
        <f t="shared" ca="1" si="1"/>
        <v>96.654146932388443</v>
      </c>
    </row>
    <row r="77" spans="5:7" x14ac:dyDescent="0.3">
      <c r="E77" s="45">
        <v>57</v>
      </c>
      <c r="F77" s="45">
        <f t="shared" ca="1" si="0"/>
        <v>101.53799849845782</v>
      </c>
      <c r="G77" s="45">
        <f t="shared" ca="1" si="1"/>
        <v>100</v>
      </c>
    </row>
    <row r="78" spans="5:7" x14ac:dyDescent="0.3">
      <c r="E78" s="45">
        <v>58</v>
      </c>
      <c r="F78" s="45">
        <f t="shared" ca="1" si="0"/>
        <v>77.39679074969996</v>
      </c>
      <c r="G78" s="45">
        <f t="shared" ca="1" si="1"/>
        <v>77.39679074969996</v>
      </c>
    </row>
    <row r="79" spans="5:7" x14ac:dyDescent="0.3">
      <c r="E79" s="45">
        <v>59</v>
      </c>
      <c r="F79" s="45">
        <f t="shared" ca="1" si="0"/>
        <v>102.26157397766485</v>
      </c>
      <c r="G79" s="45">
        <f t="shared" ca="1" si="1"/>
        <v>100</v>
      </c>
    </row>
    <row r="80" spans="5:7" x14ac:dyDescent="0.3">
      <c r="E80" s="45">
        <v>60</v>
      </c>
      <c r="F80" s="45">
        <f t="shared" ca="1" si="0"/>
        <v>80.303285474224097</v>
      </c>
      <c r="G80" s="45">
        <f t="shared" ca="1" si="1"/>
        <v>80.303285474224097</v>
      </c>
    </row>
    <row r="81" spans="5:7" x14ac:dyDescent="0.3">
      <c r="E81" s="45">
        <v>61</v>
      </c>
      <c r="F81" s="45">
        <f t="shared" ca="1" si="0"/>
        <v>117.66139688869222</v>
      </c>
      <c r="G81" s="45">
        <f t="shared" ca="1" si="1"/>
        <v>100</v>
      </c>
    </row>
    <row r="82" spans="5:7" x14ac:dyDescent="0.3">
      <c r="E82" s="45">
        <v>62</v>
      </c>
      <c r="F82" s="45">
        <f t="shared" ca="1" si="0"/>
        <v>72.594769135634152</v>
      </c>
      <c r="G82" s="45">
        <f t="shared" ca="1" si="1"/>
        <v>72.594769135634152</v>
      </c>
    </row>
    <row r="83" spans="5:7" x14ac:dyDescent="0.3">
      <c r="E83" s="45">
        <v>63</v>
      </c>
      <c r="F83" s="45">
        <f t="shared" ca="1" si="0"/>
        <v>56.337192163496269</v>
      </c>
      <c r="G83" s="45">
        <f t="shared" ca="1" si="1"/>
        <v>56.337192163496269</v>
      </c>
    </row>
    <row r="84" spans="5:7" x14ac:dyDescent="0.3">
      <c r="E84" s="45">
        <v>64</v>
      </c>
      <c r="F84" s="45">
        <f t="shared" ca="1" si="0"/>
        <v>101.55529787866566</v>
      </c>
      <c r="G84" s="45">
        <f t="shared" ca="1" si="1"/>
        <v>100</v>
      </c>
    </row>
    <row r="85" spans="5:7" x14ac:dyDescent="0.3">
      <c r="E85" s="45">
        <v>65</v>
      </c>
      <c r="F85" s="45">
        <f t="shared" ca="1" si="0"/>
        <v>116.60118611709916</v>
      </c>
      <c r="G85" s="45">
        <f t="shared" ca="1" si="1"/>
        <v>100</v>
      </c>
    </row>
    <row r="86" spans="5:7" x14ac:dyDescent="0.3">
      <c r="E86" s="45">
        <v>66</v>
      </c>
      <c r="F86" s="45">
        <f t="shared" ref="F86:F149" ca="1" si="2">NORMINV(RAND(),$D$16,$D$17)</f>
        <v>95.048883802291726</v>
      </c>
      <c r="G86" s="45">
        <f t="shared" ref="G86:G149" ca="1" si="3">IF(F86&lt;$D$12,F86,$D$12)</f>
        <v>95.048883802291726</v>
      </c>
    </row>
    <row r="87" spans="5:7" x14ac:dyDescent="0.3">
      <c r="E87" s="45">
        <v>67</v>
      </c>
      <c r="F87" s="45">
        <f t="shared" ca="1" si="2"/>
        <v>108.15718746707883</v>
      </c>
      <c r="G87" s="45">
        <f t="shared" ca="1" si="3"/>
        <v>100</v>
      </c>
    </row>
    <row r="88" spans="5:7" x14ac:dyDescent="0.3">
      <c r="E88" s="45">
        <v>68</v>
      </c>
      <c r="F88" s="45">
        <f t="shared" ca="1" si="2"/>
        <v>99.131162393630603</v>
      </c>
      <c r="G88" s="45">
        <f t="shared" ca="1" si="3"/>
        <v>99.131162393630603</v>
      </c>
    </row>
    <row r="89" spans="5:7" x14ac:dyDescent="0.3">
      <c r="E89" s="45">
        <v>69</v>
      </c>
      <c r="F89" s="45">
        <f t="shared" ca="1" si="2"/>
        <v>110.48799454768422</v>
      </c>
      <c r="G89" s="45">
        <f t="shared" ca="1" si="3"/>
        <v>100</v>
      </c>
    </row>
    <row r="90" spans="5:7" x14ac:dyDescent="0.3">
      <c r="E90" s="45">
        <v>70</v>
      </c>
      <c r="F90" s="45">
        <f t="shared" ca="1" si="2"/>
        <v>104.78114830542097</v>
      </c>
      <c r="G90" s="45">
        <f t="shared" ca="1" si="3"/>
        <v>100</v>
      </c>
    </row>
    <row r="91" spans="5:7" x14ac:dyDescent="0.3">
      <c r="E91" s="45">
        <v>71</v>
      </c>
      <c r="F91" s="45">
        <f t="shared" ca="1" si="2"/>
        <v>100.02575573388519</v>
      </c>
      <c r="G91" s="45">
        <f t="shared" ca="1" si="3"/>
        <v>100</v>
      </c>
    </row>
    <row r="92" spans="5:7" x14ac:dyDescent="0.3">
      <c r="E92" s="45">
        <v>72</v>
      </c>
      <c r="F92" s="45">
        <f t="shared" ca="1" si="2"/>
        <v>113.99300431407565</v>
      </c>
      <c r="G92" s="45">
        <f t="shared" ca="1" si="3"/>
        <v>100</v>
      </c>
    </row>
    <row r="93" spans="5:7" x14ac:dyDescent="0.3">
      <c r="E93" s="45">
        <v>73</v>
      </c>
      <c r="F93" s="45">
        <f t="shared" ca="1" si="2"/>
        <v>91.116253666644155</v>
      </c>
      <c r="G93" s="45">
        <f t="shared" ca="1" si="3"/>
        <v>91.116253666644155</v>
      </c>
    </row>
    <row r="94" spans="5:7" x14ac:dyDescent="0.3">
      <c r="E94" s="45">
        <v>74</v>
      </c>
      <c r="F94" s="45">
        <f t="shared" ca="1" si="2"/>
        <v>92.414461386399267</v>
      </c>
      <c r="G94" s="45">
        <f t="shared" ca="1" si="3"/>
        <v>92.414461386399267</v>
      </c>
    </row>
    <row r="95" spans="5:7" x14ac:dyDescent="0.3">
      <c r="E95" s="45">
        <v>75</v>
      </c>
      <c r="F95" s="45">
        <f t="shared" ca="1" si="2"/>
        <v>113.09292145366594</v>
      </c>
      <c r="G95" s="45">
        <f t="shared" ca="1" si="3"/>
        <v>100</v>
      </c>
    </row>
    <row r="96" spans="5:7" x14ac:dyDescent="0.3">
      <c r="E96" s="45">
        <v>76</v>
      </c>
      <c r="F96" s="45">
        <f t="shared" ca="1" si="2"/>
        <v>79.147736001169832</v>
      </c>
      <c r="G96" s="45">
        <f t="shared" ca="1" si="3"/>
        <v>79.147736001169832</v>
      </c>
    </row>
    <row r="97" spans="5:7" x14ac:dyDescent="0.3">
      <c r="E97" s="45">
        <v>77</v>
      </c>
      <c r="F97" s="45">
        <f t="shared" ca="1" si="2"/>
        <v>127.24756085317478</v>
      </c>
      <c r="G97" s="45">
        <f t="shared" ca="1" si="3"/>
        <v>100</v>
      </c>
    </row>
    <row r="98" spans="5:7" x14ac:dyDescent="0.3">
      <c r="E98" s="45">
        <v>78</v>
      </c>
      <c r="F98" s="45">
        <f t="shared" ca="1" si="2"/>
        <v>159.07519083244188</v>
      </c>
      <c r="G98" s="45">
        <f t="shared" ca="1" si="3"/>
        <v>100</v>
      </c>
    </row>
    <row r="99" spans="5:7" x14ac:dyDescent="0.3">
      <c r="E99" s="45">
        <v>79</v>
      </c>
      <c r="F99" s="45">
        <f t="shared" ca="1" si="2"/>
        <v>109.31598722306283</v>
      </c>
      <c r="G99" s="45">
        <f t="shared" ca="1" si="3"/>
        <v>100</v>
      </c>
    </row>
    <row r="100" spans="5:7" x14ac:dyDescent="0.3">
      <c r="E100" s="45">
        <v>80</v>
      </c>
      <c r="F100" s="45">
        <f t="shared" ca="1" si="2"/>
        <v>129.68698389018471</v>
      </c>
      <c r="G100" s="45">
        <f t="shared" ca="1" si="3"/>
        <v>100</v>
      </c>
    </row>
    <row r="101" spans="5:7" x14ac:dyDescent="0.3">
      <c r="E101" s="45">
        <v>81</v>
      </c>
      <c r="F101" s="45">
        <f t="shared" ca="1" si="2"/>
        <v>84.52218259667039</v>
      </c>
      <c r="G101" s="45">
        <f t="shared" ca="1" si="3"/>
        <v>84.52218259667039</v>
      </c>
    </row>
    <row r="102" spans="5:7" x14ac:dyDescent="0.3">
      <c r="E102" s="45">
        <v>82</v>
      </c>
      <c r="F102" s="45">
        <f t="shared" ca="1" si="2"/>
        <v>65.27800733635442</v>
      </c>
      <c r="G102" s="45">
        <f t="shared" ca="1" si="3"/>
        <v>65.27800733635442</v>
      </c>
    </row>
    <row r="103" spans="5:7" x14ac:dyDescent="0.3">
      <c r="E103" s="45">
        <v>83</v>
      </c>
      <c r="F103" s="45">
        <f t="shared" ca="1" si="2"/>
        <v>93.756752946674396</v>
      </c>
      <c r="G103" s="45">
        <f t="shared" ca="1" si="3"/>
        <v>93.756752946674396</v>
      </c>
    </row>
    <row r="104" spans="5:7" x14ac:dyDescent="0.3">
      <c r="E104" s="45">
        <v>84</v>
      </c>
      <c r="F104" s="45">
        <f t="shared" ca="1" si="2"/>
        <v>118.20180879687922</v>
      </c>
      <c r="G104" s="45">
        <f t="shared" ca="1" si="3"/>
        <v>100</v>
      </c>
    </row>
    <row r="105" spans="5:7" x14ac:dyDescent="0.3">
      <c r="E105" s="45">
        <v>85</v>
      </c>
      <c r="F105" s="45">
        <f t="shared" ca="1" si="2"/>
        <v>100.80351156995408</v>
      </c>
      <c r="G105" s="45">
        <f t="shared" ca="1" si="3"/>
        <v>100</v>
      </c>
    </row>
    <row r="106" spans="5:7" x14ac:dyDescent="0.3">
      <c r="E106" s="45">
        <v>86</v>
      </c>
      <c r="F106" s="45">
        <f t="shared" ca="1" si="2"/>
        <v>89.829308749500584</v>
      </c>
      <c r="G106" s="45">
        <f t="shared" ca="1" si="3"/>
        <v>89.829308749500584</v>
      </c>
    </row>
    <row r="107" spans="5:7" x14ac:dyDescent="0.3">
      <c r="E107" s="45">
        <v>87</v>
      </c>
      <c r="F107" s="45">
        <f t="shared" ca="1" si="2"/>
        <v>96.468237941754154</v>
      </c>
      <c r="G107" s="45">
        <f t="shared" ca="1" si="3"/>
        <v>96.468237941754154</v>
      </c>
    </row>
    <row r="108" spans="5:7" x14ac:dyDescent="0.3">
      <c r="E108" s="45">
        <v>88</v>
      </c>
      <c r="F108" s="45">
        <f t="shared" ca="1" si="2"/>
        <v>35.975501316922788</v>
      </c>
      <c r="G108" s="45">
        <f t="shared" ca="1" si="3"/>
        <v>35.975501316922788</v>
      </c>
    </row>
    <row r="109" spans="5:7" x14ac:dyDescent="0.3">
      <c r="E109" s="45">
        <v>89</v>
      </c>
      <c r="F109" s="45">
        <f t="shared" ca="1" si="2"/>
        <v>99.287979163821163</v>
      </c>
      <c r="G109" s="45">
        <f t="shared" ca="1" si="3"/>
        <v>99.287979163821163</v>
      </c>
    </row>
    <row r="110" spans="5:7" x14ac:dyDescent="0.3">
      <c r="E110" s="45">
        <v>90</v>
      </c>
      <c r="F110" s="45">
        <f t="shared" ca="1" si="2"/>
        <v>99.733459180067555</v>
      </c>
      <c r="G110" s="45">
        <f t="shared" ca="1" si="3"/>
        <v>99.733459180067555</v>
      </c>
    </row>
    <row r="111" spans="5:7" x14ac:dyDescent="0.3">
      <c r="E111" s="45">
        <v>91</v>
      </c>
      <c r="F111" s="45">
        <f t="shared" ca="1" si="2"/>
        <v>63.22773954875116</v>
      </c>
      <c r="G111" s="45">
        <f t="shared" ca="1" si="3"/>
        <v>63.22773954875116</v>
      </c>
    </row>
    <row r="112" spans="5:7" x14ac:dyDescent="0.3">
      <c r="E112" s="45">
        <v>92</v>
      </c>
      <c r="F112" s="45">
        <f t="shared" ca="1" si="2"/>
        <v>93.610235270411579</v>
      </c>
      <c r="G112" s="45">
        <f t="shared" ca="1" si="3"/>
        <v>93.610235270411579</v>
      </c>
    </row>
    <row r="113" spans="5:7" x14ac:dyDescent="0.3">
      <c r="E113" s="45">
        <v>93</v>
      </c>
      <c r="F113" s="45">
        <f t="shared" ca="1" si="2"/>
        <v>115.37837861282988</v>
      </c>
      <c r="G113" s="45">
        <f t="shared" ca="1" si="3"/>
        <v>100</v>
      </c>
    </row>
    <row r="114" spans="5:7" x14ac:dyDescent="0.3">
      <c r="E114" s="45">
        <v>94</v>
      </c>
      <c r="F114" s="45">
        <f t="shared" ca="1" si="2"/>
        <v>93.304875002248451</v>
      </c>
      <c r="G114" s="45">
        <f t="shared" ca="1" si="3"/>
        <v>93.304875002248451</v>
      </c>
    </row>
    <row r="115" spans="5:7" x14ac:dyDescent="0.3">
      <c r="E115" s="45">
        <v>95</v>
      </c>
      <c r="F115" s="45">
        <f t="shared" ca="1" si="2"/>
        <v>90.256099287615683</v>
      </c>
      <c r="G115" s="45">
        <f t="shared" ca="1" si="3"/>
        <v>90.256099287615683</v>
      </c>
    </row>
    <row r="116" spans="5:7" x14ac:dyDescent="0.3">
      <c r="E116" s="45">
        <v>96</v>
      </c>
      <c r="F116" s="45">
        <f t="shared" ca="1" si="2"/>
        <v>96.495930061497887</v>
      </c>
      <c r="G116" s="45">
        <f t="shared" ca="1" si="3"/>
        <v>96.495930061497887</v>
      </c>
    </row>
    <row r="117" spans="5:7" x14ac:dyDescent="0.3">
      <c r="E117" s="45">
        <v>97</v>
      </c>
      <c r="F117" s="45">
        <f t="shared" ca="1" si="2"/>
        <v>63.604076611665207</v>
      </c>
      <c r="G117" s="45">
        <f t="shared" ca="1" si="3"/>
        <v>63.604076611665207</v>
      </c>
    </row>
    <row r="118" spans="5:7" x14ac:dyDescent="0.3">
      <c r="E118" s="45">
        <v>98</v>
      </c>
      <c r="F118" s="45">
        <f t="shared" ca="1" si="2"/>
        <v>102.76630869103292</v>
      </c>
      <c r="G118" s="45">
        <f t="shared" ca="1" si="3"/>
        <v>100</v>
      </c>
    </row>
    <row r="119" spans="5:7" x14ac:dyDescent="0.3">
      <c r="E119" s="45">
        <v>99</v>
      </c>
      <c r="F119" s="45">
        <f t="shared" ca="1" si="2"/>
        <v>83.771587431603407</v>
      </c>
      <c r="G119" s="45">
        <f t="shared" ca="1" si="3"/>
        <v>83.771587431603407</v>
      </c>
    </row>
    <row r="120" spans="5:7" x14ac:dyDescent="0.3">
      <c r="E120" s="45">
        <v>100</v>
      </c>
      <c r="F120" s="45">
        <f t="shared" ca="1" si="2"/>
        <v>77.91268651626774</v>
      </c>
      <c r="G120" s="45">
        <f t="shared" ca="1" si="3"/>
        <v>77.91268651626774</v>
      </c>
    </row>
    <row r="121" spans="5:7" x14ac:dyDescent="0.3">
      <c r="E121" s="45">
        <v>101</v>
      </c>
      <c r="F121" s="45">
        <f t="shared" ca="1" si="2"/>
        <v>111.09938928280268</v>
      </c>
      <c r="G121" s="45">
        <f t="shared" ca="1" si="3"/>
        <v>100</v>
      </c>
    </row>
    <row r="122" spans="5:7" x14ac:dyDescent="0.3">
      <c r="E122" s="45">
        <v>102</v>
      </c>
      <c r="F122" s="45">
        <f t="shared" ca="1" si="2"/>
        <v>117.75985630613874</v>
      </c>
      <c r="G122" s="45">
        <f t="shared" ca="1" si="3"/>
        <v>100</v>
      </c>
    </row>
    <row r="123" spans="5:7" x14ac:dyDescent="0.3">
      <c r="E123" s="45">
        <v>103</v>
      </c>
      <c r="F123" s="45">
        <f t="shared" ca="1" si="2"/>
        <v>72.899276047925326</v>
      </c>
      <c r="G123" s="45">
        <f t="shared" ca="1" si="3"/>
        <v>72.899276047925326</v>
      </c>
    </row>
    <row r="124" spans="5:7" x14ac:dyDescent="0.3">
      <c r="E124" s="45">
        <v>104</v>
      </c>
      <c r="F124" s="45">
        <f t="shared" ca="1" si="2"/>
        <v>98.984001819659824</v>
      </c>
      <c r="G124" s="45">
        <f t="shared" ca="1" si="3"/>
        <v>98.984001819659824</v>
      </c>
    </row>
    <row r="125" spans="5:7" x14ac:dyDescent="0.3">
      <c r="E125" s="45">
        <v>105</v>
      </c>
      <c r="F125" s="45">
        <f t="shared" ca="1" si="2"/>
        <v>120.35169050852792</v>
      </c>
      <c r="G125" s="45">
        <f t="shared" ca="1" si="3"/>
        <v>100</v>
      </c>
    </row>
    <row r="126" spans="5:7" x14ac:dyDescent="0.3">
      <c r="E126" s="45">
        <v>106</v>
      </c>
      <c r="F126" s="45">
        <f t="shared" ca="1" si="2"/>
        <v>95.998064660843937</v>
      </c>
      <c r="G126" s="45">
        <f t="shared" ca="1" si="3"/>
        <v>95.998064660843937</v>
      </c>
    </row>
    <row r="127" spans="5:7" x14ac:dyDescent="0.3">
      <c r="E127" s="45">
        <v>107</v>
      </c>
      <c r="F127" s="45">
        <f t="shared" ca="1" si="2"/>
        <v>92.545925420092061</v>
      </c>
      <c r="G127" s="45">
        <f t="shared" ca="1" si="3"/>
        <v>92.545925420092061</v>
      </c>
    </row>
    <row r="128" spans="5:7" x14ac:dyDescent="0.3">
      <c r="E128" s="45">
        <v>108</v>
      </c>
      <c r="F128" s="45">
        <f t="shared" ca="1" si="2"/>
        <v>78.374498603756663</v>
      </c>
      <c r="G128" s="45">
        <f t="shared" ca="1" si="3"/>
        <v>78.374498603756663</v>
      </c>
    </row>
    <row r="129" spans="5:7" x14ac:dyDescent="0.3">
      <c r="E129" s="45">
        <v>109</v>
      </c>
      <c r="F129" s="45">
        <f t="shared" ca="1" si="2"/>
        <v>97.016030230977506</v>
      </c>
      <c r="G129" s="45">
        <f t="shared" ca="1" si="3"/>
        <v>97.016030230977506</v>
      </c>
    </row>
    <row r="130" spans="5:7" x14ac:dyDescent="0.3">
      <c r="E130" s="45">
        <v>110</v>
      </c>
      <c r="F130" s="45">
        <f t="shared" ca="1" si="2"/>
        <v>103.21348454984283</v>
      </c>
      <c r="G130" s="45">
        <f t="shared" ca="1" si="3"/>
        <v>100</v>
      </c>
    </row>
    <row r="131" spans="5:7" x14ac:dyDescent="0.3">
      <c r="E131" s="45">
        <v>111</v>
      </c>
      <c r="F131" s="45">
        <f t="shared" ca="1" si="2"/>
        <v>77.006996418873442</v>
      </c>
      <c r="G131" s="45">
        <f t="shared" ca="1" si="3"/>
        <v>77.006996418873442</v>
      </c>
    </row>
    <row r="132" spans="5:7" x14ac:dyDescent="0.3">
      <c r="E132" s="45">
        <v>112</v>
      </c>
      <c r="F132" s="45">
        <f t="shared" ca="1" si="2"/>
        <v>85.536875593440655</v>
      </c>
      <c r="G132" s="45">
        <f t="shared" ca="1" si="3"/>
        <v>85.536875593440655</v>
      </c>
    </row>
    <row r="133" spans="5:7" x14ac:dyDescent="0.3">
      <c r="E133" s="45">
        <v>113</v>
      </c>
      <c r="F133" s="45">
        <f t="shared" ca="1" si="2"/>
        <v>106.28427097302554</v>
      </c>
      <c r="G133" s="45">
        <f t="shared" ca="1" si="3"/>
        <v>100</v>
      </c>
    </row>
    <row r="134" spans="5:7" x14ac:dyDescent="0.3">
      <c r="E134" s="45">
        <v>114</v>
      </c>
      <c r="F134" s="45">
        <f t="shared" ca="1" si="2"/>
        <v>112.48422598770844</v>
      </c>
      <c r="G134" s="45">
        <f t="shared" ca="1" si="3"/>
        <v>100</v>
      </c>
    </row>
    <row r="135" spans="5:7" x14ac:dyDescent="0.3">
      <c r="E135" s="45">
        <v>115</v>
      </c>
      <c r="F135" s="45">
        <f t="shared" ca="1" si="2"/>
        <v>121.57005776255083</v>
      </c>
      <c r="G135" s="45">
        <f t="shared" ca="1" si="3"/>
        <v>100</v>
      </c>
    </row>
    <row r="136" spans="5:7" x14ac:dyDescent="0.3">
      <c r="E136" s="45">
        <v>116</v>
      </c>
      <c r="F136" s="45">
        <f t="shared" ca="1" si="2"/>
        <v>96.204022765518729</v>
      </c>
      <c r="G136" s="45">
        <f t="shared" ca="1" si="3"/>
        <v>96.204022765518729</v>
      </c>
    </row>
    <row r="137" spans="5:7" x14ac:dyDescent="0.3">
      <c r="E137" s="45">
        <v>117</v>
      </c>
      <c r="F137" s="45">
        <f t="shared" ca="1" si="2"/>
        <v>111.24140124877502</v>
      </c>
      <c r="G137" s="45">
        <f t="shared" ca="1" si="3"/>
        <v>100</v>
      </c>
    </row>
    <row r="138" spans="5:7" x14ac:dyDescent="0.3">
      <c r="E138" s="45">
        <v>118</v>
      </c>
      <c r="F138" s="45">
        <f t="shared" ca="1" si="2"/>
        <v>101.1868216127292</v>
      </c>
      <c r="G138" s="45">
        <f t="shared" ca="1" si="3"/>
        <v>100</v>
      </c>
    </row>
    <row r="139" spans="5:7" x14ac:dyDescent="0.3">
      <c r="E139" s="45">
        <v>119</v>
      </c>
      <c r="F139" s="45">
        <f t="shared" ca="1" si="2"/>
        <v>79.176289423880405</v>
      </c>
      <c r="G139" s="45">
        <f t="shared" ca="1" si="3"/>
        <v>79.176289423880405</v>
      </c>
    </row>
    <row r="140" spans="5:7" x14ac:dyDescent="0.3">
      <c r="E140" s="45">
        <v>120</v>
      </c>
      <c r="F140" s="45">
        <f t="shared" ca="1" si="2"/>
        <v>127.48157913709909</v>
      </c>
      <c r="G140" s="45">
        <f t="shared" ca="1" si="3"/>
        <v>100</v>
      </c>
    </row>
    <row r="141" spans="5:7" x14ac:dyDescent="0.3">
      <c r="E141" s="45">
        <v>121</v>
      </c>
      <c r="F141" s="45">
        <f t="shared" ca="1" si="2"/>
        <v>99.039799374128165</v>
      </c>
      <c r="G141" s="45">
        <f t="shared" ca="1" si="3"/>
        <v>99.039799374128165</v>
      </c>
    </row>
    <row r="142" spans="5:7" x14ac:dyDescent="0.3">
      <c r="E142" s="45">
        <v>122</v>
      </c>
      <c r="F142" s="45">
        <f t="shared" ca="1" si="2"/>
        <v>96.501984057836708</v>
      </c>
      <c r="G142" s="45">
        <f t="shared" ca="1" si="3"/>
        <v>96.501984057836708</v>
      </c>
    </row>
    <row r="143" spans="5:7" x14ac:dyDescent="0.3">
      <c r="E143" s="45">
        <v>123</v>
      </c>
      <c r="F143" s="45">
        <f t="shared" ca="1" si="2"/>
        <v>84.110648092853495</v>
      </c>
      <c r="G143" s="45">
        <f t="shared" ca="1" si="3"/>
        <v>84.110648092853495</v>
      </c>
    </row>
    <row r="144" spans="5:7" x14ac:dyDescent="0.3">
      <c r="E144" s="45">
        <v>124</v>
      </c>
      <c r="F144" s="45">
        <f t="shared" ca="1" si="2"/>
        <v>139.51672707250691</v>
      </c>
      <c r="G144" s="45">
        <f t="shared" ca="1" si="3"/>
        <v>100</v>
      </c>
    </row>
    <row r="145" spans="5:7" x14ac:dyDescent="0.3">
      <c r="E145" s="45">
        <v>125</v>
      </c>
      <c r="F145" s="45">
        <f t="shared" ca="1" si="2"/>
        <v>89.60289688282684</v>
      </c>
      <c r="G145" s="45">
        <f t="shared" ca="1" si="3"/>
        <v>89.60289688282684</v>
      </c>
    </row>
    <row r="146" spans="5:7" x14ac:dyDescent="0.3">
      <c r="E146" s="45">
        <v>126</v>
      </c>
      <c r="F146" s="45">
        <f t="shared" ca="1" si="2"/>
        <v>61.146206576206652</v>
      </c>
      <c r="G146" s="45">
        <f t="shared" ca="1" si="3"/>
        <v>61.146206576206652</v>
      </c>
    </row>
    <row r="147" spans="5:7" x14ac:dyDescent="0.3">
      <c r="E147" s="45">
        <v>127</v>
      </c>
      <c r="F147" s="45">
        <f t="shared" ca="1" si="2"/>
        <v>64.828103601867625</v>
      </c>
      <c r="G147" s="45">
        <f t="shared" ca="1" si="3"/>
        <v>64.828103601867625</v>
      </c>
    </row>
    <row r="148" spans="5:7" x14ac:dyDescent="0.3">
      <c r="E148" s="45">
        <v>128</v>
      </c>
      <c r="F148" s="45">
        <f t="shared" ca="1" si="2"/>
        <v>132.43352438694018</v>
      </c>
      <c r="G148" s="45">
        <f t="shared" ca="1" si="3"/>
        <v>100</v>
      </c>
    </row>
    <row r="149" spans="5:7" x14ac:dyDescent="0.3">
      <c r="E149" s="45">
        <v>129</v>
      </c>
      <c r="F149" s="45">
        <f t="shared" ca="1" si="2"/>
        <v>85.837977633171661</v>
      </c>
      <c r="G149" s="45">
        <f t="shared" ca="1" si="3"/>
        <v>85.837977633171661</v>
      </c>
    </row>
    <row r="150" spans="5:7" x14ac:dyDescent="0.3">
      <c r="E150" s="45">
        <v>130</v>
      </c>
      <c r="F150" s="45">
        <f t="shared" ref="F150:F213" ca="1" si="4">NORMINV(RAND(),$D$16,$D$17)</f>
        <v>85.412883373523684</v>
      </c>
      <c r="G150" s="45">
        <f t="shared" ref="G150:G213" ca="1" si="5">IF(F150&lt;$D$12,F150,$D$12)</f>
        <v>85.412883373523684</v>
      </c>
    </row>
    <row r="151" spans="5:7" x14ac:dyDescent="0.3">
      <c r="E151" s="45">
        <v>131</v>
      </c>
      <c r="F151" s="45">
        <f t="shared" ca="1" si="4"/>
        <v>110.77410166723631</v>
      </c>
      <c r="G151" s="45">
        <f t="shared" ca="1" si="5"/>
        <v>100</v>
      </c>
    </row>
    <row r="152" spans="5:7" x14ac:dyDescent="0.3">
      <c r="E152" s="45">
        <v>132</v>
      </c>
      <c r="F152" s="45">
        <f t="shared" ca="1" si="4"/>
        <v>101.71520324103328</v>
      </c>
      <c r="G152" s="45">
        <f t="shared" ca="1" si="5"/>
        <v>100</v>
      </c>
    </row>
    <row r="153" spans="5:7" x14ac:dyDescent="0.3">
      <c r="E153" s="45">
        <v>133</v>
      </c>
      <c r="F153" s="45">
        <f t="shared" ca="1" si="4"/>
        <v>97.384285944511674</v>
      </c>
      <c r="G153" s="45">
        <f t="shared" ca="1" si="5"/>
        <v>97.384285944511674</v>
      </c>
    </row>
    <row r="154" spans="5:7" x14ac:dyDescent="0.3">
      <c r="E154" s="45">
        <v>134</v>
      </c>
      <c r="F154" s="45">
        <f t="shared" ca="1" si="4"/>
        <v>97.261573156116967</v>
      </c>
      <c r="G154" s="45">
        <f t="shared" ca="1" si="5"/>
        <v>97.261573156116967</v>
      </c>
    </row>
    <row r="155" spans="5:7" x14ac:dyDescent="0.3">
      <c r="E155" s="45">
        <v>135</v>
      </c>
      <c r="F155" s="45">
        <f t="shared" ca="1" si="4"/>
        <v>133.09166650987555</v>
      </c>
      <c r="G155" s="45">
        <f t="shared" ca="1" si="5"/>
        <v>100</v>
      </c>
    </row>
    <row r="156" spans="5:7" x14ac:dyDescent="0.3">
      <c r="E156" s="45">
        <v>136</v>
      </c>
      <c r="F156" s="45">
        <f t="shared" ca="1" si="4"/>
        <v>112.03277738343833</v>
      </c>
      <c r="G156" s="45">
        <f t="shared" ca="1" si="5"/>
        <v>100</v>
      </c>
    </row>
    <row r="157" spans="5:7" x14ac:dyDescent="0.3">
      <c r="E157" s="45">
        <v>137</v>
      </c>
      <c r="F157" s="45">
        <f t="shared" ca="1" si="4"/>
        <v>126.48664686795216</v>
      </c>
      <c r="G157" s="45">
        <f t="shared" ca="1" si="5"/>
        <v>100</v>
      </c>
    </row>
    <row r="158" spans="5:7" x14ac:dyDescent="0.3">
      <c r="E158" s="45">
        <v>138</v>
      </c>
      <c r="F158" s="45">
        <f t="shared" ca="1" si="4"/>
        <v>81.294889212463247</v>
      </c>
      <c r="G158" s="45">
        <f t="shared" ca="1" si="5"/>
        <v>81.294889212463247</v>
      </c>
    </row>
    <row r="159" spans="5:7" x14ac:dyDescent="0.3">
      <c r="E159" s="45">
        <v>139</v>
      </c>
      <c r="F159" s="45">
        <f t="shared" ca="1" si="4"/>
        <v>96.4158540755068</v>
      </c>
      <c r="G159" s="45">
        <f t="shared" ca="1" si="5"/>
        <v>96.4158540755068</v>
      </c>
    </row>
    <row r="160" spans="5:7" x14ac:dyDescent="0.3">
      <c r="E160" s="45">
        <v>140</v>
      </c>
      <c r="F160" s="45">
        <f t="shared" ca="1" si="4"/>
        <v>106.48677742113887</v>
      </c>
      <c r="G160" s="45">
        <f t="shared" ca="1" si="5"/>
        <v>100</v>
      </c>
    </row>
    <row r="161" spans="5:7" x14ac:dyDescent="0.3">
      <c r="E161" s="45">
        <v>141</v>
      </c>
      <c r="F161" s="45">
        <f t="shared" ca="1" si="4"/>
        <v>86.382551029174834</v>
      </c>
      <c r="G161" s="45">
        <f t="shared" ca="1" si="5"/>
        <v>86.382551029174834</v>
      </c>
    </row>
    <row r="162" spans="5:7" x14ac:dyDescent="0.3">
      <c r="E162" s="45">
        <v>142</v>
      </c>
      <c r="F162" s="45">
        <f t="shared" ca="1" si="4"/>
        <v>108.64734125669069</v>
      </c>
      <c r="G162" s="45">
        <f t="shared" ca="1" si="5"/>
        <v>100</v>
      </c>
    </row>
    <row r="163" spans="5:7" x14ac:dyDescent="0.3">
      <c r="E163" s="45">
        <v>143</v>
      </c>
      <c r="F163" s="45">
        <f t="shared" ca="1" si="4"/>
        <v>80.399334395292215</v>
      </c>
      <c r="G163" s="45">
        <f t="shared" ca="1" si="5"/>
        <v>80.399334395292215</v>
      </c>
    </row>
    <row r="164" spans="5:7" x14ac:dyDescent="0.3">
      <c r="E164" s="45">
        <v>144</v>
      </c>
      <c r="F164" s="45">
        <f t="shared" ca="1" si="4"/>
        <v>122.11513768169404</v>
      </c>
      <c r="G164" s="45">
        <f t="shared" ca="1" si="5"/>
        <v>100</v>
      </c>
    </row>
    <row r="165" spans="5:7" x14ac:dyDescent="0.3">
      <c r="E165" s="45">
        <v>145</v>
      </c>
      <c r="F165" s="45">
        <f t="shared" ca="1" si="4"/>
        <v>127.88710238565358</v>
      </c>
      <c r="G165" s="45">
        <f t="shared" ca="1" si="5"/>
        <v>100</v>
      </c>
    </row>
    <row r="166" spans="5:7" x14ac:dyDescent="0.3">
      <c r="E166" s="45">
        <v>146</v>
      </c>
      <c r="F166" s="45">
        <f t="shared" ca="1" si="4"/>
        <v>76.934970149089622</v>
      </c>
      <c r="G166" s="45">
        <f t="shared" ca="1" si="5"/>
        <v>76.934970149089622</v>
      </c>
    </row>
    <row r="167" spans="5:7" x14ac:dyDescent="0.3">
      <c r="E167" s="45">
        <v>147</v>
      </c>
      <c r="F167" s="45">
        <f t="shared" ca="1" si="4"/>
        <v>94.985654348738464</v>
      </c>
      <c r="G167" s="45">
        <f t="shared" ca="1" si="5"/>
        <v>94.985654348738464</v>
      </c>
    </row>
    <row r="168" spans="5:7" x14ac:dyDescent="0.3">
      <c r="E168" s="45">
        <v>148</v>
      </c>
      <c r="F168" s="45">
        <f t="shared" ca="1" si="4"/>
        <v>95.607853366715574</v>
      </c>
      <c r="G168" s="45">
        <f t="shared" ca="1" si="5"/>
        <v>95.607853366715574</v>
      </c>
    </row>
    <row r="169" spans="5:7" x14ac:dyDescent="0.3">
      <c r="E169" s="45">
        <v>149</v>
      </c>
      <c r="F169" s="45">
        <f t="shared" ca="1" si="4"/>
        <v>100.62003113664841</v>
      </c>
      <c r="G169" s="45">
        <f t="shared" ca="1" si="5"/>
        <v>100</v>
      </c>
    </row>
    <row r="170" spans="5:7" x14ac:dyDescent="0.3">
      <c r="E170" s="45">
        <v>150</v>
      </c>
      <c r="F170" s="45">
        <f t="shared" ca="1" si="4"/>
        <v>109.77439234690067</v>
      </c>
      <c r="G170" s="45">
        <f t="shared" ca="1" si="5"/>
        <v>100</v>
      </c>
    </row>
    <row r="171" spans="5:7" x14ac:dyDescent="0.3">
      <c r="E171" s="45">
        <v>151</v>
      </c>
      <c r="F171" s="45">
        <f t="shared" ca="1" si="4"/>
        <v>84.718397887870481</v>
      </c>
      <c r="G171" s="45">
        <f t="shared" ca="1" si="5"/>
        <v>84.718397887870481</v>
      </c>
    </row>
    <row r="172" spans="5:7" x14ac:dyDescent="0.3">
      <c r="E172" s="45">
        <v>152</v>
      </c>
      <c r="F172" s="45">
        <f t="shared" ca="1" si="4"/>
        <v>96.865780848308702</v>
      </c>
      <c r="G172" s="45">
        <f t="shared" ca="1" si="5"/>
        <v>96.865780848308702</v>
      </c>
    </row>
    <row r="173" spans="5:7" x14ac:dyDescent="0.3">
      <c r="E173" s="45">
        <v>153</v>
      </c>
      <c r="F173" s="45">
        <f t="shared" ca="1" si="4"/>
        <v>104.03090201534108</v>
      </c>
      <c r="G173" s="45">
        <f t="shared" ca="1" si="5"/>
        <v>100</v>
      </c>
    </row>
    <row r="174" spans="5:7" x14ac:dyDescent="0.3">
      <c r="E174" s="45">
        <v>154</v>
      </c>
      <c r="F174" s="45">
        <f t="shared" ca="1" si="4"/>
        <v>103.91457421812427</v>
      </c>
      <c r="G174" s="45">
        <f t="shared" ca="1" si="5"/>
        <v>100</v>
      </c>
    </row>
    <row r="175" spans="5:7" x14ac:dyDescent="0.3">
      <c r="E175" s="45">
        <v>155</v>
      </c>
      <c r="F175" s="45">
        <f t="shared" ca="1" si="4"/>
        <v>64.876368226992554</v>
      </c>
      <c r="G175" s="45">
        <f t="shared" ca="1" si="5"/>
        <v>64.876368226992554</v>
      </c>
    </row>
    <row r="176" spans="5:7" x14ac:dyDescent="0.3">
      <c r="E176" s="45">
        <v>156</v>
      </c>
      <c r="F176" s="45">
        <f t="shared" ca="1" si="4"/>
        <v>78.570359318757085</v>
      </c>
      <c r="G176" s="45">
        <f t="shared" ca="1" si="5"/>
        <v>78.570359318757085</v>
      </c>
    </row>
    <row r="177" spans="5:7" x14ac:dyDescent="0.3">
      <c r="E177" s="45">
        <v>157</v>
      </c>
      <c r="F177" s="45">
        <f t="shared" ca="1" si="4"/>
        <v>119.97888215341243</v>
      </c>
      <c r="G177" s="45">
        <f t="shared" ca="1" si="5"/>
        <v>100</v>
      </c>
    </row>
    <row r="178" spans="5:7" x14ac:dyDescent="0.3">
      <c r="E178" s="45">
        <v>158</v>
      </c>
      <c r="F178" s="45">
        <f t="shared" ca="1" si="4"/>
        <v>71.960839989973891</v>
      </c>
      <c r="G178" s="45">
        <f t="shared" ca="1" si="5"/>
        <v>71.960839989973891</v>
      </c>
    </row>
    <row r="179" spans="5:7" x14ac:dyDescent="0.3">
      <c r="E179" s="45">
        <v>159</v>
      </c>
      <c r="F179" s="45">
        <f t="shared" ca="1" si="4"/>
        <v>116.60123088962598</v>
      </c>
      <c r="G179" s="45">
        <f t="shared" ca="1" si="5"/>
        <v>100</v>
      </c>
    </row>
    <row r="180" spans="5:7" x14ac:dyDescent="0.3">
      <c r="E180" s="45">
        <v>160</v>
      </c>
      <c r="F180" s="45">
        <f t="shared" ca="1" si="4"/>
        <v>84.895823452818149</v>
      </c>
      <c r="G180" s="45">
        <f t="shared" ca="1" si="5"/>
        <v>84.895823452818149</v>
      </c>
    </row>
    <row r="181" spans="5:7" x14ac:dyDescent="0.3">
      <c r="E181" s="45">
        <v>161</v>
      </c>
      <c r="F181" s="45">
        <f t="shared" ca="1" si="4"/>
        <v>116.21482002207156</v>
      </c>
      <c r="G181" s="45">
        <f t="shared" ca="1" si="5"/>
        <v>100</v>
      </c>
    </row>
    <row r="182" spans="5:7" x14ac:dyDescent="0.3">
      <c r="E182" s="45">
        <v>162</v>
      </c>
      <c r="F182" s="45">
        <f t="shared" ca="1" si="4"/>
        <v>79.959878419469874</v>
      </c>
      <c r="G182" s="45">
        <f t="shared" ca="1" si="5"/>
        <v>79.959878419469874</v>
      </c>
    </row>
    <row r="183" spans="5:7" x14ac:dyDescent="0.3">
      <c r="E183" s="45">
        <v>163</v>
      </c>
      <c r="F183" s="45">
        <f t="shared" ca="1" si="4"/>
        <v>139.97870452694309</v>
      </c>
      <c r="G183" s="45">
        <f t="shared" ca="1" si="5"/>
        <v>100</v>
      </c>
    </row>
    <row r="184" spans="5:7" x14ac:dyDescent="0.3">
      <c r="E184" s="45">
        <v>164</v>
      </c>
      <c r="F184" s="45">
        <f t="shared" ca="1" si="4"/>
        <v>75.548004856972057</v>
      </c>
      <c r="G184" s="45">
        <f t="shared" ca="1" si="5"/>
        <v>75.548004856972057</v>
      </c>
    </row>
    <row r="185" spans="5:7" x14ac:dyDescent="0.3">
      <c r="E185" s="45">
        <v>165</v>
      </c>
      <c r="F185" s="45">
        <f t="shared" ca="1" si="4"/>
        <v>86.985404468071948</v>
      </c>
      <c r="G185" s="45">
        <f t="shared" ca="1" si="5"/>
        <v>86.985404468071948</v>
      </c>
    </row>
    <row r="186" spans="5:7" x14ac:dyDescent="0.3">
      <c r="E186" s="45">
        <v>166</v>
      </c>
      <c r="F186" s="45">
        <f t="shared" ca="1" si="4"/>
        <v>106.27810267716549</v>
      </c>
      <c r="G186" s="45">
        <f t="shared" ca="1" si="5"/>
        <v>100</v>
      </c>
    </row>
    <row r="187" spans="5:7" x14ac:dyDescent="0.3">
      <c r="E187" s="45">
        <v>167</v>
      </c>
      <c r="F187" s="45">
        <f t="shared" ca="1" si="4"/>
        <v>106.98326393654132</v>
      </c>
      <c r="G187" s="45">
        <f t="shared" ca="1" si="5"/>
        <v>100</v>
      </c>
    </row>
    <row r="188" spans="5:7" x14ac:dyDescent="0.3">
      <c r="E188" s="45">
        <v>168</v>
      </c>
      <c r="F188" s="45">
        <f t="shared" ca="1" si="4"/>
        <v>92.463943655451942</v>
      </c>
      <c r="G188" s="45">
        <f t="shared" ca="1" si="5"/>
        <v>92.463943655451942</v>
      </c>
    </row>
    <row r="189" spans="5:7" x14ac:dyDescent="0.3">
      <c r="E189" s="45">
        <v>169</v>
      </c>
      <c r="F189" s="45">
        <f t="shared" ca="1" si="4"/>
        <v>101.89306080431103</v>
      </c>
      <c r="G189" s="45">
        <f t="shared" ca="1" si="5"/>
        <v>100</v>
      </c>
    </row>
    <row r="190" spans="5:7" x14ac:dyDescent="0.3">
      <c r="E190" s="45">
        <v>170</v>
      </c>
      <c r="F190" s="45">
        <f t="shared" ca="1" si="4"/>
        <v>110.67123931459916</v>
      </c>
      <c r="G190" s="45">
        <f t="shared" ca="1" si="5"/>
        <v>100</v>
      </c>
    </row>
    <row r="191" spans="5:7" x14ac:dyDescent="0.3">
      <c r="E191" s="45">
        <v>171</v>
      </c>
      <c r="F191" s="45">
        <f t="shared" ca="1" si="4"/>
        <v>123.31212840812468</v>
      </c>
      <c r="G191" s="45">
        <f t="shared" ca="1" si="5"/>
        <v>100</v>
      </c>
    </row>
    <row r="192" spans="5:7" x14ac:dyDescent="0.3">
      <c r="E192" s="45">
        <v>172</v>
      </c>
      <c r="F192" s="45">
        <f t="shared" ca="1" si="4"/>
        <v>92.162954568456357</v>
      </c>
      <c r="G192" s="45">
        <f t="shared" ca="1" si="5"/>
        <v>92.162954568456357</v>
      </c>
    </row>
    <row r="193" spans="5:7" x14ac:dyDescent="0.3">
      <c r="E193" s="45">
        <v>173</v>
      </c>
      <c r="F193" s="45">
        <f t="shared" ca="1" si="4"/>
        <v>141.1664065468604</v>
      </c>
      <c r="G193" s="45">
        <f t="shared" ca="1" si="5"/>
        <v>100</v>
      </c>
    </row>
    <row r="194" spans="5:7" x14ac:dyDescent="0.3">
      <c r="E194" s="45">
        <v>174</v>
      </c>
      <c r="F194" s="45">
        <f t="shared" ca="1" si="4"/>
        <v>113.18410165608036</v>
      </c>
      <c r="G194" s="45">
        <f t="shared" ca="1" si="5"/>
        <v>100</v>
      </c>
    </row>
    <row r="195" spans="5:7" x14ac:dyDescent="0.3">
      <c r="E195" s="45">
        <v>175</v>
      </c>
      <c r="F195" s="45">
        <f t="shared" ca="1" si="4"/>
        <v>92.428579776059124</v>
      </c>
      <c r="G195" s="45">
        <f t="shared" ca="1" si="5"/>
        <v>92.428579776059124</v>
      </c>
    </row>
    <row r="196" spans="5:7" x14ac:dyDescent="0.3">
      <c r="E196" s="45">
        <v>176</v>
      </c>
      <c r="F196" s="45">
        <f t="shared" ca="1" si="4"/>
        <v>103.97275310177709</v>
      </c>
      <c r="G196" s="45">
        <f t="shared" ca="1" si="5"/>
        <v>100</v>
      </c>
    </row>
    <row r="197" spans="5:7" x14ac:dyDescent="0.3">
      <c r="E197" s="45">
        <v>177</v>
      </c>
      <c r="F197" s="45">
        <f t="shared" ca="1" si="4"/>
        <v>152.62600202401129</v>
      </c>
      <c r="G197" s="45">
        <f t="shared" ca="1" si="5"/>
        <v>100</v>
      </c>
    </row>
    <row r="198" spans="5:7" x14ac:dyDescent="0.3">
      <c r="E198" s="45">
        <v>178</v>
      </c>
      <c r="F198" s="45">
        <f t="shared" ca="1" si="4"/>
        <v>135.89662590971952</v>
      </c>
      <c r="G198" s="45">
        <f t="shared" ca="1" si="5"/>
        <v>100</v>
      </c>
    </row>
    <row r="199" spans="5:7" x14ac:dyDescent="0.3">
      <c r="E199" s="45">
        <v>179</v>
      </c>
      <c r="F199" s="45">
        <f t="shared" ca="1" si="4"/>
        <v>95.066028386422062</v>
      </c>
      <c r="G199" s="45">
        <f t="shared" ca="1" si="5"/>
        <v>95.066028386422062</v>
      </c>
    </row>
    <row r="200" spans="5:7" x14ac:dyDescent="0.3">
      <c r="E200" s="45">
        <v>180</v>
      </c>
      <c r="F200" s="45">
        <f t="shared" ca="1" si="4"/>
        <v>95.016992281706024</v>
      </c>
      <c r="G200" s="45">
        <f t="shared" ca="1" si="5"/>
        <v>95.016992281706024</v>
      </c>
    </row>
    <row r="201" spans="5:7" x14ac:dyDescent="0.3">
      <c r="E201" s="45">
        <v>181</v>
      </c>
      <c r="F201" s="45">
        <f t="shared" ca="1" si="4"/>
        <v>147.41970337502264</v>
      </c>
      <c r="G201" s="45">
        <f t="shared" ca="1" si="5"/>
        <v>100</v>
      </c>
    </row>
    <row r="202" spans="5:7" x14ac:dyDescent="0.3">
      <c r="E202" s="45">
        <v>182</v>
      </c>
      <c r="F202" s="45">
        <f t="shared" ca="1" si="4"/>
        <v>110.68672547765428</v>
      </c>
      <c r="G202" s="45">
        <f t="shared" ca="1" si="5"/>
        <v>100</v>
      </c>
    </row>
    <row r="203" spans="5:7" x14ac:dyDescent="0.3">
      <c r="E203" s="45">
        <v>183</v>
      </c>
      <c r="F203" s="45">
        <f t="shared" ca="1" si="4"/>
        <v>111.29995222999105</v>
      </c>
      <c r="G203" s="45">
        <f t="shared" ca="1" si="5"/>
        <v>100</v>
      </c>
    </row>
    <row r="204" spans="5:7" x14ac:dyDescent="0.3">
      <c r="E204" s="45">
        <v>184</v>
      </c>
      <c r="F204" s="45">
        <f t="shared" ca="1" si="4"/>
        <v>88.190800033237934</v>
      </c>
      <c r="G204" s="45">
        <f t="shared" ca="1" si="5"/>
        <v>88.190800033237934</v>
      </c>
    </row>
    <row r="205" spans="5:7" x14ac:dyDescent="0.3">
      <c r="E205" s="45">
        <v>185</v>
      </c>
      <c r="F205" s="45">
        <f t="shared" ca="1" si="4"/>
        <v>116.48718191186015</v>
      </c>
      <c r="G205" s="45">
        <f t="shared" ca="1" si="5"/>
        <v>100</v>
      </c>
    </row>
    <row r="206" spans="5:7" x14ac:dyDescent="0.3">
      <c r="E206" s="45">
        <v>186</v>
      </c>
      <c r="F206" s="45">
        <f t="shared" ca="1" si="4"/>
        <v>136.21367731693817</v>
      </c>
      <c r="G206" s="45">
        <f t="shared" ca="1" si="5"/>
        <v>100</v>
      </c>
    </row>
    <row r="207" spans="5:7" x14ac:dyDescent="0.3">
      <c r="E207" s="45">
        <v>187</v>
      </c>
      <c r="F207" s="45">
        <f t="shared" ca="1" si="4"/>
        <v>87.567583976385393</v>
      </c>
      <c r="G207" s="45">
        <f t="shared" ca="1" si="5"/>
        <v>87.567583976385393</v>
      </c>
    </row>
    <row r="208" spans="5:7" x14ac:dyDescent="0.3">
      <c r="E208" s="45">
        <v>188</v>
      </c>
      <c r="F208" s="45">
        <f t="shared" ca="1" si="4"/>
        <v>91.38166395346488</v>
      </c>
      <c r="G208" s="45">
        <f t="shared" ca="1" si="5"/>
        <v>91.38166395346488</v>
      </c>
    </row>
    <row r="209" spans="5:7" x14ac:dyDescent="0.3">
      <c r="E209" s="45">
        <v>189</v>
      </c>
      <c r="F209" s="45">
        <f t="shared" ca="1" si="4"/>
        <v>106.07258803999191</v>
      </c>
      <c r="G209" s="45">
        <f t="shared" ca="1" si="5"/>
        <v>100</v>
      </c>
    </row>
    <row r="210" spans="5:7" x14ac:dyDescent="0.3">
      <c r="E210" s="45">
        <v>190</v>
      </c>
      <c r="F210" s="45">
        <f t="shared" ca="1" si="4"/>
        <v>130.10203763553957</v>
      </c>
      <c r="G210" s="45">
        <f t="shared" ca="1" si="5"/>
        <v>100</v>
      </c>
    </row>
    <row r="211" spans="5:7" x14ac:dyDescent="0.3">
      <c r="E211" s="45">
        <v>191</v>
      </c>
      <c r="F211" s="45">
        <f t="shared" ca="1" si="4"/>
        <v>108.72492927688594</v>
      </c>
      <c r="G211" s="45">
        <f t="shared" ca="1" si="5"/>
        <v>100</v>
      </c>
    </row>
    <row r="212" spans="5:7" x14ac:dyDescent="0.3">
      <c r="E212" s="45">
        <v>192</v>
      </c>
      <c r="F212" s="45">
        <f t="shared" ca="1" si="4"/>
        <v>93.833884727808297</v>
      </c>
      <c r="G212" s="45">
        <f t="shared" ca="1" si="5"/>
        <v>93.833884727808297</v>
      </c>
    </row>
    <row r="213" spans="5:7" x14ac:dyDescent="0.3">
      <c r="E213" s="45">
        <v>193</v>
      </c>
      <c r="F213" s="45">
        <f t="shared" ca="1" si="4"/>
        <v>81.809652438891177</v>
      </c>
      <c r="G213" s="45">
        <f t="shared" ca="1" si="5"/>
        <v>81.809652438891177</v>
      </c>
    </row>
    <row r="214" spans="5:7" x14ac:dyDescent="0.3">
      <c r="E214" s="45">
        <v>194</v>
      </c>
      <c r="F214" s="45">
        <f t="shared" ref="F214:F277" ca="1" si="6">NORMINV(RAND(),$D$16,$D$17)</f>
        <v>62.388804859424447</v>
      </c>
      <c r="G214" s="45">
        <f t="shared" ref="G214:G277" ca="1" si="7">IF(F214&lt;$D$12,F214,$D$12)</f>
        <v>62.388804859424447</v>
      </c>
    </row>
    <row r="215" spans="5:7" x14ac:dyDescent="0.3">
      <c r="E215" s="45">
        <v>195</v>
      </c>
      <c r="F215" s="45">
        <f t="shared" ca="1" si="6"/>
        <v>68.832119875194593</v>
      </c>
      <c r="G215" s="45">
        <f t="shared" ca="1" si="7"/>
        <v>68.832119875194593</v>
      </c>
    </row>
    <row r="216" spans="5:7" x14ac:dyDescent="0.3">
      <c r="E216" s="45">
        <v>196</v>
      </c>
      <c r="F216" s="45">
        <f t="shared" ca="1" si="6"/>
        <v>83.53566140778895</v>
      </c>
      <c r="G216" s="45">
        <f t="shared" ca="1" si="7"/>
        <v>83.53566140778895</v>
      </c>
    </row>
    <row r="217" spans="5:7" x14ac:dyDescent="0.3">
      <c r="E217" s="45">
        <v>197</v>
      </c>
      <c r="F217" s="45">
        <f t="shared" ca="1" si="6"/>
        <v>138.93638042425241</v>
      </c>
      <c r="G217" s="45">
        <f t="shared" ca="1" si="7"/>
        <v>100</v>
      </c>
    </row>
    <row r="218" spans="5:7" x14ac:dyDescent="0.3">
      <c r="E218" s="45">
        <v>198</v>
      </c>
      <c r="F218" s="45">
        <f t="shared" ca="1" si="6"/>
        <v>71.26001914095761</v>
      </c>
      <c r="G218" s="45">
        <f t="shared" ca="1" si="7"/>
        <v>71.26001914095761</v>
      </c>
    </row>
    <row r="219" spans="5:7" x14ac:dyDescent="0.3">
      <c r="E219" s="45">
        <v>199</v>
      </c>
      <c r="F219" s="45">
        <f t="shared" ca="1" si="6"/>
        <v>84.159796718151952</v>
      </c>
      <c r="G219" s="45">
        <f t="shared" ca="1" si="7"/>
        <v>84.159796718151952</v>
      </c>
    </row>
    <row r="220" spans="5:7" x14ac:dyDescent="0.3">
      <c r="E220" s="45">
        <v>200</v>
      </c>
      <c r="F220" s="45">
        <f t="shared" ca="1" si="6"/>
        <v>68.135322248616092</v>
      </c>
      <c r="G220" s="45">
        <f t="shared" ca="1" si="7"/>
        <v>68.135322248616092</v>
      </c>
    </row>
    <row r="221" spans="5:7" x14ac:dyDescent="0.3">
      <c r="E221" s="45">
        <v>201</v>
      </c>
      <c r="F221" s="45">
        <f t="shared" ca="1" si="6"/>
        <v>111.27510289534408</v>
      </c>
      <c r="G221" s="45">
        <f t="shared" ca="1" si="7"/>
        <v>100</v>
      </c>
    </row>
    <row r="222" spans="5:7" x14ac:dyDescent="0.3">
      <c r="E222" s="45">
        <v>202</v>
      </c>
      <c r="F222" s="45">
        <f t="shared" ca="1" si="6"/>
        <v>81.603220237743059</v>
      </c>
      <c r="G222" s="45">
        <f t="shared" ca="1" si="7"/>
        <v>81.603220237743059</v>
      </c>
    </row>
    <row r="223" spans="5:7" x14ac:dyDescent="0.3">
      <c r="E223" s="45">
        <v>203</v>
      </c>
      <c r="F223" s="45">
        <f t="shared" ca="1" si="6"/>
        <v>111.88763924507239</v>
      </c>
      <c r="G223" s="45">
        <f t="shared" ca="1" si="7"/>
        <v>100</v>
      </c>
    </row>
    <row r="224" spans="5:7" x14ac:dyDescent="0.3">
      <c r="E224" s="45">
        <v>204</v>
      </c>
      <c r="F224" s="45">
        <f t="shared" ca="1" si="6"/>
        <v>106.93849319803573</v>
      </c>
      <c r="G224" s="45">
        <f t="shared" ca="1" si="7"/>
        <v>100</v>
      </c>
    </row>
    <row r="225" spans="5:7" x14ac:dyDescent="0.3">
      <c r="E225" s="45">
        <v>205</v>
      </c>
      <c r="F225" s="45">
        <f t="shared" ca="1" si="6"/>
        <v>128.64618448819903</v>
      </c>
      <c r="G225" s="45">
        <f t="shared" ca="1" si="7"/>
        <v>100</v>
      </c>
    </row>
    <row r="226" spans="5:7" x14ac:dyDescent="0.3">
      <c r="E226" s="45">
        <v>206</v>
      </c>
      <c r="F226" s="45">
        <f t="shared" ca="1" si="6"/>
        <v>109.64183930590148</v>
      </c>
      <c r="G226" s="45">
        <f t="shared" ca="1" si="7"/>
        <v>100</v>
      </c>
    </row>
    <row r="227" spans="5:7" x14ac:dyDescent="0.3">
      <c r="E227" s="45">
        <v>207</v>
      </c>
      <c r="F227" s="45">
        <f t="shared" ca="1" si="6"/>
        <v>134.96873066241463</v>
      </c>
      <c r="G227" s="45">
        <f t="shared" ca="1" si="7"/>
        <v>100</v>
      </c>
    </row>
    <row r="228" spans="5:7" x14ac:dyDescent="0.3">
      <c r="E228" s="45">
        <v>208</v>
      </c>
      <c r="F228" s="45">
        <f t="shared" ca="1" si="6"/>
        <v>110.396026788867</v>
      </c>
      <c r="G228" s="45">
        <f t="shared" ca="1" si="7"/>
        <v>100</v>
      </c>
    </row>
    <row r="229" spans="5:7" x14ac:dyDescent="0.3">
      <c r="E229" s="45">
        <v>209</v>
      </c>
      <c r="F229" s="45">
        <f t="shared" ca="1" si="6"/>
        <v>110.58569918347355</v>
      </c>
      <c r="G229" s="45">
        <f t="shared" ca="1" si="7"/>
        <v>100</v>
      </c>
    </row>
    <row r="230" spans="5:7" x14ac:dyDescent="0.3">
      <c r="E230" s="45">
        <v>210</v>
      </c>
      <c r="F230" s="45">
        <f t="shared" ca="1" si="6"/>
        <v>113.12518316463807</v>
      </c>
      <c r="G230" s="45">
        <f t="shared" ca="1" si="7"/>
        <v>100</v>
      </c>
    </row>
    <row r="231" spans="5:7" x14ac:dyDescent="0.3">
      <c r="E231" s="45">
        <v>211</v>
      </c>
      <c r="F231" s="45">
        <f t="shared" ca="1" si="6"/>
        <v>123.50556692163475</v>
      </c>
      <c r="G231" s="45">
        <f t="shared" ca="1" si="7"/>
        <v>100</v>
      </c>
    </row>
    <row r="232" spans="5:7" x14ac:dyDescent="0.3">
      <c r="E232" s="45">
        <v>212</v>
      </c>
      <c r="F232" s="45">
        <f t="shared" ca="1" si="6"/>
        <v>98.240400880342165</v>
      </c>
      <c r="G232" s="45">
        <f t="shared" ca="1" si="7"/>
        <v>98.240400880342165</v>
      </c>
    </row>
    <row r="233" spans="5:7" x14ac:dyDescent="0.3">
      <c r="E233" s="45">
        <v>213</v>
      </c>
      <c r="F233" s="45">
        <f t="shared" ca="1" si="6"/>
        <v>110.01479585189503</v>
      </c>
      <c r="G233" s="45">
        <f t="shared" ca="1" si="7"/>
        <v>100</v>
      </c>
    </row>
    <row r="234" spans="5:7" x14ac:dyDescent="0.3">
      <c r="E234" s="45">
        <v>214</v>
      </c>
      <c r="F234" s="45">
        <f t="shared" ca="1" si="6"/>
        <v>79.211389592275566</v>
      </c>
      <c r="G234" s="45">
        <f t="shared" ca="1" si="7"/>
        <v>79.211389592275566</v>
      </c>
    </row>
    <row r="235" spans="5:7" x14ac:dyDescent="0.3">
      <c r="E235" s="45">
        <v>215</v>
      </c>
      <c r="F235" s="45">
        <f t="shared" ca="1" si="6"/>
        <v>106.88925113346176</v>
      </c>
      <c r="G235" s="45">
        <f t="shared" ca="1" si="7"/>
        <v>100</v>
      </c>
    </row>
    <row r="236" spans="5:7" x14ac:dyDescent="0.3">
      <c r="E236" s="45">
        <v>216</v>
      </c>
      <c r="F236" s="45">
        <f t="shared" ca="1" si="6"/>
        <v>62.859299973030595</v>
      </c>
      <c r="G236" s="45">
        <f t="shared" ca="1" si="7"/>
        <v>62.859299973030595</v>
      </c>
    </row>
    <row r="237" spans="5:7" x14ac:dyDescent="0.3">
      <c r="E237" s="45">
        <v>217</v>
      </c>
      <c r="F237" s="45">
        <f t="shared" ca="1" si="6"/>
        <v>79.724179311751399</v>
      </c>
      <c r="G237" s="45">
        <f t="shared" ca="1" si="7"/>
        <v>79.724179311751399</v>
      </c>
    </row>
    <row r="238" spans="5:7" x14ac:dyDescent="0.3">
      <c r="E238" s="45">
        <v>218</v>
      </c>
      <c r="F238" s="45">
        <f t="shared" ca="1" si="6"/>
        <v>134.07480867765202</v>
      </c>
      <c r="G238" s="45">
        <f t="shared" ca="1" si="7"/>
        <v>100</v>
      </c>
    </row>
    <row r="239" spans="5:7" x14ac:dyDescent="0.3">
      <c r="E239" s="45">
        <v>219</v>
      </c>
      <c r="F239" s="45">
        <f t="shared" ca="1" si="6"/>
        <v>75.908115258849378</v>
      </c>
      <c r="G239" s="45">
        <f t="shared" ca="1" si="7"/>
        <v>75.908115258849378</v>
      </c>
    </row>
    <row r="240" spans="5:7" x14ac:dyDescent="0.3">
      <c r="E240" s="45">
        <v>220</v>
      </c>
      <c r="F240" s="45">
        <f t="shared" ca="1" si="6"/>
        <v>96.934834094845769</v>
      </c>
      <c r="G240" s="45">
        <f t="shared" ca="1" si="7"/>
        <v>96.934834094845769</v>
      </c>
    </row>
    <row r="241" spans="5:7" x14ac:dyDescent="0.3">
      <c r="E241" s="45">
        <v>221</v>
      </c>
      <c r="F241" s="45">
        <f t="shared" ca="1" si="6"/>
        <v>71.341909115385889</v>
      </c>
      <c r="G241" s="45">
        <f t="shared" ca="1" si="7"/>
        <v>71.341909115385889</v>
      </c>
    </row>
    <row r="242" spans="5:7" x14ac:dyDescent="0.3">
      <c r="E242" s="45">
        <v>222</v>
      </c>
      <c r="F242" s="45">
        <f t="shared" ca="1" si="6"/>
        <v>118.70274055355711</v>
      </c>
      <c r="G242" s="45">
        <f t="shared" ca="1" si="7"/>
        <v>100</v>
      </c>
    </row>
    <row r="243" spans="5:7" x14ac:dyDescent="0.3">
      <c r="E243" s="45">
        <v>223</v>
      </c>
      <c r="F243" s="45">
        <f t="shared" ca="1" si="6"/>
        <v>93.236035424408144</v>
      </c>
      <c r="G243" s="45">
        <f t="shared" ca="1" si="7"/>
        <v>93.236035424408144</v>
      </c>
    </row>
    <row r="244" spans="5:7" x14ac:dyDescent="0.3">
      <c r="E244" s="45">
        <v>224</v>
      </c>
      <c r="F244" s="45">
        <f t="shared" ca="1" si="6"/>
        <v>135.26442494917126</v>
      </c>
      <c r="G244" s="45">
        <f t="shared" ca="1" si="7"/>
        <v>100</v>
      </c>
    </row>
    <row r="245" spans="5:7" x14ac:dyDescent="0.3">
      <c r="E245" s="45">
        <v>225</v>
      </c>
      <c r="F245" s="45">
        <f t="shared" ca="1" si="6"/>
        <v>142.34472567460671</v>
      </c>
      <c r="G245" s="45">
        <f t="shared" ca="1" si="7"/>
        <v>100</v>
      </c>
    </row>
    <row r="246" spans="5:7" x14ac:dyDescent="0.3">
      <c r="E246" s="45">
        <v>226</v>
      </c>
      <c r="F246" s="45">
        <f t="shared" ca="1" si="6"/>
        <v>69.432091980588439</v>
      </c>
      <c r="G246" s="45">
        <f t="shared" ca="1" si="7"/>
        <v>69.432091980588439</v>
      </c>
    </row>
    <row r="247" spans="5:7" x14ac:dyDescent="0.3">
      <c r="E247" s="45">
        <v>227</v>
      </c>
      <c r="F247" s="45">
        <f t="shared" ca="1" si="6"/>
        <v>90.548128927884335</v>
      </c>
      <c r="G247" s="45">
        <f t="shared" ca="1" si="7"/>
        <v>90.548128927884335</v>
      </c>
    </row>
    <row r="248" spans="5:7" x14ac:dyDescent="0.3">
      <c r="E248" s="45">
        <v>228</v>
      </c>
      <c r="F248" s="45">
        <f t="shared" ca="1" si="6"/>
        <v>91.344439458624478</v>
      </c>
      <c r="G248" s="45">
        <f t="shared" ca="1" si="7"/>
        <v>91.344439458624478</v>
      </c>
    </row>
    <row r="249" spans="5:7" x14ac:dyDescent="0.3">
      <c r="E249" s="45">
        <v>229</v>
      </c>
      <c r="F249" s="45">
        <f t="shared" ca="1" si="6"/>
        <v>100.63690113887648</v>
      </c>
      <c r="G249" s="45">
        <f t="shared" ca="1" si="7"/>
        <v>100</v>
      </c>
    </row>
    <row r="250" spans="5:7" x14ac:dyDescent="0.3">
      <c r="E250" s="45">
        <v>230</v>
      </c>
      <c r="F250" s="45">
        <f t="shared" ca="1" si="6"/>
        <v>88.580610617010294</v>
      </c>
      <c r="G250" s="45">
        <f t="shared" ca="1" si="7"/>
        <v>88.580610617010294</v>
      </c>
    </row>
    <row r="251" spans="5:7" x14ac:dyDescent="0.3">
      <c r="E251" s="45">
        <v>231</v>
      </c>
      <c r="F251" s="45">
        <f t="shared" ca="1" si="6"/>
        <v>142.55332105836106</v>
      </c>
      <c r="G251" s="45">
        <f t="shared" ca="1" si="7"/>
        <v>100</v>
      </c>
    </row>
    <row r="252" spans="5:7" x14ac:dyDescent="0.3">
      <c r="E252" s="45">
        <v>232</v>
      </c>
      <c r="F252" s="45">
        <f t="shared" ca="1" si="6"/>
        <v>107.52662501841554</v>
      </c>
      <c r="G252" s="45">
        <f t="shared" ca="1" si="7"/>
        <v>100</v>
      </c>
    </row>
    <row r="253" spans="5:7" x14ac:dyDescent="0.3">
      <c r="E253" s="45">
        <v>233</v>
      </c>
      <c r="F253" s="45">
        <f t="shared" ca="1" si="6"/>
        <v>69.293417817545901</v>
      </c>
      <c r="G253" s="45">
        <f t="shared" ca="1" si="7"/>
        <v>69.293417817545901</v>
      </c>
    </row>
    <row r="254" spans="5:7" x14ac:dyDescent="0.3">
      <c r="E254" s="45">
        <v>234</v>
      </c>
      <c r="F254" s="45">
        <f t="shared" ca="1" si="6"/>
        <v>107.98342208209648</v>
      </c>
      <c r="G254" s="45">
        <f t="shared" ca="1" si="7"/>
        <v>100</v>
      </c>
    </row>
    <row r="255" spans="5:7" x14ac:dyDescent="0.3">
      <c r="E255" s="45">
        <v>235</v>
      </c>
      <c r="F255" s="45">
        <f t="shared" ca="1" si="6"/>
        <v>101.73860210469654</v>
      </c>
      <c r="G255" s="45">
        <f t="shared" ca="1" si="7"/>
        <v>100</v>
      </c>
    </row>
    <row r="256" spans="5:7" x14ac:dyDescent="0.3">
      <c r="E256" s="45">
        <v>236</v>
      </c>
      <c r="F256" s="45">
        <f t="shared" ca="1" si="6"/>
        <v>98.105360480928383</v>
      </c>
      <c r="G256" s="45">
        <f t="shared" ca="1" si="7"/>
        <v>98.105360480928383</v>
      </c>
    </row>
    <row r="257" spans="5:7" x14ac:dyDescent="0.3">
      <c r="E257" s="45">
        <v>237</v>
      </c>
      <c r="F257" s="45">
        <f t="shared" ca="1" si="6"/>
        <v>68.737159463443817</v>
      </c>
      <c r="G257" s="45">
        <f t="shared" ca="1" si="7"/>
        <v>68.737159463443817</v>
      </c>
    </row>
    <row r="258" spans="5:7" x14ac:dyDescent="0.3">
      <c r="E258" s="45">
        <v>238</v>
      </c>
      <c r="F258" s="45">
        <f t="shared" ca="1" si="6"/>
        <v>104.77027939520829</v>
      </c>
      <c r="G258" s="45">
        <f t="shared" ca="1" si="7"/>
        <v>100</v>
      </c>
    </row>
    <row r="259" spans="5:7" x14ac:dyDescent="0.3">
      <c r="E259" s="45">
        <v>239</v>
      </c>
      <c r="F259" s="45">
        <f t="shared" ca="1" si="6"/>
        <v>100.62044430088775</v>
      </c>
      <c r="G259" s="45">
        <f t="shared" ca="1" si="7"/>
        <v>100</v>
      </c>
    </row>
    <row r="260" spans="5:7" x14ac:dyDescent="0.3">
      <c r="E260" s="45">
        <v>240</v>
      </c>
      <c r="F260" s="45">
        <f t="shared" ca="1" si="6"/>
        <v>111.39010072989547</v>
      </c>
      <c r="G260" s="45">
        <f t="shared" ca="1" si="7"/>
        <v>100</v>
      </c>
    </row>
    <row r="261" spans="5:7" x14ac:dyDescent="0.3">
      <c r="E261" s="45">
        <v>241</v>
      </c>
      <c r="F261" s="45">
        <f t="shared" ca="1" si="6"/>
        <v>157.96548570250854</v>
      </c>
      <c r="G261" s="45">
        <f t="shared" ca="1" si="7"/>
        <v>100</v>
      </c>
    </row>
    <row r="262" spans="5:7" x14ac:dyDescent="0.3">
      <c r="E262" s="45">
        <v>242</v>
      </c>
      <c r="F262" s="45">
        <f t="shared" ca="1" si="6"/>
        <v>96.666340257974667</v>
      </c>
      <c r="G262" s="45">
        <f t="shared" ca="1" si="7"/>
        <v>96.666340257974667</v>
      </c>
    </row>
    <row r="263" spans="5:7" x14ac:dyDescent="0.3">
      <c r="E263" s="45">
        <v>243</v>
      </c>
      <c r="F263" s="45">
        <f t="shared" ca="1" si="6"/>
        <v>106.71147270560022</v>
      </c>
      <c r="G263" s="45">
        <f t="shared" ca="1" si="7"/>
        <v>100</v>
      </c>
    </row>
    <row r="264" spans="5:7" x14ac:dyDescent="0.3">
      <c r="E264" s="45">
        <v>244</v>
      </c>
      <c r="F264" s="45">
        <f t="shared" ca="1" si="6"/>
        <v>91.645047916755956</v>
      </c>
      <c r="G264" s="45">
        <f t="shared" ca="1" si="7"/>
        <v>91.645047916755956</v>
      </c>
    </row>
    <row r="265" spans="5:7" x14ac:dyDescent="0.3">
      <c r="E265" s="45">
        <v>245</v>
      </c>
      <c r="F265" s="45">
        <f t="shared" ca="1" si="6"/>
        <v>137.00297304309231</v>
      </c>
      <c r="G265" s="45">
        <f t="shared" ca="1" si="7"/>
        <v>100</v>
      </c>
    </row>
    <row r="266" spans="5:7" x14ac:dyDescent="0.3">
      <c r="E266" s="45">
        <v>246</v>
      </c>
      <c r="F266" s="45">
        <f t="shared" ca="1" si="6"/>
        <v>143.73864257915704</v>
      </c>
      <c r="G266" s="45">
        <f t="shared" ca="1" si="7"/>
        <v>100</v>
      </c>
    </row>
    <row r="267" spans="5:7" x14ac:dyDescent="0.3">
      <c r="E267" s="45">
        <v>247</v>
      </c>
      <c r="F267" s="45">
        <f t="shared" ca="1" si="6"/>
        <v>105.56728652610839</v>
      </c>
      <c r="G267" s="45">
        <f t="shared" ca="1" si="7"/>
        <v>100</v>
      </c>
    </row>
    <row r="268" spans="5:7" x14ac:dyDescent="0.3">
      <c r="E268" s="45">
        <v>248</v>
      </c>
      <c r="F268" s="45">
        <f t="shared" ca="1" si="6"/>
        <v>86.589142128140239</v>
      </c>
      <c r="G268" s="45">
        <f t="shared" ca="1" si="7"/>
        <v>86.589142128140239</v>
      </c>
    </row>
    <row r="269" spans="5:7" x14ac:dyDescent="0.3">
      <c r="E269" s="45">
        <v>249</v>
      </c>
      <c r="F269" s="45">
        <f t="shared" ca="1" si="6"/>
        <v>110.56318411598913</v>
      </c>
      <c r="G269" s="45">
        <f t="shared" ca="1" si="7"/>
        <v>100</v>
      </c>
    </row>
    <row r="270" spans="5:7" x14ac:dyDescent="0.3">
      <c r="E270" s="45">
        <v>250</v>
      </c>
      <c r="F270" s="45">
        <f t="shared" ca="1" si="6"/>
        <v>105.10518138370963</v>
      </c>
      <c r="G270" s="45">
        <f t="shared" ca="1" si="7"/>
        <v>100</v>
      </c>
    </row>
    <row r="271" spans="5:7" x14ac:dyDescent="0.3">
      <c r="E271" s="45">
        <v>251</v>
      </c>
      <c r="F271" s="45">
        <f t="shared" ca="1" si="6"/>
        <v>103.87720478605222</v>
      </c>
      <c r="G271" s="45">
        <f t="shared" ca="1" si="7"/>
        <v>100</v>
      </c>
    </row>
    <row r="272" spans="5:7" x14ac:dyDescent="0.3">
      <c r="E272" s="45">
        <v>252</v>
      </c>
      <c r="F272" s="45">
        <f t="shared" ca="1" si="6"/>
        <v>85.311105145595548</v>
      </c>
      <c r="G272" s="45">
        <f t="shared" ca="1" si="7"/>
        <v>85.311105145595548</v>
      </c>
    </row>
    <row r="273" spans="5:7" x14ac:dyDescent="0.3">
      <c r="E273" s="45">
        <v>253</v>
      </c>
      <c r="F273" s="45">
        <f t="shared" ca="1" si="6"/>
        <v>109.93041624227628</v>
      </c>
      <c r="G273" s="45">
        <f t="shared" ca="1" si="7"/>
        <v>100</v>
      </c>
    </row>
    <row r="274" spans="5:7" x14ac:dyDescent="0.3">
      <c r="E274" s="45">
        <v>254</v>
      </c>
      <c r="F274" s="45">
        <f t="shared" ca="1" si="6"/>
        <v>133.15888065143031</v>
      </c>
      <c r="G274" s="45">
        <f t="shared" ca="1" si="7"/>
        <v>100</v>
      </c>
    </row>
    <row r="275" spans="5:7" x14ac:dyDescent="0.3">
      <c r="E275" s="45">
        <v>255</v>
      </c>
      <c r="F275" s="45">
        <f t="shared" ca="1" si="6"/>
        <v>100.61428194721421</v>
      </c>
      <c r="G275" s="45">
        <f t="shared" ca="1" si="7"/>
        <v>100</v>
      </c>
    </row>
    <row r="276" spans="5:7" x14ac:dyDescent="0.3">
      <c r="E276" s="45">
        <v>256</v>
      </c>
      <c r="F276" s="45">
        <f t="shared" ca="1" si="6"/>
        <v>106.89397545053961</v>
      </c>
      <c r="G276" s="45">
        <f t="shared" ca="1" si="7"/>
        <v>100</v>
      </c>
    </row>
    <row r="277" spans="5:7" x14ac:dyDescent="0.3">
      <c r="E277" s="45">
        <v>257</v>
      </c>
      <c r="F277" s="45">
        <f t="shared" ca="1" si="6"/>
        <v>90.802844343322874</v>
      </c>
      <c r="G277" s="45">
        <f t="shared" ca="1" si="7"/>
        <v>90.802844343322874</v>
      </c>
    </row>
    <row r="278" spans="5:7" x14ac:dyDescent="0.3">
      <c r="E278" s="45">
        <v>258</v>
      </c>
      <c r="F278" s="45">
        <f t="shared" ref="F278:F320" ca="1" si="8">NORMINV(RAND(),$D$16,$D$17)</f>
        <v>74.485504473469689</v>
      </c>
      <c r="G278" s="45">
        <f t="shared" ref="G278:G320" ca="1" si="9">IF(F278&lt;$D$12,F278,$D$12)</f>
        <v>74.485504473469689</v>
      </c>
    </row>
    <row r="279" spans="5:7" x14ac:dyDescent="0.3">
      <c r="E279" s="45">
        <v>259</v>
      </c>
      <c r="F279" s="45">
        <f t="shared" ca="1" si="8"/>
        <v>86.642217420201192</v>
      </c>
      <c r="G279" s="45">
        <f t="shared" ca="1" si="9"/>
        <v>86.642217420201192</v>
      </c>
    </row>
    <row r="280" spans="5:7" x14ac:dyDescent="0.3">
      <c r="E280" s="45">
        <v>260</v>
      </c>
      <c r="F280" s="45">
        <f t="shared" ca="1" si="8"/>
        <v>107.66595617840471</v>
      </c>
      <c r="G280" s="45">
        <f t="shared" ca="1" si="9"/>
        <v>100</v>
      </c>
    </row>
    <row r="281" spans="5:7" x14ac:dyDescent="0.3">
      <c r="E281" s="45">
        <v>261</v>
      </c>
      <c r="F281" s="45">
        <f t="shared" ca="1" si="8"/>
        <v>146.79608930474203</v>
      </c>
      <c r="G281" s="45">
        <f t="shared" ca="1" si="9"/>
        <v>100</v>
      </c>
    </row>
    <row r="282" spans="5:7" x14ac:dyDescent="0.3">
      <c r="E282" s="45">
        <v>262</v>
      </c>
      <c r="F282" s="45">
        <f t="shared" ca="1" si="8"/>
        <v>84.932828000314586</v>
      </c>
      <c r="G282" s="45">
        <f t="shared" ca="1" si="9"/>
        <v>84.932828000314586</v>
      </c>
    </row>
    <row r="283" spans="5:7" x14ac:dyDescent="0.3">
      <c r="E283" s="45">
        <v>263</v>
      </c>
      <c r="F283" s="45">
        <f t="shared" ca="1" si="8"/>
        <v>116.36477618545089</v>
      </c>
      <c r="G283" s="45">
        <f t="shared" ca="1" si="9"/>
        <v>100</v>
      </c>
    </row>
    <row r="284" spans="5:7" x14ac:dyDescent="0.3">
      <c r="E284" s="45">
        <v>264</v>
      </c>
      <c r="F284" s="45">
        <f t="shared" ca="1" si="8"/>
        <v>116.93547973662497</v>
      </c>
      <c r="G284" s="45">
        <f t="shared" ca="1" si="9"/>
        <v>100</v>
      </c>
    </row>
    <row r="285" spans="5:7" x14ac:dyDescent="0.3">
      <c r="E285" s="45">
        <v>265</v>
      </c>
      <c r="F285" s="45">
        <f t="shared" ca="1" si="8"/>
        <v>118.14679585141681</v>
      </c>
      <c r="G285" s="45">
        <f t="shared" ca="1" si="9"/>
        <v>100</v>
      </c>
    </row>
    <row r="286" spans="5:7" x14ac:dyDescent="0.3">
      <c r="E286" s="45">
        <v>266</v>
      </c>
      <c r="F286" s="45">
        <f t="shared" ca="1" si="8"/>
        <v>65.146154670226935</v>
      </c>
      <c r="G286" s="45">
        <f t="shared" ca="1" si="9"/>
        <v>65.146154670226935</v>
      </c>
    </row>
    <row r="287" spans="5:7" x14ac:dyDescent="0.3">
      <c r="E287" s="45">
        <v>267</v>
      </c>
      <c r="F287" s="45">
        <f t="shared" ca="1" si="8"/>
        <v>101.63627453486698</v>
      </c>
      <c r="G287" s="45">
        <f t="shared" ca="1" si="9"/>
        <v>100</v>
      </c>
    </row>
    <row r="288" spans="5:7" x14ac:dyDescent="0.3">
      <c r="E288" s="45">
        <v>268</v>
      </c>
      <c r="F288" s="45">
        <f t="shared" ca="1" si="8"/>
        <v>89.921098806463576</v>
      </c>
      <c r="G288" s="45">
        <f t="shared" ca="1" si="9"/>
        <v>89.921098806463576</v>
      </c>
    </row>
    <row r="289" spans="5:7" x14ac:dyDescent="0.3">
      <c r="E289" s="45">
        <v>269</v>
      </c>
      <c r="F289" s="45">
        <f t="shared" ca="1" si="8"/>
        <v>86.368507148771286</v>
      </c>
      <c r="G289" s="45">
        <f t="shared" ca="1" si="9"/>
        <v>86.368507148771286</v>
      </c>
    </row>
    <row r="290" spans="5:7" x14ac:dyDescent="0.3">
      <c r="E290" s="45">
        <v>270</v>
      </c>
      <c r="F290" s="45">
        <f t="shared" ca="1" si="8"/>
        <v>108.09794476727707</v>
      </c>
      <c r="G290" s="45">
        <f t="shared" ca="1" si="9"/>
        <v>100</v>
      </c>
    </row>
    <row r="291" spans="5:7" x14ac:dyDescent="0.3">
      <c r="E291" s="45">
        <v>271</v>
      </c>
      <c r="F291" s="45">
        <f t="shared" ca="1" si="8"/>
        <v>85.843235140178905</v>
      </c>
      <c r="G291" s="45">
        <f t="shared" ca="1" si="9"/>
        <v>85.843235140178905</v>
      </c>
    </row>
    <row r="292" spans="5:7" x14ac:dyDescent="0.3">
      <c r="E292" s="45">
        <v>272</v>
      </c>
      <c r="F292" s="45">
        <f t="shared" ca="1" si="8"/>
        <v>81.192619882407726</v>
      </c>
      <c r="G292" s="45">
        <f t="shared" ca="1" si="9"/>
        <v>81.192619882407726</v>
      </c>
    </row>
    <row r="293" spans="5:7" x14ac:dyDescent="0.3">
      <c r="E293" s="45">
        <v>273</v>
      </c>
      <c r="F293" s="45">
        <f t="shared" ca="1" si="8"/>
        <v>82.679901782748956</v>
      </c>
      <c r="G293" s="45">
        <f t="shared" ca="1" si="9"/>
        <v>82.679901782748956</v>
      </c>
    </row>
    <row r="294" spans="5:7" x14ac:dyDescent="0.3">
      <c r="E294" s="45">
        <v>274</v>
      </c>
      <c r="F294" s="45">
        <f t="shared" ca="1" si="8"/>
        <v>101.91462104523718</v>
      </c>
      <c r="G294" s="45">
        <f t="shared" ca="1" si="9"/>
        <v>100</v>
      </c>
    </row>
    <row r="295" spans="5:7" x14ac:dyDescent="0.3">
      <c r="E295" s="45">
        <v>275</v>
      </c>
      <c r="F295" s="45">
        <f t="shared" ca="1" si="8"/>
        <v>94.994616861297132</v>
      </c>
      <c r="G295" s="45">
        <f t="shared" ca="1" si="9"/>
        <v>94.994616861297132</v>
      </c>
    </row>
    <row r="296" spans="5:7" x14ac:dyDescent="0.3">
      <c r="E296" s="45">
        <v>276</v>
      </c>
      <c r="F296" s="45">
        <f t="shared" ca="1" si="8"/>
        <v>90.130986166398856</v>
      </c>
      <c r="G296" s="45">
        <f t="shared" ca="1" si="9"/>
        <v>90.130986166398856</v>
      </c>
    </row>
    <row r="297" spans="5:7" x14ac:dyDescent="0.3">
      <c r="E297" s="45">
        <v>277</v>
      </c>
      <c r="F297" s="45">
        <f t="shared" ca="1" si="8"/>
        <v>97.02676010259853</v>
      </c>
      <c r="G297" s="45">
        <f t="shared" ca="1" si="9"/>
        <v>97.02676010259853</v>
      </c>
    </row>
    <row r="298" spans="5:7" x14ac:dyDescent="0.3">
      <c r="E298" s="45">
        <v>278</v>
      </c>
      <c r="F298" s="45">
        <f t="shared" ca="1" si="8"/>
        <v>97.953476770813538</v>
      </c>
      <c r="G298" s="45">
        <f t="shared" ca="1" si="9"/>
        <v>97.953476770813538</v>
      </c>
    </row>
    <row r="299" spans="5:7" x14ac:dyDescent="0.3">
      <c r="E299" s="45">
        <v>279</v>
      </c>
      <c r="F299" s="45">
        <f t="shared" ca="1" si="8"/>
        <v>116.88925702695454</v>
      </c>
      <c r="G299" s="45">
        <f t="shared" ca="1" si="9"/>
        <v>100</v>
      </c>
    </row>
    <row r="300" spans="5:7" x14ac:dyDescent="0.3">
      <c r="E300" s="45">
        <v>280</v>
      </c>
      <c r="F300" s="45">
        <f t="shared" ca="1" si="8"/>
        <v>69.360728165293395</v>
      </c>
      <c r="G300" s="45">
        <f t="shared" ca="1" si="9"/>
        <v>69.360728165293395</v>
      </c>
    </row>
    <row r="301" spans="5:7" x14ac:dyDescent="0.3">
      <c r="E301" s="45">
        <v>281</v>
      </c>
      <c r="F301" s="45">
        <f t="shared" ca="1" si="8"/>
        <v>92.857804464448833</v>
      </c>
      <c r="G301" s="45">
        <f t="shared" ca="1" si="9"/>
        <v>92.857804464448833</v>
      </c>
    </row>
    <row r="302" spans="5:7" x14ac:dyDescent="0.3">
      <c r="E302" s="45">
        <v>282</v>
      </c>
      <c r="F302" s="45">
        <f t="shared" ca="1" si="8"/>
        <v>67.881551125485885</v>
      </c>
      <c r="G302" s="45">
        <f t="shared" ca="1" si="9"/>
        <v>67.881551125485885</v>
      </c>
    </row>
    <row r="303" spans="5:7" x14ac:dyDescent="0.3">
      <c r="E303" s="45">
        <v>283</v>
      </c>
      <c r="F303" s="45">
        <f t="shared" ca="1" si="8"/>
        <v>107.33668092611339</v>
      </c>
      <c r="G303" s="45">
        <f t="shared" ca="1" si="9"/>
        <v>100</v>
      </c>
    </row>
    <row r="304" spans="5:7" x14ac:dyDescent="0.3">
      <c r="E304" s="45">
        <v>284</v>
      </c>
      <c r="F304" s="45">
        <f t="shared" ca="1" si="8"/>
        <v>80.918287162990694</v>
      </c>
      <c r="G304" s="45">
        <f t="shared" ca="1" si="9"/>
        <v>80.918287162990694</v>
      </c>
    </row>
    <row r="305" spans="5:7" x14ac:dyDescent="0.3">
      <c r="E305" s="45">
        <v>285</v>
      </c>
      <c r="F305" s="45">
        <f t="shared" ca="1" si="8"/>
        <v>103.12716685556362</v>
      </c>
      <c r="G305" s="45">
        <f t="shared" ca="1" si="9"/>
        <v>100</v>
      </c>
    </row>
    <row r="306" spans="5:7" x14ac:dyDescent="0.3">
      <c r="E306" s="45">
        <v>286</v>
      </c>
      <c r="F306" s="45">
        <f t="shared" ca="1" si="8"/>
        <v>105.47366029504943</v>
      </c>
      <c r="G306" s="45">
        <f t="shared" ca="1" si="9"/>
        <v>100</v>
      </c>
    </row>
    <row r="307" spans="5:7" x14ac:dyDescent="0.3">
      <c r="E307" s="45">
        <v>287</v>
      </c>
      <c r="F307" s="45">
        <f t="shared" ca="1" si="8"/>
        <v>129.38243251849937</v>
      </c>
      <c r="G307" s="45">
        <f t="shared" ca="1" si="9"/>
        <v>100</v>
      </c>
    </row>
    <row r="308" spans="5:7" x14ac:dyDescent="0.3">
      <c r="E308" s="45">
        <v>288</v>
      </c>
      <c r="F308" s="45">
        <f t="shared" ca="1" si="8"/>
        <v>107.0184135794422</v>
      </c>
      <c r="G308" s="45">
        <f t="shared" ca="1" si="9"/>
        <v>100</v>
      </c>
    </row>
    <row r="309" spans="5:7" x14ac:dyDescent="0.3">
      <c r="E309" s="45">
        <v>289</v>
      </c>
      <c r="F309" s="45">
        <f t="shared" ca="1" si="8"/>
        <v>89.674895923719916</v>
      </c>
      <c r="G309" s="45">
        <f t="shared" ca="1" si="9"/>
        <v>89.674895923719916</v>
      </c>
    </row>
    <row r="310" spans="5:7" x14ac:dyDescent="0.3">
      <c r="E310" s="45">
        <v>290</v>
      </c>
      <c r="F310" s="45">
        <f t="shared" ca="1" si="8"/>
        <v>117.8514211994252</v>
      </c>
      <c r="G310" s="45">
        <f t="shared" ca="1" si="9"/>
        <v>100</v>
      </c>
    </row>
    <row r="311" spans="5:7" x14ac:dyDescent="0.3">
      <c r="E311" s="45">
        <v>291</v>
      </c>
      <c r="F311" s="45">
        <f t="shared" ca="1" si="8"/>
        <v>92.729044540661803</v>
      </c>
      <c r="G311" s="45">
        <f t="shared" ca="1" si="9"/>
        <v>92.729044540661803</v>
      </c>
    </row>
    <row r="312" spans="5:7" x14ac:dyDescent="0.3">
      <c r="E312" s="45">
        <v>292</v>
      </c>
      <c r="F312" s="45">
        <f t="shared" ca="1" si="8"/>
        <v>88.770040124652965</v>
      </c>
      <c r="G312" s="45">
        <f t="shared" ca="1" si="9"/>
        <v>88.770040124652965</v>
      </c>
    </row>
    <row r="313" spans="5:7" x14ac:dyDescent="0.3">
      <c r="E313" s="45">
        <v>293</v>
      </c>
      <c r="F313" s="45">
        <f t="shared" ca="1" si="8"/>
        <v>101.59009350718654</v>
      </c>
      <c r="G313" s="45">
        <f t="shared" ca="1" si="9"/>
        <v>100</v>
      </c>
    </row>
    <row r="314" spans="5:7" x14ac:dyDescent="0.3">
      <c r="E314" s="45">
        <v>294</v>
      </c>
      <c r="F314" s="45">
        <f t="shared" ca="1" si="8"/>
        <v>68.055261204143164</v>
      </c>
      <c r="G314" s="45">
        <f t="shared" ca="1" si="9"/>
        <v>68.055261204143164</v>
      </c>
    </row>
    <row r="315" spans="5:7" x14ac:dyDescent="0.3">
      <c r="E315" s="45">
        <v>295</v>
      </c>
      <c r="F315" s="45">
        <f t="shared" ca="1" si="8"/>
        <v>96.671115175875144</v>
      </c>
      <c r="G315" s="45">
        <f t="shared" ca="1" si="9"/>
        <v>96.671115175875144</v>
      </c>
    </row>
    <row r="316" spans="5:7" x14ac:dyDescent="0.3">
      <c r="E316" s="45">
        <v>296</v>
      </c>
      <c r="F316" s="45">
        <f t="shared" ca="1" si="8"/>
        <v>118.82816213959919</v>
      </c>
      <c r="G316" s="45">
        <f t="shared" ca="1" si="9"/>
        <v>100</v>
      </c>
    </row>
    <row r="317" spans="5:7" x14ac:dyDescent="0.3">
      <c r="E317" s="45">
        <v>297</v>
      </c>
      <c r="F317" s="45">
        <f t="shared" ca="1" si="8"/>
        <v>57.793420412253063</v>
      </c>
      <c r="G317" s="45">
        <f t="shared" ca="1" si="9"/>
        <v>57.793420412253063</v>
      </c>
    </row>
    <row r="318" spans="5:7" x14ac:dyDescent="0.3">
      <c r="E318" s="45">
        <v>298</v>
      </c>
      <c r="F318" s="45">
        <f t="shared" ca="1" si="8"/>
        <v>98.22541664039862</v>
      </c>
      <c r="G318" s="45">
        <f t="shared" ca="1" si="9"/>
        <v>98.22541664039862</v>
      </c>
    </row>
    <row r="319" spans="5:7" x14ac:dyDescent="0.3">
      <c r="E319" s="45">
        <v>299</v>
      </c>
      <c r="F319" s="45">
        <f t="shared" ca="1" si="8"/>
        <v>91.579378092327261</v>
      </c>
      <c r="G319" s="45">
        <f t="shared" ca="1" si="9"/>
        <v>91.579378092327261</v>
      </c>
    </row>
    <row r="320" spans="5:7" x14ac:dyDescent="0.3">
      <c r="E320" s="45">
        <v>300</v>
      </c>
      <c r="F320" s="45">
        <f t="shared" ca="1" si="8"/>
        <v>115.46114358307572</v>
      </c>
      <c r="G320" s="45">
        <f t="shared" ca="1" si="9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PortaCom</vt:lpstr>
      <vt:lpstr>Inventory</vt:lpstr>
      <vt:lpstr>Hammonds SPorts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Tesla Laptops</dc:creator>
  <cp:lastModifiedBy>Tesla Laptops</cp:lastModifiedBy>
  <dcterms:created xsi:type="dcterms:W3CDTF">2024-06-06T03:58:59Z</dcterms:created>
  <dcterms:modified xsi:type="dcterms:W3CDTF">2024-06-06T08:21:15Z</dcterms:modified>
</cp:coreProperties>
</file>