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la Laptops\Documents\Shamroz\8th SEM\M&amp;S\"/>
    </mc:Choice>
  </mc:AlternateContent>
  <xr:revisionPtr revIDLastSave="0" documentId="8_{0FC7AA2F-5837-4184-BD39-28A8D02DB937}" xr6:coauthVersionLast="47" xr6:coauthVersionMax="47" xr10:uidLastSave="{00000000-0000-0000-0000-000000000000}"/>
  <bookViews>
    <workbookView xWindow="-108" yWindow="-108" windowWidth="23256" windowHeight="12456" activeTab="5" xr2:uid="{8595CB1D-6DED-4F84-B74B-EC5DBF1AEE0E}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E16" i="5"/>
  <c r="E17" i="5" s="1"/>
  <c r="E15" i="5"/>
  <c r="F15" i="5" s="1"/>
  <c r="D15" i="5"/>
  <c r="C15" i="5"/>
  <c r="E16" i="4"/>
  <c r="E17" i="4" s="1"/>
  <c r="E15" i="4"/>
  <c r="F15" i="4" s="1"/>
  <c r="D15" i="4"/>
  <c r="C15" i="4"/>
  <c r="E15" i="3"/>
  <c r="F15" i="3" s="1"/>
  <c r="D15" i="3"/>
  <c r="C15" i="3"/>
  <c r="F15" i="2"/>
  <c r="E15" i="2"/>
  <c r="E16" i="2" s="1"/>
  <c r="D15" i="2"/>
  <c r="C15" i="2"/>
  <c r="D18" i="1"/>
  <c r="E18" i="1"/>
  <c r="F18" i="1"/>
  <c r="G18" i="1" s="1"/>
  <c r="H18" i="1" s="1"/>
  <c r="D19" i="1" s="1"/>
  <c r="E19" i="1"/>
  <c r="E20" i="1" s="1"/>
  <c r="F19" i="1"/>
  <c r="D17" i="1"/>
  <c r="E17" i="1"/>
  <c r="F17" i="1" s="1"/>
  <c r="H16" i="1"/>
  <c r="G16" i="1"/>
  <c r="H15" i="1"/>
  <c r="G15" i="1"/>
  <c r="F16" i="1"/>
  <c r="F15" i="1"/>
  <c r="E16" i="1"/>
  <c r="D15" i="1"/>
  <c r="D16" i="1"/>
  <c r="E15" i="1"/>
  <c r="C15" i="1"/>
  <c r="F17" i="5" l="1"/>
  <c r="E18" i="5"/>
  <c r="F16" i="5"/>
  <c r="G15" i="5"/>
  <c r="H15" i="5" s="1"/>
  <c r="D16" i="5" s="1"/>
  <c r="F17" i="4"/>
  <c r="E18" i="4"/>
  <c r="F16" i="4"/>
  <c r="G15" i="4"/>
  <c r="H15" i="4" s="1"/>
  <c r="D16" i="4" s="1"/>
  <c r="E16" i="3"/>
  <c r="G15" i="3"/>
  <c r="H15" i="3" s="1"/>
  <c r="D16" i="3" s="1"/>
  <c r="G15" i="2"/>
  <c r="E17" i="2"/>
  <c r="F16" i="2"/>
  <c r="H15" i="2"/>
  <c r="D16" i="2" s="1"/>
  <c r="E21" i="1"/>
  <c r="F20" i="1"/>
  <c r="G19" i="1"/>
  <c r="H19" i="1"/>
  <c r="D20" i="1" s="1"/>
  <c r="G17" i="1"/>
  <c r="H17" i="1" s="1"/>
  <c r="G16" i="5" l="1"/>
  <c r="H16" i="5" s="1"/>
  <c r="D17" i="5" s="1"/>
  <c r="E19" i="5"/>
  <c r="F18" i="5"/>
  <c r="G16" i="4"/>
  <c r="H16" i="4" s="1"/>
  <c r="D17" i="4" s="1"/>
  <c r="E19" i="4"/>
  <c r="F18" i="4"/>
  <c r="E17" i="3"/>
  <c r="F16" i="3"/>
  <c r="G16" i="2"/>
  <c r="H16" i="2" s="1"/>
  <c r="D17" i="2" s="1"/>
  <c r="F17" i="2"/>
  <c r="E18" i="2"/>
  <c r="G20" i="1"/>
  <c r="H20" i="1"/>
  <c r="D21" i="1" s="1"/>
  <c r="F21" i="1"/>
  <c r="E22" i="1"/>
  <c r="G17" i="5" l="1"/>
  <c r="H17" i="5"/>
  <c r="D18" i="5" s="1"/>
  <c r="F19" i="5"/>
  <c r="E20" i="5"/>
  <c r="G17" i="4"/>
  <c r="H17" i="4"/>
  <c r="D18" i="4" s="1"/>
  <c r="E20" i="4"/>
  <c r="F19" i="4"/>
  <c r="F17" i="3"/>
  <c r="E18" i="3"/>
  <c r="G16" i="3"/>
  <c r="H16" i="3" s="1"/>
  <c r="D17" i="3" s="1"/>
  <c r="G17" i="2"/>
  <c r="H17" i="2"/>
  <c r="D18" i="2" s="1"/>
  <c r="E19" i="2"/>
  <c r="F18" i="2"/>
  <c r="G21" i="1"/>
  <c r="H21" i="1"/>
  <c r="D22" i="1" s="1"/>
  <c r="E23" i="1"/>
  <c r="F22" i="1"/>
  <c r="F20" i="5" l="1"/>
  <c r="E21" i="5"/>
  <c r="G18" i="5"/>
  <c r="H18" i="5" s="1"/>
  <c r="D19" i="5" s="1"/>
  <c r="F20" i="4"/>
  <c r="E21" i="4"/>
  <c r="G18" i="4"/>
  <c r="H18" i="4" s="1"/>
  <c r="D19" i="4" s="1"/>
  <c r="G17" i="3"/>
  <c r="H17" i="3" s="1"/>
  <c r="D18" i="3" s="1"/>
  <c r="E19" i="3"/>
  <c r="F18" i="3"/>
  <c r="F19" i="2"/>
  <c r="E20" i="2"/>
  <c r="G18" i="2"/>
  <c r="H18" i="2"/>
  <c r="D19" i="2" s="1"/>
  <c r="E24" i="1"/>
  <c r="F23" i="1"/>
  <c r="G22" i="1"/>
  <c r="H22" i="1" s="1"/>
  <c r="D23" i="1" s="1"/>
  <c r="G19" i="5" l="1"/>
  <c r="H19" i="5" s="1"/>
  <c r="D20" i="5" s="1"/>
  <c r="E22" i="5"/>
  <c r="F21" i="5"/>
  <c r="G19" i="4"/>
  <c r="H19" i="4" s="1"/>
  <c r="D20" i="4" s="1"/>
  <c r="F21" i="4"/>
  <c r="E22" i="4"/>
  <c r="G18" i="3"/>
  <c r="H18" i="3" s="1"/>
  <c r="D19" i="3" s="1"/>
  <c r="E20" i="3"/>
  <c r="F19" i="3"/>
  <c r="G19" i="2"/>
  <c r="H19" i="2"/>
  <c r="D20" i="2" s="1"/>
  <c r="F20" i="2"/>
  <c r="E21" i="2"/>
  <c r="G23" i="1"/>
  <c r="H23" i="1"/>
  <c r="D24" i="1" s="1"/>
  <c r="F24" i="1"/>
  <c r="E25" i="1"/>
  <c r="G20" i="5" l="1"/>
  <c r="H20" i="5" s="1"/>
  <c r="D21" i="5" s="1"/>
  <c r="F22" i="5"/>
  <c r="E23" i="5"/>
  <c r="G20" i="4"/>
  <c r="H20" i="4" s="1"/>
  <c r="D21" i="4" s="1"/>
  <c r="F22" i="4"/>
  <c r="E23" i="4"/>
  <c r="G19" i="3"/>
  <c r="H19" i="3" s="1"/>
  <c r="D20" i="3" s="1"/>
  <c r="F20" i="3"/>
  <c r="E21" i="3"/>
  <c r="F21" i="2"/>
  <c r="E22" i="2"/>
  <c r="G20" i="2"/>
  <c r="H20" i="2" s="1"/>
  <c r="D21" i="2" s="1"/>
  <c r="E26" i="1"/>
  <c r="F25" i="1"/>
  <c r="G24" i="1"/>
  <c r="H24" i="1" s="1"/>
  <c r="D25" i="1" s="1"/>
  <c r="G21" i="5" l="1"/>
  <c r="H21" i="5"/>
  <c r="D22" i="5" s="1"/>
  <c r="E24" i="5"/>
  <c r="F23" i="5"/>
  <c r="G21" i="4"/>
  <c r="H21" i="4" s="1"/>
  <c r="D22" i="4" s="1"/>
  <c r="F23" i="4"/>
  <c r="E24" i="4"/>
  <c r="G20" i="3"/>
  <c r="H20" i="3" s="1"/>
  <c r="D21" i="3" s="1"/>
  <c r="E22" i="3"/>
  <c r="F21" i="3"/>
  <c r="G21" i="2"/>
  <c r="H21" i="2" s="1"/>
  <c r="D22" i="2" s="1"/>
  <c r="F22" i="2"/>
  <c r="E23" i="2"/>
  <c r="G25" i="1"/>
  <c r="H25" i="1" s="1"/>
  <c r="D26" i="1" s="1"/>
  <c r="F26" i="1"/>
  <c r="E27" i="1"/>
  <c r="E25" i="5" l="1"/>
  <c r="F24" i="5"/>
  <c r="G22" i="5"/>
  <c r="H22" i="5"/>
  <c r="D23" i="5" s="1"/>
  <c r="G22" i="4"/>
  <c r="H22" i="4"/>
  <c r="D23" i="4" s="1"/>
  <c r="E25" i="4"/>
  <c r="F24" i="4"/>
  <c r="G21" i="3"/>
  <c r="H21" i="3" s="1"/>
  <c r="D22" i="3" s="1"/>
  <c r="F22" i="3"/>
  <c r="E23" i="3"/>
  <c r="G22" i="2"/>
  <c r="H22" i="2" s="1"/>
  <c r="D23" i="2" s="1"/>
  <c r="F23" i="2"/>
  <c r="E24" i="2"/>
  <c r="G26" i="1"/>
  <c r="H26" i="1"/>
  <c r="D27" i="1" s="1"/>
  <c r="F27" i="1"/>
  <c r="E28" i="1"/>
  <c r="G23" i="5" l="1"/>
  <c r="H23" i="5" s="1"/>
  <c r="D24" i="5" s="1"/>
  <c r="F25" i="5"/>
  <c r="E26" i="5"/>
  <c r="F25" i="4"/>
  <c r="E26" i="4"/>
  <c r="G23" i="4"/>
  <c r="H23" i="4" s="1"/>
  <c r="D24" i="4" s="1"/>
  <c r="G22" i="3"/>
  <c r="H22" i="3"/>
  <c r="D23" i="3" s="1"/>
  <c r="F23" i="3"/>
  <c r="E24" i="3"/>
  <c r="G23" i="2"/>
  <c r="H23" i="2"/>
  <c r="D24" i="2" s="1"/>
  <c r="E25" i="2"/>
  <c r="F24" i="2"/>
  <c r="E29" i="1"/>
  <c r="F28" i="1"/>
  <c r="G27" i="1"/>
  <c r="H27" i="1"/>
  <c r="D28" i="1" s="1"/>
  <c r="G24" i="5" l="1"/>
  <c r="H24" i="5" s="1"/>
  <c r="D25" i="5" s="1"/>
  <c r="E27" i="5"/>
  <c r="F26" i="5"/>
  <c r="G24" i="4"/>
  <c r="H24" i="4"/>
  <c r="D25" i="4" s="1"/>
  <c r="E27" i="4"/>
  <c r="F26" i="4"/>
  <c r="E25" i="3"/>
  <c r="F24" i="3"/>
  <c r="G23" i="3"/>
  <c r="H23" i="3" s="1"/>
  <c r="D24" i="3" s="1"/>
  <c r="F25" i="2"/>
  <c r="E26" i="2"/>
  <c r="G24" i="2"/>
  <c r="H24" i="2" s="1"/>
  <c r="D25" i="2" s="1"/>
  <c r="G28" i="1"/>
  <c r="H28" i="1"/>
  <c r="D29" i="1" s="1"/>
  <c r="F29" i="1"/>
  <c r="E30" i="1"/>
  <c r="G25" i="5" l="1"/>
  <c r="H25" i="5"/>
  <c r="D26" i="5" s="1"/>
  <c r="F27" i="5"/>
  <c r="E28" i="5"/>
  <c r="F27" i="4"/>
  <c r="E28" i="4"/>
  <c r="G25" i="4"/>
  <c r="H25" i="4"/>
  <c r="D26" i="4" s="1"/>
  <c r="G24" i="3"/>
  <c r="H24" i="3" s="1"/>
  <c r="D25" i="3" s="1"/>
  <c r="F25" i="3"/>
  <c r="E26" i="3"/>
  <c r="G25" i="2"/>
  <c r="H25" i="2" s="1"/>
  <c r="D26" i="2" s="1"/>
  <c r="E27" i="2"/>
  <c r="F26" i="2"/>
  <c r="E31" i="1"/>
  <c r="F30" i="1"/>
  <c r="G29" i="1"/>
  <c r="H29" i="1"/>
  <c r="D30" i="1" s="1"/>
  <c r="F28" i="5" l="1"/>
  <c r="E29" i="5"/>
  <c r="G26" i="5"/>
  <c r="H26" i="5" s="1"/>
  <c r="D27" i="5" s="1"/>
  <c r="G26" i="4"/>
  <c r="H26" i="4" s="1"/>
  <c r="D27" i="4" s="1"/>
  <c r="F28" i="4"/>
  <c r="E29" i="4"/>
  <c r="G25" i="3"/>
  <c r="H25" i="3"/>
  <c r="D26" i="3" s="1"/>
  <c r="E27" i="3"/>
  <c r="F26" i="3"/>
  <c r="G26" i="2"/>
  <c r="H26" i="2"/>
  <c r="D27" i="2" s="1"/>
  <c r="E28" i="2"/>
  <c r="F27" i="2"/>
  <c r="G30" i="1"/>
  <c r="H30" i="1" s="1"/>
  <c r="D31" i="1" s="1"/>
  <c r="E32" i="1"/>
  <c r="F31" i="1"/>
  <c r="G27" i="5" l="1"/>
  <c r="H27" i="5" s="1"/>
  <c r="D28" i="5" s="1"/>
  <c r="E30" i="5"/>
  <c r="F29" i="5"/>
  <c r="G27" i="4"/>
  <c r="H27" i="4" s="1"/>
  <c r="D28" i="4" s="1"/>
  <c r="E30" i="4"/>
  <c r="F29" i="4"/>
  <c r="E28" i="3"/>
  <c r="F27" i="3"/>
  <c r="G26" i="3"/>
  <c r="H26" i="3" s="1"/>
  <c r="D27" i="3" s="1"/>
  <c r="F28" i="2"/>
  <c r="E29" i="2"/>
  <c r="G27" i="2"/>
  <c r="H27" i="2" s="1"/>
  <c r="D28" i="2" s="1"/>
  <c r="G31" i="1"/>
  <c r="H31" i="1"/>
  <c r="D32" i="1" s="1"/>
  <c r="F32" i="1"/>
  <c r="E33" i="1"/>
  <c r="G28" i="5" l="1"/>
  <c r="H28" i="5" s="1"/>
  <c r="D29" i="5" s="1"/>
  <c r="F30" i="5"/>
  <c r="E31" i="5"/>
  <c r="G28" i="4"/>
  <c r="H28" i="4" s="1"/>
  <c r="D29" i="4" s="1"/>
  <c r="F30" i="4"/>
  <c r="E31" i="4"/>
  <c r="G27" i="3"/>
  <c r="H27" i="3" s="1"/>
  <c r="D28" i="3" s="1"/>
  <c r="F28" i="3"/>
  <c r="E29" i="3"/>
  <c r="G28" i="2"/>
  <c r="H28" i="2" s="1"/>
  <c r="D29" i="2" s="1"/>
  <c r="E30" i="2"/>
  <c r="F29" i="2"/>
  <c r="F33" i="1"/>
  <c r="E34" i="1"/>
  <c r="G32" i="1"/>
  <c r="H32" i="1"/>
  <c r="D33" i="1" s="1"/>
  <c r="G29" i="5" l="1"/>
  <c r="H29" i="5"/>
  <c r="D30" i="5" s="1"/>
  <c r="F31" i="5"/>
  <c r="E32" i="5"/>
  <c r="G29" i="4"/>
  <c r="H29" i="4" s="1"/>
  <c r="D30" i="4" s="1"/>
  <c r="E32" i="4"/>
  <c r="F31" i="4"/>
  <c r="G28" i="3"/>
  <c r="H28" i="3" s="1"/>
  <c r="D29" i="3" s="1"/>
  <c r="E30" i="3"/>
  <c r="F29" i="3"/>
  <c r="G29" i="2"/>
  <c r="H29" i="2"/>
  <c r="D30" i="2" s="1"/>
  <c r="F30" i="2"/>
  <c r="E31" i="2"/>
  <c r="G33" i="1"/>
  <c r="H33" i="1" s="1"/>
  <c r="D34" i="1" s="1"/>
  <c r="F34" i="1"/>
  <c r="E35" i="1"/>
  <c r="E33" i="5" l="1"/>
  <c r="F32" i="5"/>
  <c r="G30" i="5"/>
  <c r="H30" i="5"/>
  <c r="D31" i="5" s="1"/>
  <c r="G30" i="4"/>
  <c r="H30" i="4" s="1"/>
  <c r="D31" i="4" s="1"/>
  <c r="E33" i="4"/>
  <c r="F32" i="4"/>
  <c r="G29" i="3"/>
  <c r="H29" i="3"/>
  <c r="D30" i="3" s="1"/>
  <c r="F30" i="3"/>
  <c r="E31" i="3"/>
  <c r="G30" i="2"/>
  <c r="H30" i="2" s="1"/>
  <c r="D31" i="2" s="1"/>
  <c r="F31" i="2"/>
  <c r="E32" i="2"/>
  <c r="G34" i="1"/>
  <c r="H34" i="1"/>
  <c r="D35" i="1" s="1"/>
  <c r="E36" i="1"/>
  <c r="F35" i="1"/>
  <c r="G31" i="5" l="1"/>
  <c r="H31" i="5" s="1"/>
  <c r="D32" i="5" s="1"/>
  <c r="F33" i="5"/>
  <c r="E34" i="5"/>
  <c r="G31" i="4"/>
  <c r="H31" i="4" s="1"/>
  <c r="D32" i="4" s="1"/>
  <c r="F33" i="4"/>
  <c r="E34" i="4"/>
  <c r="G30" i="3"/>
  <c r="H30" i="3"/>
  <c r="D31" i="3" s="1"/>
  <c r="F31" i="3"/>
  <c r="E32" i="3"/>
  <c r="G31" i="2"/>
  <c r="H31" i="2" s="1"/>
  <c r="D32" i="2" s="1"/>
  <c r="E33" i="2"/>
  <c r="F32" i="2"/>
  <c r="E37" i="1"/>
  <c r="F36" i="1"/>
  <c r="G35" i="1"/>
  <c r="H35" i="1"/>
  <c r="D36" i="1" s="1"/>
  <c r="G32" i="5" l="1"/>
  <c r="H32" i="5" s="1"/>
  <c r="D33" i="5" s="1"/>
  <c r="E35" i="5"/>
  <c r="F34" i="5"/>
  <c r="G32" i="4"/>
  <c r="H32" i="4"/>
  <c r="D33" i="4" s="1"/>
  <c r="E35" i="4"/>
  <c r="F34" i="4"/>
  <c r="G31" i="3"/>
  <c r="H31" i="3" s="1"/>
  <c r="D32" i="3" s="1"/>
  <c r="E33" i="3"/>
  <c r="F32" i="3"/>
  <c r="G32" i="2"/>
  <c r="H32" i="2" s="1"/>
  <c r="D33" i="2" s="1"/>
  <c r="F33" i="2"/>
  <c r="E34" i="2"/>
  <c r="G36" i="1"/>
  <c r="H36" i="1"/>
  <c r="D37" i="1" s="1"/>
  <c r="E38" i="1"/>
  <c r="F37" i="1"/>
  <c r="G33" i="5" l="1"/>
  <c r="H33" i="5"/>
  <c r="D34" i="5" s="1"/>
  <c r="E36" i="5"/>
  <c r="F35" i="5"/>
  <c r="E36" i="4"/>
  <c r="F35" i="4"/>
  <c r="G33" i="4"/>
  <c r="H33" i="4" s="1"/>
  <c r="D34" i="4" s="1"/>
  <c r="G32" i="3"/>
  <c r="H32" i="3" s="1"/>
  <c r="D33" i="3" s="1"/>
  <c r="F33" i="3"/>
  <c r="E34" i="3"/>
  <c r="G33" i="2"/>
  <c r="H33" i="2"/>
  <c r="D34" i="2" s="1"/>
  <c r="E35" i="2"/>
  <c r="F34" i="2"/>
  <c r="F38" i="1"/>
  <c r="E39" i="1"/>
  <c r="G37" i="1"/>
  <c r="H37" i="1"/>
  <c r="D38" i="1" s="1"/>
  <c r="F36" i="5" l="1"/>
  <c r="E37" i="5"/>
  <c r="G34" i="5"/>
  <c r="H34" i="5" s="1"/>
  <c r="D35" i="5" s="1"/>
  <c r="G34" i="4"/>
  <c r="H34" i="4" s="1"/>
  <c r="D35" i="4" s="1"/>
  <c r="F36" i="4"/>
  <c r="E37" i="4"/>
  <c r="G33" i="3"/>
  <c r="H33" i="3"/>
  <c r="D34" i="3" s="1"/>
  <c r="E35" i="3"/>
  <c r="F34" i="3"/>
  <c r="G34" i="2"/>
  <c r="H34" i="2" s="1"/>
  <c r="D35" i="2" s="1"/>
  <c r="E36" i="2"/>
  <c r="F35" i="2"/>
  <c r="G38" i="1"/>
  <c r="H38" i="1" s="1"/>
  <c r="D39" i="1" s="1"/>
  <c r="F39" i="1"/>
  <c r="E40" i="1"/>
  <c r="G35" i="5" l="1"/>
  <c r="H35" i="5" s="1"/>
  <c r="D36" i="5" s="1"/>
  <c r="E38" i="5"/>
  <c r="F37" i="5"/>
  <c r="E38" i="4"/>
  <c r="F37" i="4"/>
  <c r="G35" i="4"/>
  <c r="H35" i="4" s="1"/>
  <c r="D36" i="4" s="1"/>
  <c r="E36" i="3"/>
  <c r="F35" i="3"/>
  <c r="G34" i="3"/>
  <c r="H34" i="3" s="1"/>
  <c r="D35" i="3" s="1"/>
  <c r="G35" i="2"/>
  <c r="H35" i="2" s="1"/>
  <c r="D36" i="2" s="1"/>
  <c r="F36" i="2"/>
  <c r="E37" i="2"/>
  <c r="G39" i="1"/>
  <c r="H39" i="1" s="1"/>
  <c r="D40" i="1" s="1"/>
  <c r="F40" i="1"/>
  <c r="E41" i="1"/>
  <c r="G36" i="5" l="1"/>
  <c r="H36" i="5" s="1"/>
  <c r="D37" i="5" s="1"/>
  <c r="F38" i="5"/>
  <c r="E39" i="5"/>
  <c r="G36" i="4"/>
  <c r="H36" i="4" s="1"/>
  <c r="D37" i="4" s="1"/>
  <c r="F38" i="4"/>
  <c r="E39" i="4"/>
  <c r="G35" i="3"/>
  <c r="H35" i="3" s="1"/>
  <c r="D36" i="3" s="1"/>
  <c r="F36" i="3"/>
  <c r="E37" i="3"/>
  <c r="G36" i="2"/>
  <c r="H36" i="2" s="1"/>
  <c r="D37" i="2" s="1"/>
  <c r="E38" i="2"/>
  <c r="F37" i="2"/>
  <c r="G40" i="1"/>
  <c r="H40" i="1"/>
  <c r="D41" i="1" s="1"/>
  <c r="E42" i="1"/>
  <c r="F41" i="1"/>
  <c r="G37" i="5" l="1"/>
  <c r="H37" i="5" s="1"/>
  <c r="D38" i="5" s="1"/>
  <c r="E40" i="5"/>
  <c r="F39" i="5"/>
  <c r="G37" i="4"/>
  <c r="H37" i="4" s="1"/>
  <c r="D38" i="4" s="1"/>
  <c r="F39" i="4"/>
  <c r="E40" i="4"/>
  <c r="G36" i="3"/>
  <c r="H36" i="3" s="1"/>
  <c r="D37" i="3" s="1"/>
  <c r="E38" i="3"/>
  <c r="F37" i="3"/>
  <c r="G37" i="2"/>
  <c r="H37" i="2" s="1"/>
  <c r="D38" i="2" s="1"/>
  <c r="F38" i="2"/>
  <c r="E39" i="2"/>
  <c r="F42" i="1"/>
  <c r="E43" i="1"/>
  <c r="G41" i="1"/>
  <c r="H41" i="1" s="1"/>
  <c r="D42" i="1" s="1"/>
  <c r="G38" i="5" l="1"/>
  <c r="H38" i="5" s="1"/>
  <c r="D39" i="5" s="1"/>
  <c r="E41" i="5"/>
  <c r="F40" i="5"/>
  <c r="G38" i="4"/>
  <c r="H38" i="4" s="1"/>
  <c r="D39" i="4" s="1"/>
  <c r="E41" i="4"/>
  <c r="F40" i="4"/>
  <c r="G37" i="3"/>
  <c r="H37" i="3" s="1"/>
  <c r="D38" i="3" s="1"/>
  <c r="F38" i="3"/>
  <c r="E39" i="3"/>
  <c r="G38" i="2"/>
  <c r="H38" i="2" s="1"/>
  <c r="D39" i="2" s="1"/>
  <c r="E40" i="2"/>
  <c r="F39" i="2"/>
  <c r="G42" i="1"/>
  <c r="H42" i="1"/>
  <c r="D43" i="1" s="1"/>
  <c r="F43" i="1"/>
  <c r="E44" i="1"/>
  <c r="F44" i="1" s="1"/>
  <c r="G39" i="5" l="1"/>
  <c r="H39" i="5" s="1"/>
  <c r="D40" i="5" s="1"/>
  <c r="F41" i="5"/>
  <c r="E42" i="5"/>
  <c r="G39" i="4"/>
  <c r="H39" i="4" s="1"/>
  <c r="D40" i="4" s="1"/>
  <c r="E42" i="4"/>
  <c r="F41" i="4"/>
  <c r="G38" i="3"/>
  <c r="H38" i="3" s="1"/>
  <c r="D39" i="3" s="1"/>
  <c r="F39" i="3"/>
  <c r="E40" i="3"/>
  <c r="G39" i="2"/>
  <c r="H39" i="2" s="1"/>
  <c r="D40" i="2" s="1"/>
  <c r="E41" i="2"/>
  <c r="F40" i="2"/>
  <c r="G43" i="1"/>
  <c r="H43" i="1"/>
  <c r="D44" i="1" s="1"/>
  <c r="G40" i="5" l="1"/>
  <c r="H40" i="5" s="1"/>
  <c r="D41" i="5" s="1"/>
  <c r="E43" i="5"/>
  <c r="F42" i="5"/>
  <c r="G40" i="4"/>
  <c r="H40" i="4"/>
  <c r="D41" i="4" s="1"/>
  <c r="E43" i="4"/>
  <c r="F42" i="4"/>
  <c r="G39" i="3"/>
  <c r="H39" i="3" s="1"/>
  <c r="D40" i="3" s="1"/>
  <c r="E41" i="3"/>
  <c r="F40" i="3"/>
  <c r="G40" i="2"/>
  <c r="H40" i="2"/>
  <c r="D41" i="2" s="1"/>
  <c r="E42" i="2"/>
  <c r="F41" i="2"/>
  <c r="G44" i="1"/>
  <c r="H44" i="1"/>
  <c r="E44" i="5" l="1"/>
  <c r="F44" i="5" s="1"/>
  <c r="F43" i="5"/>
  <c r="G41" i="5"/>
  <c r="H41" i="5"/>
  <c r="D42" i="5" s="1"/>
  <c r="E44" i="4"/>
  <c r="F44" i="4" s="1"/>
  <c r="F43" i="4"/>
  <c r="G41" i="4"/>
  <c r="H41" i="4"/>
  <c r="D42" i="4" s="1"/>
  <c r="G40" i="3"/>
  <c r="H40" i="3" s="1"/>
  <c r="D41" i="3" s="1"/>
  <c r="F41" i="3"/>
  <c r="E42" i="3"/>
  <c r="E43" i="2"/>
  <c r="F42" i="2"/>
  <c r="G41" i="2"/>
  <c r="H41" i="2"/>
  <c r="D42" i="2" s="1"/>
  <c r="G42" i="5" l="1"/>
  <c r="H42" i="5" s="1"/>
  <c r="D43" i="5" s="1"/>
  <c r="G42" i="4"/>
  <c r="H42" i="4" s="1"/>
  <c r="D43" i="4" s="1"/>
  <c r="G41" i="3"/>
  <c r="H41" i="3"/>
  <c r="D42" i="3" s="1"/>
  <c r="E43" i="3"/>
  <c r="F42" i="3"/>
  <c r="G42" i="2"/>
  <c r="H42" i="2"/>
  <c r="D43" i="2" s="1"/>
  <c r="F43" i="2"/>
  <c r="E44" i="2"/>
  <c r="F44" i="2" s="1"/>
  <c r="G43" i="5" l="1"/>
  <c r="H43" i="5" s="1"/>
  <c r="D44" i="5" s="1"/>
  <c r="G43" i="4"/>
  <c r="H43" i="4" s="1"/>
  <c r="D44" i="4" s="1"/>
  <c r="E44" i="3"/>
  <c r="F44" i="3" s="1"/>
  <c r="F43" i="3"/>
  <c r="G42" i="3"/>
  <c r="H42" i="3" s="1"/>
  <c r="D43" i="3" s="1"/>
  <c r="G43" i="2"/>
  <c r="H43" i="2" s="1"/>
  <c r="D44" i="2" s="1"/>
  <c r="G44" i="5" l="1"/>
  <c r="H44" i="5" s="1"/>
  <c r="G44" i="4"/>
  <c r="H44" i="4" s="1"/>
  <c r="G43" i="3"/>
  <c r="H43" i="3" s="1"/>
  <c r="D44" i="3" s="1"/>
  <c r="G44" i="2"/>
  <c r="G44" i="3" l="1"/>
  <c r="H44" i="3" s="1"/>
</calcChain>
</file>

<file path=xl/sharedStrings.xml><?xml version="1.0" encoding="utf-8"?>
<sst xmlns="http://schemas.openxmlformats.org/spreadsheetml/2006/main" count="68" uniqueCount="15">
  <si>
    <t>Age</t>
  </si>
  <si>
    <t>Current Salary</t>
  </si>
  <si>
    <t>Current Portfolio</t>
  </si>
  <si>
    <t>Annual Salary Growth</t>
  </si>
  <si>
    <t>Annual Portoflio Growth Rate</t>
  </si>
  <si>
    <t>Annual Investment Rate</t>
  </si>
  <si>
    <t>year</t>
  </si>
  <si>
    <t xml:space="preserve">Beginning Portfolio </t>
  </si>
  <si>
    <t>Salary</t>
  </si>
  <si>
    <t>New Investement</t>
  </si>
  <si>
    <t>Portfolio Earnings</t>
  </si>
  <si>
    <t>Ending Portfolio</t>
  </si>
  <si>
    <t>Annual Investement Rate</t>
  </si>
  <si>
    <t>Portfolio Value</t>
  </si>
  <si>
    <t>From 8% growth rate target will be achieve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</si>
</sst>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0321-0BFD-4D02-A6CD-13374E2583CB}">
  <dimension ref="B4:H44"/>
  <sheetViews>
    <sheetView zoomScaleNormal="100" workbookViewId="0">
      <selection activeCell="H46" sqref="H46"/>
    </sheetView>
  </sheetViews>
  <sheetFormatPr defaultRowHeight="14.4" x14ac:dyDescent="0.3"/>
  <cols>
    <col min="1" max="1" width="8.88671875" style="1"/>
    <col min="2" max="3" width="8.5546875" style="1" customWidth="1"/>
    <col min="4" max="8" width="18.88671875" style="1" customWidth="1"/>
    <col min="9" max="16384" width="8.88671875" style="1"/>
  </cols>
  <sheetData>
    <row r="4" spans="2:8" x14ac:dyDescent="0.3">
      <c r="B4" s="2" t="s">
        <v>0</v>
      </c>
      <c r="C4" s="2"/>
      <c r="D4" s="2"/>
      <c r="E4" s="1">
        <v>25</v>
      </c>
    </row>
    <row r="5" spans="2:8" x14ac:dyDescent="0.3">
      <c r="B5" s="2" t="s">
        <v>1</v>
      </c>
      <c r="C5" s="2"/>
      <c r="D5" s="2"/>
      <c r="E5" s="5">
        <v>34000</v>
      </c>
    </row>
    <row r="6" spans="2:8" x14ac:dyDescent="0.3">
      <c r="B6" s="2" t="s">
        <v>2</v>
      </c>
      <c r="C6" s="2"/>
      <c r="D6" s="2"/>
      <c r="E6" s="5">
        <v>14500</v>
      </c>
    </row>
    <row r="7" spans="2:8" x14ac:dyDescent="0.3">
      <c r="B7" s="2" t="s">
        <v>3</v>
      </c>
      <c r="C7" s="2"/>
      <c r="D7" s="2"/>
      <c r="E7" s="4">
        <v>0.05</v>
      </c>
    </row>
    <row r="8" spans="2:8" x14ac:dyDescent="0.3">
      <c r="B8" s="2" t="s">
        <v>5</v>
      </c>
      <c r="C8" s="2"/>
      <c r="D8" s="2"/>
      <c r="E8" s="4">
        <v>0.04</v>
      </c>
    </row>
    <row r="9" spans="2:8" x14ac:dyDescent="0.3">
      <c r="B9" s="2" t="s">
        <v>4</v>
      </c>
      <c r="C9" s="2"/>
      <c r="D9" s="2"/>
      <c r="E9" s="4">
        <v>0.1</v>
      </c>
    </row>
    <row r="13" spans="2:8" x14ac:dyDescent="0.3">
      <c r="B13" s="3" t="s">
        <v>6</v>
      </c>
      <c r="C13" s="3" t="s">
        <v>0</v>
      </c>
      <c r="D13" s="3" t="s">
        <v>7</v>
      </c>
      <c r="E13" s="3" t="s">
        <v>8</v>
      </c>
      <c r="F13" s="3" t="s">
        <v>9</v>
      </c>
      <c r="G13" s="3" t="s">
        <v>10</v>
      </c>
      <c r="H13" s="3" t="s">
        <v>11</v>
      </c>
    </row>
    <row r="15" spans="2:8" x14ac:dyDescent="0.3">
      <c r="B15" s="1">
        <v>1</v>
      </c>
      <c r="C15" s="1">
        <f>E4</f>
        <v>25</v>
      </c>
      <c r="D15" s="5">
        <f>E6</f>
        <v>14500</v>
      </c>
      <c r="E15" s="5">
        <f>E5</f>
        <v>34000</v>
      </c>
      <c r="F15" s="5">
        <f>E15*$E$8</f>
        <v>1360</v>
      </c>
      <c r="G15" s="5">
        <f>$E$9*(D15+0.5*F15)</f>
        <v>1518</v>
      </c>
      <c r="H15" s="5">
        <f>D15+F15+G15</f>
        <v>17378</v>
      </c>
    </row>
    <row r="16" spans="2:8" x14ac:dyDescent="0.3">
      <c r="B16" s="1">
        <v>2</v>
      </c>
      <c r="C16" s="1">
        <v>26</v>
      </c>
      <c r="D16" s="5">
        <f>H15</f>
        <v>17378</v>
      </c>
      <c r="E16" s="5">
        <f>(1+$E$7)*E15</f>
        <v>35700</v>
      </c>
      <c r="F16" s="5">
        <f>E16*$E$8</f>
        <v>1428</v>
      </c>
      <c r="G16" s="5">
        <f>$E$9*(D16+0.5*F16)</f>
        <v>1809.2</v>
      </c>
      <c r="H16" s="5">
        <f>D16+F16+G16</f>
        <v>20615.2</v>
      </c>
    </row>
    <row r="17" spans="2:8" x14ac:dyDescent="0.3">
      <c r="B17" s="1">
        <v>3</v>
      </c>
      <c r="C17" s="1">
        <v>27</v>
      </c>
      <c r="D17" s="5">
        <f>H16</f>
        <v>20615.2</v>
      </c>
      <c r="E17" s="5">
        <f>(1+$E$7)*E16</f>
        <v>37485</v>
      </c>
      <c r="F17" s="5">
        <f>E17*$E$8</f>
        <v>1499.4</v>
      </c>
      <c r="G17" s="5">
        <f>$E$9*(D17+0.5*F17)</f>
        <v>2136.4900000000002</v>
      </c>
      <c r="H17" s="5">
        <f>D17+F17+G17</f>
        <v>24251.090000000004</v>
      </c>
    </row>
    <row r="18" spans="2:8" x14ac:dyDescent="0.3">
      <c r="B18" s="1">
        <v>4</v>
      </c>
      <c r="C18" s="1">
        <v>28</v>
      </c>
      <c r="D18" s="5">
        <f t="shared" ref="D18:D44" si="0">H17</f>
        <v>24251.090000000004</v>
      </c>
      <c r="E18" s="5">
        <f t="shared" ref="E18:E44" si="1">(1+$E$7)*E17</f>
        <v>39359.25</v>
      </c>
      <c r="F18" s="5">
        <f t="shared" ref="F18:F44" si="2">E18*$E$8</f>
        <v>1574.3700000000001</v>
      </c>
      <c r="G18" s="5">
        <f t="shared" ref="G18:G44" si="3">$E$9*(D18+0.5*F18)</f>
        <v>2503.8275000000008</v>
      </c>
      <c r="H18" s="5">
        <f t="shared" ref="H18:H44" si="4">D18+F18+G18</f>
        <v>28329.287500000002</v>
      </c>
    </row>
    <row r="19" spans="2:8" x14ac:dyDescent="0.3">
      <c r="B19" s="1">
        <v>5</v>
      </c>
      <c r="C19" s="1">
        <v>29</v>
      </c>
      <c r="D19" s="5">
        <f t="shared" si="0"/>
        <v>28329.287500000002</v>
      </c>
      <c r="E19" s="5">
        <f t="shared" si="1"/>
        <v>41327.212500000001</v>
      </c>
      <c r="F19" s="5">
        <f t="shared" si="2"/>
        <v>1653.0885000000001</v>
      </c>
      <c r="G19" s="5">
        <f t="shared" si="3"/>
        <v>2915.5831750000002</v>
      </c>
      <c r="H19" s="5">
        <f t="shared" si="4"/>
        <v>32897.959175000004</v>
      </c>
    </row>
    <row r="20" spans="2:8" x14ac:dyDescent="0.3">
      <c r="B20" s="1">
        <v>6</v>
      </c>
      <c r="C20" s="1">
        <v>30</v>
      </c>
      <c r="D20" s="5">
        <f t="shared" si="0"/>
        <v>32897.959175000004</v>
      </c>
      <c r="E20" s="5">
        <f t="shared" si="1"/>
        <v>43393.573125000003</v>
      </c>
      <c r="F20" s="5">
        <f t="shared" si="2"/>
        <v>1735.7429250000002</v>
      </c>
      <c r="G20" s="5">
        <f t="shared" si="3"/>
        <v>3376.5830637500003</v>
      </c>
      <c r="H20" s="5">
        <f t="shared" si="4"/>
        <v>38010.285163749999</v>
      </c>
    </row>
    <row r="21" spans="2:8" x14ac:dyDescent="0.3">
      <c r="B21" s="1">
        <v>7</v>
      </c>
      <c r="C21" s="1">
        <v>31</v>
      </c>
      <c r="D21" s="5">
        <f t="shared" si="0"/>
        <v>38010.285163749999</v>
      </c>
      <c r="E21" s="5">
        <f t="shared" si="1"/>
        <v>45563.251781250008</v>
      </c>
      <c r="F21" s="5">
        <f t="shared" si="2"/>
        <v>1822.5300712500004</v>
      </c>
      <c r="G21" s="5">
        <f t="shared" si="3"/>
        <v>3892.1550199375001</v>
      </c>
      <c r="H21" s="5">
        <f t="shared" si="4"/>
        <v>43724.9702549375</v>
      </c>
    </row>
    <row r="22" spans="2:8" x14ac:dyDescent="0.3">
      <c r="B22" s="1">
        <v>8</v>
      </c>
      <c r="C22" s="1">
        <v>32</v>
      </c>
      <c r="D22" s="5">
        <f t="shared" si="0"/>
        <v>43724.9702549375</v>
      </c>
      <c r="E22" s="5">
        <f t="shared" si="1"/>
        <v>47841.414370312508</v>
      </c>
      <c r="F22" s="5">
        <f t="shared" si="2"/>
        <v>1913.6565748125004</v>
      </c>
      <c r="G22" s="5">
        <f t="shared" si="3"/>
        <v>4468.1798542343749</v>
      </c>
      <c r="H22" s="5">
        <f t="shared" si="4"/>
        <v>50106.806683984374</v>
      </c>
    </row>
    <row r="23" spans="2:8" x14ac:dyDescent="0.3">
      <c r="B23" s="1">
        <v>9</v>
      </c>
      <c r="C23" s="1">
        <v>33</v>
      </c>
      <c r="D23" s="5">
        <f t="shared" si="0"/>
        <v>50106.806683984374</v>
      </c>
      <c r="E23" s="5">
        <f t="shared" si="1"/>
        <v>50233.485088828136</v>
      </c>
      <c r="F23" s="5">
        <f t="shared" si="2"/>
        <v>2009.3394035531255</v>
      </c>
      <c r="G23" s="5">
        <f t="shared" si="3"/>
        <v>5111.1476385760943</v>
      </c>
      <c r="H23" s="5">
        <f t="shared" si="4"/>
        <v>57227.293726113596</v>
      </c>
    </row>
    <row r="24" spans="2:8" x14ac:dyDescent="0.3">
      <c r="B24" s="1">
        <v>10</v>
      </c>
      <c r="C24" s="1">
        <v>34</v>
      </c>
      <c r="D24" s="5">
        <f t="shared" si="0"/>
        <v>57227.293726113596</v>
      </c>
      <c r="E24" s="5">
        <f t="shared" si="1"/>
        <v>52745.159343269544</v>
      </c>
      <c r="F24" s="5">
        <f t="shared" si="2"/>
        <v>2109.8063737307816</v>
      </c>
      <c r="G24" s="5">
        <f t="shared" si="3"/>
        <v>5828.2196912978989</v>
      </c>
      <c r="H24" s="5">
        <f t="shared" si="4"/>
        <v>65165.319791142276</v>
      </c>
    </row>
    <row r="25" spans="2:8" x14ac:dyDescent="0.3">
      <c r="B25" s="1">
        <v>11</v>
      </c>
      <c r="C25" s="1">
        <v>35</v>
      </c>
      <c r="D25" s="5">
        <f t="shared" si="0"/>
        <v>65165.319791142276</v>
      </c>
      <c r="E25" s="5">
        <f t="shared" si="1"/>
        <v>55382.417310433026</v>
      </c>
      <c r="F25" s="5">
        <f t="shared" si="2"/>
        <v>2215.2966924173211</v>
      </c>
      <c r="G25" s="5">
        <f t="shared" si="3"/>
        <v>6627.2968137350945</v>
      </c>
      <c r="H25" s="5">
        <f t="shared" si="4"/>
        <v>74007.913297294697</v>
      </c>
    </row>
    <row r="26" spans="2:8" x14ac:dyDescent="0.3">
      <c r="B26" s="1">
        <v>12</v>
      </c>
      <c r="C26" s="1">
        <v>36</v>
      </c>
      <c r="D26" s="5">
        <f t="shared" si="0"/>
        <v>74007.913297294697</v>
      </c>
      <c r="E26" s="5">
        <f t="shared" si="1"/>
        <v>58151.53817595468</v>
      </c>
      <c r="F26" s="5">
        <f t="shared" si="2"/>
        <v>2326.0615270381873</v>
      </c>
      <c r="G26" s="5">
        <f t="shared" si="3"/>
        <v>7517.0944060813799</v>
      </c>
      <c r="H26" s="5">
        <f t="shared" si="4"/>
        <v>83851.069230414258</v>
      </c>
    </row>
    <row r="27" spans="2:8" x14ac:dyDescent="0.3">
      <c r="B27" s="1">
        <v>13</v>
      </c>
      <c r="C27" s="1">
        <v>37</v>
      </c>
      <c r="D27" s="5">
        <f t="shared" si="0"/>
        <v>83851.069230414258</v>
      </c>
      <c r="E27" s="5">
        <f t="shared" si="1"/>
        <v>61059.115084752419</v>
      </c>
      <c r="F27" s="5">
        <f t="shared" si="2"/>
        <v>2442.3646033900968</v>
      </c>
      <c r="G27" s="5">
        <f t="shared" si="3"/>
        <v>8507.2251532109312</v>
      </c>
      <c r="H27" s="5">
        <f t="shared" si="4"/>
        <v>94800.658987015297</v>
      </c>
    </row>
    <row r="28" spans="2:8" x14ac:dyDescent="0.3">
      <c r="B28" s="1">
        <v>14</v>
      </c>
      <c r="C28" s="1">
        <v>38</v>
      </c>
      <c r="D28" s="5">
        <f t="shared" si="0"/>
        <v>94800.658987015297</v>
      </c>
      <c r="E28" s="5">
        <f t="shared" si="1"/>
        <v>64112.070838990039</v>
      </c>
      <c r="F28" s="5">
        <f t="shared" si="2"/>
        <v>2564.4828335596017</v>
      </c>
      <c r="G28" s="5">
        <f t="shared" si="3"/>
        <v>9608.2900403795102</v>
      </c>
      <c r="H28" s="5">
        <f t="shared" si="4"/>
        <v>106973.4318609544</v>
      </c>
    </row>
    <row r="29" spans="2:8" x14ac:dyDescent="0.3">
      <c r="B29" s="1">
        <v>15</v>
      </c>
      <c r="C29" s="1">
        <v>39</v>
      </c>
      <c r="D29" s="5">
        <f t="shared" si="0"/>
        <v>106973.4318609544</v>
      </c>
      <c r="E29" s="5">
        <f t="shared" si="1"/>
        <v>67317.674380939541</v>
      </c>
      <c r="F29" s="5">
        <f t="shared" si="2"/>
        <v>2692.7069752375819</v>
      </c>
      <c r="G29" s="5">
        <f t="shared" si="3"/>
        <v>10831.97853485732</v>
      </c>
      <c r="H29" s="5">
        <f t="shared" si="4"/>
        <v>120498.1173710493</v>
      </c>
    </row>
    <row r="30" spans="2:8" x14ac:dyDescent="0.3">
      <c r="B30" s="1">
        <v>16</v>
      </c>
      <c r="C30" s="1">
        <v>40</v>
      </c>
      <c r="D30" s="5">
        <f t="shared" si="0"/>
        <v>120498.1173710493</v>
      </c>
      <c r="E30" s="5">
        <f t="shared" si="1"/>
        <v>70683.55809998652</v>
      </c>
      <c r="F30" s="5">
        <f t="shared" si="2"/>
        <v>2827.3423239994609</v>
      </c>
      <c r="G30" s="5">
        <f t="shared" si="3"/>
        <v>12191.178853304904</v>
      </c>
      <c r="H30" s="5">
        <f t="shared" si="4"/>
        <v>135516.63854835366</v>
      </c>
    </row>
    <row r="31" spans="2:8" x14ac:dyDescent="0.3">
      <c r="B31" s="1">
        <v>17</v>
      </c>
      <c r="C31" s="1">
        <v>41</v>
      </c>
      <c r="D31" s="5">
        <f t="shared" si="0"/>
        <v>135516.63854835366</v>
      </c>
      <c r="E31" s="5">
        <f t="shared" si="1"/>
        <v>74217.736004985854</v>
      </c>
      <c r="F31" s="5">
        <f t="shared" si="2"/>
        <v>2968.7094401994341</v>
      </c>
      <c r="G31" s="5">
        <f t="shared" si="3"/>
        <v>13700.099326845339</v>
      </c>
      <c r="H31" s="5">
        <f t="shared" si="4"/>
        <v>152185.44731539843</v>
      </c>
    </row>
    <row r="32" spans="2:8" x14ac:dyDescent="0.3">
      <c r="B32" s="1">
        <v>18</v>
      </c>
      <c r="C32" s="1">
        <v>42</v>
      </c>
      <c r="D32" s="5">
        <f t="shared" si="0"/>
        <v>152185.44731539843</v>
      </c>
      <c r="E32" s="5">
        <f t="shared" si="1"/>
        <v>77928.622805235151</v>
      </c>
      <c r="F32" s="5">
        <f t="shared" si="2"/>
        <v>3117.1449122094059</v>
      </c>
      <c r="G32" s="5">
        <f t="shared" si="3"/>
        <v>15374.401977150315</v>
      </c>
      <c r="H32" s="5">
        <f t="shared" si="4"/>
        <v>170676.99420475817</v>
      </c>
    </row>
    <row r="33" spans="2:8" x14ac:dyDescent="0.3">
      <c r="B33" s="1">
        <v>19</v>
      </c>
      <c r="C33" s="1">
        <v>43</v>
      </c>
      <c r="D33" s="5">
        <f t="shared" si="0"/>
        <v>170676.99420475817</v>
      </c>
      <c r="E33" s="5">
        <f t="shared" si="1"/>
        <v>81825.053945496911</v>
      </c>
      <c r="F33" s="5">
        <f t="shared" si="2"/>
        <v>3273.0021578198766</v>
      </c>
      <c r="G33" s="5">
        <f t="shared" si="3"/>
        <v>17231.349528366813</v>
      </c>
      <c r="H33" s="5">
        <f t="shared" si="4"/>
        <v>191181.34589094485</v>
      </c>
    </row>
    <row r="34" spans="2:8" x14ac:dyDescent="0.3">
      <c r="B34" s="1">
        <v>20</v>
      </c>
      <c r="C34" s="1">
        <v>44</v>
      </c>
      <c r="D34" s="5">
        <f t="shared" si="0"/>
        <v>191181.34589094485</v>
      </c>
      <c r="E34" s="5">
        <f t="shared" si="1"/>
        <v>85916.306642771757</v>
      </c>
      <c r="F34" s="5">
        <f t="shared" si="2"/>
        <v>3436.6522657108703</v>
      </c>
      <c r="G34" s="5">
        <f t="shared" si="3"/>
        <v>19289.96720238003</v>
      </c>
      <c r="H34" s="5">
        <f t="shared" si="4"/>
        <v>213907.96535903576</v>
      </c>
    </row>
    <row r="35" spans="2:8" x14ac:dyDescent="0.3">
      <c r="B35" s="1">
        <v>21</v>
      </c>
      <c r="C35" s="1">
        <v>45</v>
      </c>
      <c r="D35" s="5">
        <f t="shared" si="0"/>
        <v>213907.96535903576</v>
      </c>
      <c r="E35" s="5">
        <f t="shared" si="1"/>
        <v>90212.121974910347</v>
      </c>
      <c r="F35" s="5">
        <f t="shared" si="2"/>
        <v>3608.484878996414</v>
      </c>
      <c r="G35" s="5">
        <f t="shared" si="3"/>
        <v>21571.220779853396</v>
      </c>
      <c r="H35" s="5">
        <f t="shared" si="4"/>
        <v>239087.67101788559</v>
      </c>
    </row>
    <row r="36" spans="2:8" x14ac:dyDescent="0.3">
      <c r="B36" s="1">
        <v>22</v>
      </c>
      <c r="C36" s="1">
        <v>46</v>
      </c>
      <c r="D36" s="5">
        <f t="shared" si="0"/>
        <v>239087.67101788559</v>
      </c>
      <c r="E36" s="5">
        <f t="shared" si="1"/>
        <v>94722.728073655875</v>
      </c>
      <c r="F36" s="5">
        <f t="shared" si="2"/>
        <v>3788.9091229462351</v>
      </c>
      <c r="G36" s="5">
        <f t="shared" si="3"/>
        <v>24098.212557935869</v>
      </c>
      <c r="H36" s="5">
        <f t="shared" si="4"/>
        <v>266974.79269876768</v>
      </c>
    </row>
    <row r="37" spans="2:8" x14ac:dyDescent="0.3">
      <c r="B37" s="1">
        <v>23</v>
      </c>
      <c r="C37" s="1">
        <v>47</v>
      </c>
      <c r="D37" s="5">
        <f t="shared" si="0"/>
        <v>266974.79269876768</v>
      </c>
      <c r="E37" s="5">
        <f t="shared" si="1"/>
        <v>99458.864477338677</v>
      </c>
      <c r="F37" s="5">
        <f t="shared" si="2"/>
        <v>3978.3545790935473</v>
      </c>
      <c r="G37" s="5">
        <f t="shared" si="3"/>
        <v>26896.396998831446</v>
      </c>
      <c r="H37" s="5">
        <f t="shared" si="4"/>
        <v>297849.54427669267</v>
      </c>
    </row>
    <row r="38" spans="2:8" x14ac:dyDescent="0.3">
      <c r="B38" s="1">
        <v>24</v>
      </c>
      <c r="C38" s="1">
        <v>48</v>
      </c>
      <c r="D38" s="5">
        <f t="shared" si="0"/>
        <v>297849.54427669267</v>
      </c>
      <c r="E38" s="5">
        <f t="shared" si="1"/>
        <v>104431.80770120562</v>
      </c>
      <c r="F38" s="5">
        <f t="shared" si="2"/>
        <v>4177.2723080482247</v>
      </c>
      <c r="G38" s="5">
        <f t="shared" si="3"/>
        <v>29993.818043071678</v>
      </c>
      <c r="H38" s="5">
        <f t="shared" si="4"/>
        <v>332020.63462781254</v>
      </c>
    </row>
    <row r="39" spans="2:8" x14ac:dyDescent="0.3">
      <c r="B39" s="1">
        <v>25</v>
      </c>
      <c r="C39" s="1">
        <v>49</v>
      </c>
      <c r="D39" s="5">
        <f t="shared" si="0"/>
        <v>332020.63462781254</v>
      </c>
      <c r="E39" s="5">
        <f t="shared" si="1"/>
        <v>109653.39808626591</v>
      </c>
      <c r="F39" s="5">
        <f t="shared" si="2"/>
        <v>4386.1359234506363</v>
      </c>
      <c r="G39" s="5">
        <f t="shared" si="3"/>
        <v>33421.370258953786</v>
      </c>
      <c r="H39" s="5">
        <f t="shared" si="4"/>
        <v>369828.14081021695</v>
      </c>
    </row>
    <row r="40" spans="2:8" x14ac:dyDescent="0.3">
      <c r="B40" s="1">
        <v>26</v>
      </c>
      <c r="C40" s="1">
        <v>50</v>
      </c>
      <c r="D40" s="5">
        <f t="shared" si="0"/>
        <v>369828.14081021695</v>
      </c>
      <c r="E40" s="5">
        <f t="shared" si="1"/>
        <v>115136.06799057921</v>
      </c>
      <c r="F40" s="5">
        <f t="shared" si="2"/>
        <v>4605.4427196231682</v>
      </c>
      <c r="G40" s="5">
        <f t="shared" si="3"/>
        <v>37213.086217002856</v>
      </c>
      <c r="H40" s="5">
        <f t="shared" si="4"/>
        <v>411646.66974684293</v>
      </c>
    </row>
    <row r="41" spans="2:8" x14ac:dyDescent="0.3">
      <c r="B41" s="1">
        <v>27</v>
      </c>
      <c r="C41" s="1">
        <v>51</v>
      </c>
      <c r="D41" s="5">
        <f t="shared" si="0"/>
        <v>411646.66974684293</v>
      </c>
      <c r="E41" s="5">
        <f t="shared" si="1"/>
        <v>120892.87139010816</v>
      </c>
      <c r="F41" s="5">
        <f t="shared" si="2"/>
        <v>4835.7148556043267</v>
      </c>
      <c r="G41" s="5">
        <f t="shared" si="3"/>
        <v>41406.452717464512</v>
      </c>
      <c r="H41" s="5">
        <f t="shared" si="4"/>
        <v>457888.83731991181</v>
      </c>
    </row>
    <row r="42" spans="2:8" x14ac:dyDescent="0.3">
      <c r="B42" s="1">
        <v>28</v>
      </c>
      <c r="C42" s="1">
        <v>52</v>
      </c>
      <c r="D42" s="5">
        <f t="shared" si="0"/>
        <v>457888.83731991181</v>
      </c>
      <c r="E42" s="5">
        <f t="shared" si="1"/>
        <v>126937.51495961357</v>
      </c>
      <c r="F42" s="5">
        <f t="shared" si="2"/>
        <v>5077.5005983845431</v>
      </c>
      <c r="G42" s="5">
        <f t="shared" si="3"/>
        <v>46042.758761910409</v>
      </c>
      <c r="H42" s="5">
        <f t="shared" si="4"/>
        <v>509009.09668020677</v>
      </c>
    </row>
    <row r="43" spans="2:8" x14ac:dyDescent="0.3">
      <c r="B43" s="1">
        <v>29</v>
      </c>
      <c r="C43" s="1">
        <v>53</v>
      </c>
      <c r="D43" s="5">
        <f t="shared" si="0"/>
        <v>509009.09668020677</v>
      </c>
      <c r="E43" s="5">
        <f t="shared" si="1"/>
        <v>133284.39070759426</v>
      </c>
      <c r="F43" s="5">
        <f t="shared" si="2"/>
        <v>5331.3756283037701</v>
      </c>
      <c r="G43" s="5">
        <f t="shared" si="3"/>
        <v>51167.478449435868</v>
      </c>
      <c r="H43" s="5">
        <f t="shared" si="4"/>
        <v>565507.95075794647</v>
      </c>
    </row>
    <row r="44" spans="2:8" x14ac:dyDescent="0.3">
      <c r="B44" s="1">
        <v>30</v>
      </c>
      <c r="C44" s="1">
        <v>54</v>
      </c>
      <c r="D44" s="5">
        <f t="shared" si="0"/>
        <v>565507.95075794647</v>
      </c>
      <c r="E44" s="5">
        <f t="shared" si="1"/>
        <v>139948.61024297398</v>
      </c>
      <c r="F44" s="5">
        <f t="shared" si="2"/>
        <v>5597.9444097189598</v>
      </c>
      <c r="G44" s="5">
        <f t="shared" si="3"/>
        <v>56830.692296280598</v>
      </c>
      <c r="H44" s="5">
        <f t="shared" si="4"/>
        <v>627936.58746394608</v>
      </c>
    </row>
  </sheetData>
  <mergeCells count="6"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5534-56DB-4910-AF11-AB297DEF32D9}">
  <dimension ref="B4:H44"/>
  <sheetViews>
    <sheetView zoomScaleNormal="100" workbookViewId="0">
      <selection activeCell="H47" sqref="H47:H48"/>
    </sheetView>
  </sheetViews>
  <sheetFormatPr defaultRowHeight="14.4" x14ac:dyDescent="0.3"/>
  <cols>
    <col min="1" max="1" width="8.88671875" style="1"/>
    <col min="2" max="3" width="8.5546875" style="1" customWidth="1"/>
    <col min="4" max="8" width="18.88671875" style="1" customWidth="1"/>
    <col min="9" max="16384" width="8.88671875" style="1"/>
  </cols>
  <sheetData>
    <row r="4" spans="2:8" x14ac:dyDescent="0.3">
      <c r="B4" s="2" t="s">
        <v>0</v>
      </c>
      <c r="C4" s="2"/>
      <c r="D4" s="2"/>
      <c r="E4" s="1">
        <v>25</v>
      </c>
    </row>
    <row r="5" spans="2:8" x14ac:dyDescent="0.3">
      <c r="B5" s="2" t="s">
        <v>1</v>
      </c>
      <c r="C5" s="2"/>
      <c r="D5" s="2"/>
      <c r="E5" s="5">
        <v>34000</v>
      </c>
    </row>
    <row r="6" spans="2:8" x14ac:dyDescent="0.3">
      <c r="B6" s="2" t="s">
        <v>2</v>
      </c>
      <c r="C6" s="2"/>
      <c r="D6" s="2"/>
      <c r="E6" s="5">
        <v>14500</v>
      </c>
    </row>
    <row r="7" spans="2:8" x14ac:dyDescent="0.3">
      <c r="B7" s="2" t="s">
        <v>3</v>
      </c>
      <c r="C7" s="2"/>
      <c r="D7" s="2"/>
      <c r="E7" s="4">
        <v>0.05</v>
      </c>
    </row>
    <row r="8" spans="2:8" x14ac:dyDescent="0.3">
      <c r="B8" s="2" t="s">
        <v>5</v>
      </c>
      <c r="C8" s="2"/>
      <c r="D8" s="2"/>
      <c r="E8" s="4">
        <v>0.05</v>
      </c>
    </row>
    <row r="9" spans="2:8" x14ac:dyDescent="0.3">
      <c r="B9" s="2" t="s">
        <v>4</v>
      </c>
      <c r="C9" s="2"/>
      <c r="D9" s="2"/>
      <c r="E9" s="4">
        <v>0.1</v>
      </c>
    </row>
    <row r="13" spans="2:8" x14ac:dyDescent="0.3">
      <c r="B13" s="3" t="s">
        <v>6</v>
      </c>
      <c r="C13" s="3" t="s">
        <v>0</v>
      </c>
      <c r="D13" s="3" t="s">
        <v>7</v>
      </c>
      <c r="E13" s="3" t="s">
        <v>8</v>
      </c>
      <c r="F13" s="3" t="s">
        <v>9</v>
      </c>
      <c r="G13" s="3" t="s">
        <v>10</v>
      </c>
      <c r="H13" s="3" t="s">
        <v>11</v>
      </c>
    </row>
    <row r="15" spans="2:8" x14ac:dyDescent="0.3">
      <c r="B15" s="1">
        <v>1</v>
      </c>
      <c r="C15" s="1">
        <f>E4</f>
        <v>25</v>
      </c>
      <c r="D15" s="5">
        <f>E6</f>
        <v>14500</v>
      </c>
      <c r="E15" s="5">
        <f>E5</f>
        <v>34000</v>
      </c>
      <c r="F15" s="5">
        <f>E15*$E$8</f>
        <v>1700</v>
      </c>
      <c r="G15" s="5">
        <f>$E$9*(D15+0.5*F15)</f>
        <v>1535</v>
      </c>
      <c r="H15" s="5">
        <f>D15+F15+G15</f>
        <v>17735</v>
      </c>
    </row>
    <row r="16" spans="2:8" x14ac:dyDescent="0.3">
      <c r="B16" s="1">
        <v>2</v>
      </c>
      <c r="C16" s="1">
        <v>26</v>
      </c>
      <c r="D16" s="5">
        <f>H15</f>
        <v>17735</v>
      </c>
      <c r="E16" s="5">
        <f>(1+$E$7)*E15</f>
        <v>35700</v>
      </c>
      <c r="F16" s="5">
        <f>E16*$E$8</f>
        <v>1785</v>
      </c>
      <c r="G16" s="5">
        <f>$E$9*(D16+0.5*F16)</f>
        <v>1862.75</v>
      </c>
      <c r="H16" s="5">
        <f>D16+F16+G16</f>
        <v>21382.75</v>
      </c>
    </row>
    <row r="17" spans="2:8" x14ac:dyDescent="0.3">
      <c r="B17" s="1">
        <v>3</v>
      </c>
      <c r="C17" s="1">
        <v>27</v>
      </c>
      <c r="D17" s="5">
        <f>H16</f>
        <v>21382.75</v>
      </c>
      <c r="E17" s="5">
        <f>(1+$E$7)*E16</f>
        <v>37485</v>
      </c>
      <c r="F17" s="5">
        <f>E17*$E$8</f>
        <v>1874.25</v>
      </c>
      <c r="G17" s="5">
        <f>$E$9*(D17+0.5*F17)</f>
        <v>2231.9875000000002</v>
      </c>
      <c r="H17" s="5">
        <f>D17+F17+G17</f>
        <v>25488.987499999999</v>
      </c>
    </row>
    <row r="18" spans="2:8" x14ac:dyDescent="0.3">
      <c r="B18" s="1">
        <v>4</v>
      </c>
      <c r="C18" s="1">
        <v>28</v>
      </c>
      <c r="D18" s="5">
        <f t="shared" ref="D18:D44" si="0">H17</f>
        <v>25488.987499999999</v>
      </c>
      <c r="E18" s="5">
        <f t="shared" ref="E18:E44" si="1">(1+$E$7)*E17</f>
        <v>39359.25</v>
      </c>
      <c r="F18" s="5">
        <f t="shared" ref="F18:F44" si="2">E18*$E$8</f>
        <v>1967.9625000000001</v>
      </c>
      <c r="G18" s="5">
        <f t="shared" ref="G18:G44" si="3">$E$9*(D18+0.5*F18)</f>
        <v>2647.296875</v>
      </c>
      <c r="H18" s="5">
        <f t="shared" ref="H18:H44" si="4">D18+F18+G18</f>
        <v>30104.246875000001</v>
      </c>
    </row>
    <row r="19" spans="2:8" x14ac:dyDescent="0.3">
      <c r="B19" s="1">
        <v>5</v>
      </c>
      <c r="C19" s="1">
        <v>29</v>
      </c>
      <c r="D19" s="5">
        <f t="shared" si="0"/>
        <v>30104.246875000001</v>
      </c>
      <c r="E19" s="5">
        <f t="shared" si="1"/>
        <v>41327.212500000001</v>
      </c>
      <c r="F19" s="5">
        <f t="shared" si="2"/>
        <v>2066.3606250000003</v>
      </c>
      <c r="G19" s="5">
        <f t="shared" si="3"/>
        <v>3113.7427187500002</v>
      </c>
      <c r="H19" s="5">
        <f t="shared" si="4"/>
        <v>35284.350218750005</v>
      </c>
    </row>
    <row r="20" spans="2:8" x14ac:dyDescent="0.3">
      <c r="B20" s="1">
        <v>6</v>
      </c>
      <c r="C20" s="1">
        <v>30</v>
      </c>
      <c r="D20" s="5">
        <f t="shared" si="0"/>
        <v>35284.350218750005</v>
      </c>
      <c r="E20" s="5">
        <f t="shared" si="1"/>
        <v>43393.573125000003</v>
      </c>
      <c r="F20" s="5">
        <f t="shared" si="2"/>
        <v>2169.6786562500001</v>
      </c>
      <c r="G20" s="5">
        <f t="shared" si="3"/>
        <v>3636.9189546875009</v>
      </c>
      <c r="H20" s="5">
        <f t="shared" si="4"/>
        <v>41090.947829687502</v>
      </c>
    </row>
    <row r="21" spans="2:8" x14ac:dyDescent="0.3">
      <c r="B21" s="1">
        <v>7</v>
      </c>
      <c r="C21" s="1">
        <v>31</v>
      </c>
      <c r="D21" s="5">
        <f t="shared" si="0"/>
        <v>41090.947829687502</v>
      </c>
      <c r="E21" s="5">
        <f t="shared" si="1"/>
        <v>45563.251781250008</v>
      </c>
      <c r="F21" s="5">
        <f t="shared" si="2"/>
        <v>2278.1625890625005</v>
      </c>
      <c r="G21" s="5">
        <f t="shared" si="3"/>
        <v>4223.0029124218754</v>
      </c>
      <c r="H21" s="5">
        <f t="shared" si="4"/>
        <v>47592.11333117188</v>
      </c>
    </row>
    <row r="22" spans="2:8" x14ac:dyDescent="0.3">
      <c r="B22" s="1">
        <v>8</v>
      </c>
      <c r="C22" s="1">
        <v>32</v>
      </c>
      <c r="D22" s="5">
        <f t="shared" si="0"/>
        <v>47592.11333117188</v>
      </c>
      <c r="E22" s="5">
        <f t="shared" si="1"/>
        <v>47841.414370312508</v>
      </c>
      <c r="F22" s="5">
        <f t="shared" si="2"/>
        <v>2392.0707185156257</v>
      </c>
      <c r="G22" s="5">
        <f t="shared" si="3"/>
        <v>4878.8148690429689</v>
      </c>
      <c r="H22" s="5">
        <f t="shared" si="4"/>
        <v>54862.998918730475</v>
      </c>
    </row>
    <row r="23" spans="2:8" x14ac:dyDescent="0.3">
      <c r="B23" s="1">
        <v>9</v>
      </c>
      <c r="C23" s="1">
        <v>33</v>
      </c>
      <c r="D23" s="5">
        <f t="shared" si="0"/>
        <v>54862.998918730475</v>
      </c>
      <c r="E23" s="5">
        <f t="shared" si="1"/>
        <v>50233.485088828136</v>
      </c>
      <c r="F23" s="5">
        <f t="shared" si="2"/>
        <v>2511.6742544414069</v>
      </c>
      <c r="G23" s="5">
        <f t="shared" si="3"/>
        <v>5611.8836045951175</v>
      </c>
      <c r="H23" s="5">
        <f t="shared" si="4"/>
        <v>62986.556777767</v>
      </c>
    </row>
    <row r="24" spans="2:8" x14ac:dyDescent="0.3">
      <c r="B24" s="1">
        <v>10</v>
      </c>
      <c r="C24" s="1">
        <v>34</v>
      </c>
      <c r="D24" s="5">
        <f t="shared" si="0"/>
        <v>62986.556777767</v>
      </c>
      <c r="E24" s="5">
        <f t="shared" si="1"/>
        <v>52745.159343269544</v>
      </c>
      <c r="F24" s="5">
        <f t="shared" si="2"/>
        <v>2637.2579671634776</v>
      </c>
      <c r="G24" s="5">
        <f t="shared" si="3"/>
        <v>6430.5185761348739</v>
      </c>
      <c r="H24" s="5">
        <f t="shared" si="4"/>
        <v>72054.333321065351</v>
      </c>
    </row>
    <row r="25" spans="2:8" x14ac:dyDescent="0.3">
      <c r="B25" s="1">
        <v>11</v>
      </c>
      <c r="C25" s="1">
        <v>35</v>
      </c>
      <c r="D25" s="5">
        <f t="shared" si="0"/>
        <v>72054.333321065351</v>
      </c>
      <c r="E25" s="5">
        <f t="shared" si="1"/>
        <v>55382.417310433026</v>
      </c>
      <c r="F25" s="5">
        <f t="shared" si="2"/>
        <v>2769.1208655216515</v>
      </c>
      <c r="G25" s="5">
        <f t="shared" si="3"/>
        <v>7343.8893753826187</v>
      </c>
      <c r="H25" s="5">
        <f t="shared" si="4"/>
        <v>82167.34356196961</v>
      </c>
    </row>
    <row r="26" spans="2:8" x14ac:dyDescent="0.3">
      <c r="B26" s="1">
        <v>12</v>
      </c>
      <c r="C26" s="1">
        <v>36</v>
      </c>
      <c r="D26" s="5">
        <f t="shared" si="0"/>
        <v>82167.34356196961</v>
      </c>
      <c r="E26" s="5">
        <f t="shared" si="1"/>
        <v>58151.53817595468</v>
      </c>
      <c r="F26" s="5">
        <f t="shared" si="2"/>
        <v>2907.5769087977342</v>
      </c>
      <c r="G26" s="5">
        <f t="shared" si="3"/>
        <v>8362.1132016368483</v>
      </c>
      <c r="H26" s="5">
        <f t="shared" si="4"/>
        <v>93437.033672404199</v>
      </c>
    </row>
    <row r="27" spans="2:8" x14ac:dyDescent="0.3">
      <c r="B27" s="1">
        <v>13</v>
      </c>
      <c r="C27" s="1">
        <v>37</v>
      </c>
      <c r="D27" s="5">
        <f t="shared" si="0"/>
        <v>93437.033672404199</v>
      </c>
      <c r="E27" s="5">
        <f t="shared" si="1"/>
        <v>61059.115084752419</v>
      </c>
      <c r="F27" s="5">
        <f t="shared" si="2"/>
        <v>3052.955754237621</v>
      </c>
      <c r="G27" s="5">
        <f t="shared" si="3"/>
        <v>9496.3511549523009</v>
      </c>
      <c r="H27" s="5">
        <f t="shared" si="4"/>
        <v>105986.34058159412</v>
      </c>
    </row>
    <row r="28" spans="2:8" x14ac:dyDescent="0.3">
      <c r="B28" s="1">
        <v>14</v>
      </c>
      <c r="C28" s="1">
        <v>38</v>
      </c>
      <c r="D28" s="5">
        <f t="shared" si="0"/>
        <v>105986.34058159412</v>
      </c>
      <c r="E28" s="5">
        <f t="shared" si="1"/>
        <v>64112.070838990039</v>
      </c>
      <c r="F28" s="5">
        <f t="shared" si="2"/>
        <v>3205.603541949502</v>
      </c>
      <c r="G28" s="5">
        <f t="shared" si="3"/>
        <v>10758.914235256889</v>
      </c>
      <c r="H28" s="5">
        <f t="shared" si="4"/>
        <v>119950.85835880051</v>
      </c>
    </row>
    <row r="29" spans="2:8" x14ac:dyDescent="0.3">
      <c r="B29" s="1">
        <v>15</v>
      </c>
      <c r="C29" s="1">
        <v>39</v>
      </c>
      <c r="D29" s="5">
        <f t="shared" si="0"/>
        <v>119950.85835880051</v>
      </c>
      <c r="E29" s="5">
        <f t="shared" si="1"/>
        <v>67317.674380939541</v>
      </c>
      <c r="F29" s="5">
        <f t="shared" si="2"/>
        <v>3365.8837190469771</v>
      </c>
      <c r="G29" s="5">
        <f t="shared" si="3"/>
        <v>12163.380021832401</v>
      </c>
      <c r="H29" s="5">
        <f t="shared" si="4"/>
        <v>135480.12209967989</v>
      </c>
    </row>
    <row r="30" spans="2:8" x14ac:dyDescent="0.3">
      <c r="B30" s="1">
        <v>16</v>
      </c>
      <c r="C30" s="1">
        <v>40</v>
      </c>
      <c r="D30" s="5">
        <f t="shared" si="0"/>
        <v>135480.12209967989</v>
      </c>
      <c r="E30" s="5">
        <f t="shared" si="1"/>
        <v>70683.55809998652</v>
      </c>
      <c r="F30" s="5">
        <f t="shared" si="2"/>
        <v>3534.1779049993261</v>
      </c>
      <c r="G30" s="5">
        <f t="shared" si="3"/>
        <v>13724.721105217957</v>
      </c>
      <c r="H30" s="5">
        <f t="shared" si="4"/>
        <v>152739.02110989718</v>
      </c>
    </row>
    <row r="31" spans="2:8" x14ac:dyDescent="0.3">
      <c r="B31" s="1">
        <v>17</v>
      </c>
      <c r="C31" s="1">
        <v>41</v>
      </c>
      <c r="D31" s="5">
        <f t="shared" si="0"/>
        <v>152739.02110989718</v>
      </c>
      <c r="E31" s="5">
        <f t="shared" si="1"/>
        <v>74217.736004985854</v>
      </c>
      <c r="F31" s="5">
        <f t="shared" si="2"/>
        <v>3710.8868002492927</v>
      </c>
      <c r="G31" s="5">
        <f t="shared" si="3"/>
        <v>15459.446451002183</v>
      </c>
      <c r="H31" s="5">
        <f t="shared" si="4"/>
        <v>171909.35436114864</v>
      </c>
    </row>
    <row r="32" spans="2:8" x14ac:dyDescent="0.3">
      <c r="B32" s="1">
        <v>18</v>
      </c>
      <c r="C32" s="1">
        <v>42</v>
      </c>
      <c r="D32" s="5">
        <f t="shared" si="0"/>
        <v>171909.35436114864</v>
      </c>
      <c r="E32" s="5">
        <f t="shared" si="1"/>
        <v>77928.622805235151</v>
      </c>
      <c r="F32" s="5">
        <f t="shared" si="2"/>
        <v>3896.4311402617577</v>
      </c>
      <c r="G32" s="5">
        <f t="shared" si="3"/>
        <v>17385.756993127954</v>
      </c>
      <c r="H32" s="5">
        <f t="shared" si="4"/>
        <v>193191.54249453836</v>
      </c>
    </row>
    <row r="33" spans="2:8" x14ac:dyDescent="0.3">
      <c r="B33" s="1">
        <v>19</v>
      </c>
      <c r="C33" s="1">
        <v>43</v>
      </c>
      <c r="D33" s="5">
        <f t="shared" si="0"/>
        <v>193191.54249453836</v>
      </c>
      <c r="E33" s="5">
        <f t="shared" si="1"/>
        <v>81825.053945496911</v>
      </c>
      <c r="F33" s="5">
        <f t="shared" si="2"/>
        <v>4091.2526972748456</v>
      </c>
      <c r="G33" s="5">
        <f t="shared" si="3"/>
        <v>19523.716884317579</v>
      </c>
      <c r="H33" s="5">
        <f t="shared" si="4"/>
        <v>216806.51207613078</v>
      </c>
    </row>
    <row r="34" spans="2:8" x14ac:dyDescent="0.3">
      <c r="B34" s="1">
        <v>20</v>
      </c>
      <c r="C34" s="1">
        <v>44</v>
      </c>
      <c r="D34" s="5">
        <f t="shared" si="0"/>
        <v>216806.51207613078</v>
      </c>
      <c r="E34" s="5">
        <f t="shared" si="1"/>
        <v>85916.306642771757</v>
      </c>
      <c r="F34" s="5">
        <f t="shared" si="2"/>
        <v>4295.815332138588</v>
      </c>
      <c r="G34" s="5">
        <f t="shared" si="3"/>
        <v>21895.441974220008</v>
      </c>
      <c r="H34" s="5">
        <f t="shared" si="4"/>
        <v>242997.76938248938</v>
      </c>
    </row>
    <row r="35" spans="2:8" x14ac:dyDescent="0.3">
      <c r="B35" s="1">
        <v>21</v>
      </c>
      <c r="C35" s="1">
        <v>45</v>
      </c>
      <c r="D35" s="5">
        <f t="shared" si="0"/>
        <v>242997.76938248938</v>
      </c>
      <c r="E35" s="5">
        <f t="shared" si="1"/>
        <v>90212.121974910347</v>
      </c>
      <c r="F35" s="5">
        <f t="shared" si="2"/>
        <v>4510.6060987455176</v>
      </c>
      <c r="G35" s="5">
        <f t="shared" si="3"/>
        <v>24525.307243186217</v>
      </c>
      <c r="H35" s="5">
        <f t="shared" si="4"/>
        <v>272033.68272442109</v>
      </c>
    </row>
    <row r="36" spans="2:8" x14ac:dyDescent="0.3">
      <c r="B36" s="1">
        <v>22</v>
      </c>
      <c r="C36" s="1">
        <v>46</v>
      </c>
      <c r="D36" s="5">
        <f t="shared" si="0"/>
        <v>272033.68272442109</v>
      </c>
      <c r="E36" s="5">
        <f t="shared" si="1"/>
        <v>94722.728073655875</v>
      </c>
      <c r="F36" s="5">
        <f t="shared" si="2"/>
        <v>4736.1364036827936</v>
      </c>
      <c r="G36" s="5">
        <f t="shared" si="3"/>
        <v>27440.175092626247</v>
      </c>
      <c r="H36" s="5">
        <f t="shared" si="4"/>
        <v>304209.99422073015</v>
      </c>
    </row>
    <row r="37" spans="2:8" x14ac:dyDescent="0.3">
      <c r="B37" s="1">
        <v>23</v>
      </c>
      <c r="C37" s="1">
        <v>47</v>
      </c>
      <c r="D37" s="5">
        <f t="shared" si="0"/>
        <v>304209.99422073015</v>
      </c>
      <c r="E37" s="5">
        <f t="shared" si="1"/>
        <v>99458.864477338677</v>
      </c>
      <c r="F37" s="5">
        <f t="shared" si="2"/>
        <v>4972.9432238669342</v>
      </c>
      <c r="G37" s="5">
        <f t="shared" si="3"/>
        <v>30669.646583266367</v>
      </c>
      <c r="H37" s="5">
        <f t="shared" si="4"/>
        <v>339852.58402786346</v>
      </c>
    </row>
    <row r="38" spans="2:8" x14ac:dyDescent="0.3">
      <c r="B38" s="1">
        <v>24</v>
      </c>
      <c r="C38" s="1">
        <v>48</v>
      </c>
      <c r="D38" s="5">
        <f t="shared" si="0"/>
        <v>339852.58402786346</v>
      </c>
      <c r="E38" s="5">
        <f t="shared" si="1"/>
        <v>104431.80770120562</v>
      </c>
      <c r="F38" s="5">
        <f t="shared" si="2"/>
        <v>5221.5903850602808</v>
      </c>
      <c r="G38" s="5">
        <f t="shared" si="3"/>
        <v>34246.337922039362</v>
      </c>
      <c r="H38" s="5">
        <f t="shared" si="4"/>
        <v>379320.51233496313</v>
      </c>
    </row>
    <row r="39" spans="2:8" x14ac:dyDescent="0.3">
      <c r="B39" s="1">
        <v>25</v>
      </c>
      <c r="C39" s="1">
        <v>49</v>
      </c>
      <c r="D39" s="5">
        <f t="shared" si="0"/>
        <v>379320.51233496313</v>
      </c>
      <c r="E39" s="5">
        <f t="shared" si="1"/>
        <v>109653.39808626591</v>
      </c>
      <c r="F39" s="5">
        <f t="shared" si="2"/>
        <v>5482.6699043132958</v>
      </c>
      <c r="G39" s="5">
        <f t="shared" si="3"/>
        <v>38206.184728711982</v>
      </c>
      <c r="H39" s="5">
        <f t="shared" si="4"/>
        <v>423009.36696798838</v>
      </c>
    </row>
    <row r="40" spans="2:8" x14ac:dyDescent="0.3">
      <c r="B40" s="1">
        <v>26</v>
      </c>
      <c r="C40" s="1">
        <v>50</v>
      </c>
      <c r="D40" s="5">
        <f t="shared" si="0"/>
        <v>423009.36696798838</v>
      </c>
      <c r="E40" s="5">
        <f t="shared" si="1"/>
        <v>115136.06799057921</v>
      </c>
      <c r="F40" s="5">
        <f t="shared" si="2"/>
        <v>5756.8033995289607</v>
      </c>
      <c r="G40" s="5">
        <f t="shared" si="3"/>
        <v>42588.77686677529</v>
      </c>
      <c r="H40" s="5">
        <f t="shared" si="4"/>
        <v>471354.94723429263</v>
      </c>
    </row>
    <row r="41" spans="2:8" x14ac:dyDescent="0.3">
      <c r="B41" s="1">
        <v>27</v>
      </c>
      <c r="C41" s="1">
        <v>51</v>
      </c>
      <c r="D41" s="5">
        <f t="shared" si="0"/>
        <v>471354.94723429263</v>
      </c>
      <c r="E41" s="5">
        <f t="shared" si="1"/>
        <v>120892.87139010816</v>
      </c>
      <c r="F41" s="5">
        <f t="shared" si="2"/>
        <v>6044.6435695054088</v>
      </c>
      <c r="G41" s="5">
        <f t="shared" si="3"/>
        <v>47437.726901904534</v>
      </c>
      <c r="H41" s="5">
        <f t="shared" si="4"/>
        <v>524837.31770570262</v>
      </c>
    </row>
    <row r="42" spans="2:8" x14ac:dyDescent="0.3">
      <c r="B42" s="1">
        <v>28</v>
      </c>
      <c r="C42" s="1">
        <v>52</v>
      </c>
      <c r="D42" s="5">
        <f t="shared" si="0"/>
        <v>524837.31770570262</v>
      </c>
      <c r="E42" s="5">
        <f t="shared" si="1"/>
        <v>126937.51495961357</v>
      </c>
      <c r="F42" s="5">
        <f t="shared" si="2"/>
        <v>6346.8757479806791</v>
      </c>
      <c r="G42" s="5">
        <f t="shared" si="3"/>
        <v>52801.075557969307</v>
      </c>
      <c r="H42" s="5">
        <f t="shared" si="4"/>
        <v>583985.26901165256</v>
      </c>
    </row>
    <row r="43" spans="2:8" x14ac:dyDescent="0.3">
      <c r="B43" s="1">
        <v>29</v>
      </c>
      <c r="C43" s="1">
        <v>53</v>
      </c>
      <c r="D43" s="5">
        <f t="shared" si="0"/>
        <v>583985.26901165256</v>
      </c>
      <c r="E43" s="5">
        <f t="shared" si="1"/>
        <v>133284.39070759426</v>
      </c>
      <c r="F43" s="5">
        <f t="shared" si="2"/>
        <v>6664.2195353797133</v>
      </c>
      <c r="G43" s="5">
        <f t="shared" si="3"/>
        <v>58731.73787793424</v>
      </c>
      <c r="H43" s="5">
        <f t="shared" si="4"/>
        <v>649381.22642496647</v>
      </c>
    </row>
    <row r="44" spans="2:8" x14ac:dyDescent="0.3">
      <c r="B44" s="1">
        <v>30</v>
      </c>
      <c r="C44" s="1">
        <v>54</v>
      </c>
      <c r="D44" s="5">
        <f t="shared" si="0"/>
        <v>649381.22642496647</v>
      </c>
      <c r="E44" s="5">
        <f t="shared" si="1"/>
        <v>139948.61024297398</v>
      </c>
      <c r="F44" s="5">
        <f t="shared" si="2"/>
        <v>6997.4305121486996</v>
      </c>
      <c r="G44" s="5">
        <f t="shared" si="3"/>
        <v>65287.99416810408</v>
      </c>
      <c r="H44" s="5">
        <f>D44+F44+G44</f>
        <v>721666.65110521927</v>
      </c>
    </row>
  </sheetData>
  <mergeCells count="6"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0538-8B7B-4295-B113-55145F1AD752}">
  <dimension ref="B4:H55"/>
  <sheetViews>
    <sheetView topLeftCell="A43" zoomScaleNormal="100" workbookViewId="0">
      <selection activeCell="H53" sqref="H53:H55"/>
    </sheetView>
  </sheetViews>
  <sheetFormatPr defaultRowHeight="14.4" x14ac:dyDescent="0.3"/>
  <cols>
    <col min="1" max="1" width="8.88671875" style="1"/>
    <col min="2" max="3" width="8.5546875" style="1" customWidth="1"/>
    <col min="4" max="8" width="18.88671875" style="1" customWidth="1"/>
    <col min="9" max="16384" width="8.88671875" style="1"/>
  </cols>
  <sheetData>
    <row r="4" spans="2:8" x14ac:dyDescent="0.3">
      <c r="B4" s="2" t="s">
        <v>0</v>
      </c>
      <c r="C4" s="2"/>
      <c r="D4" s="2"/>
      <c r="E4" s="1">
        <v>25</v>
      </c>
    </row>
    <row r="5" spans="2:8" x14ac:dyDescent="0.3">
      <c r="B5" s="2" t="s">
        <v>1</v>
      </c>
      <c r="C5" s="2"/>
      <c r="D5" s="2"/>
      <c r="E5" s="5">
        <v>34000</v>
      </c>
    </row>
    <row r="6" spans="2:8" x14ac:dyDescent="0.3">
      <c r="B6" s="2" t="s">
        <v>2</v>
      </c>
      <c r="C6" s="2"/>
      <c r="D6" s="2"/>
      <c r="E6" s="5">
        <v>14500</v>
      </c>
    </row>
    <row r="7" spans="2:8" x14ac:dyDescent="0.3">
      <c r="B7" s="2" t="s">
        <v>3</v>
      </c>
      <c r="C7" s="2"/>
      <c r="D7" s="2"/>
      <c r="E7" s="4">
        <v>0.05</v>
      </c>
    </row>
    <row r="8" spans="2:8" x14ac:dyDescent="0.3">
      <c r="B8" s="2" t="s">
        <v>5</v>
      </c>
      <c r="C8" s="2"/>
      <c r="D8" s="2"/>
      <c r="E8" s="4">
        <v>0.06</v>
      </c>
    </row>
    <row r="9" spans="2:8" x14ac:dyDescent="0.3">
      <c r="B9" s="2" t="s">
        <v>4</v>
      </c>
      <c r="C9" s="2"/>
      <c r="D9" s="2"/>
      <c r="E9" s="4">
        <v>0.1</v>
      </c>
    </row>
    <row r="13" spans="2:8" x14ac:dyDescent="0.3">
      <c r="B13" s="3" t="s">
        <v>6</v>
      </c>
      <c r="C13" s="3" t="s">
        <v>0</v>
      </c>
      <c r="D13" s="3" t="s">
        <v>7</v>
      </c>
      <c r="E13" s="3" t="s">
        <v>8</v>
      </c>
      <c r="F13" s="3" t="s">
        <v>9</v>
      </c>
      <c r="G13" s="3" t="s">
        <v>10</v>
      </c>
      <c r="H13" s="3" t="s">
        <v>11</v>
      </c>
    </row>
    <row r="15" spans="2:8" x14ac:dyDescent="0.3">
      <c r="B15" s="1">
        <v>1</v>
      </c>
      <c r="C15" s="1">
        <f>E4</f>
        <v>25</v>
      </c>
      <c r="D15" s="5">
        <f>E6</f>
        <v>14500</v>
      </c>
      <c r="E15" s="5">
        <f>E5</f>
        <v>34000</v>
      </c>
      <c r="F15" s="5">
        <f>E15*$E$8</f>
        <v>2040</v>
      </c>
      <c r="G15" s="5">
        <f>$E$9*(D15+0.5*F15)</f>
        <v>1552</v>
      </c>
      <c r="H15" s="5">
        <f>D15+F15+G15</f>
        <v>18092</v>
      </c>
    </row>
    <row r="16" spans="2:8" x14ac:dyDescent="0.3">
      <c r="B16" s="1">
        <v>2</v>
      </c>
      <c r="C16" s="1">
        <v>26</v>
      </c>
      <c r="D16" s="5">
        <f>H15</f>
        <v>18092</v>
      </c>
      <c r="E16" s="5">
        <f>(1+$E$7)*E15</f>
        <v>35700</v>
      </c>
      <c r="F16" s="5">
        <f>E16*$E$8</f>
        <v>2142</v>
      </c>
      <c r="G16" s="5">
        <f>$E$9*(D16+0.5*F16)</f>
        <v>1916.3000000000002</v>
      </c>
      <c r="H16" s="5">
        <f>D16+F16+G16</f>
        <v>22150.3</v>
      </c>
    </row>
    <row r="17" spans="2:8" x14ac:dyDescent="0.3">
      <c r="B17" s="1">
        <v>3</v>
      </c>
      <c r="C17" s="1">
        <v>27</v>
      </c>
      <c r="D17" s="5">
        <f>H16</f>
        <v>22150.3</v>
      </c>
      <c r="E17" s="5">
        <f>(1+$E$7)*E16</f>
        <v>37485</v>
      </c>
      <c r="F17" s="5">
        <f>E17*$E$8</f>
        <v>2249.1</v>
      </c>
      <c r="G17" s="5">
        <f>$E$9*(D17+0.5*F17)</f>
        <v>2327.4850000000001</v>
      </c>
      <c r="H17" s="5">
        <f>D17+F17+G17</f>
        <v>26726.884999999998</v>
      </c>
    </row>
    <row r="18" spans="2:8" x14ac:dyDescent="0.3">
      <c r="B18" s="1">
        <v>4</v>
      </c>
      <c r="C18" s="1">
        <v>28</v>
      </c>
      <c r="D18" s="5">
        <f t="shared" ref="D18:D44" si="0">H17</f>
        <v>26726.884999999998</v>
      </c>
      <c r="E18" s="5">
        <f t="shared" ref="E18:E44" si="1">(1+$E$7)*E17</f>
        <v>39359.25</v>
      </c>
      <c r="F18" s="5">
        <f t="shared" ref="F18:F44" si="2">E18*$E$8</f>
        <v>2361.5549999999998</v>
      </c>
      <c r="G18" s="5">
        <f t="shared" ref="G18:G44" si="3">$E$9*(D18+0.5*F18)</f>
        <v>2790.7662500000001</v>
      </c>
      <c r="H18" s="5">
        <f t="shared" ref="H18:H44" si="4">D18+F18+G18</f>
        <v>31879.206249999999</v>
      </c>
    </row>
    <row r="19" spans="2:8" x14ac:dyDescent="0.3">
      <c r="B19" s="1">
        <v>5</v>
      </c>
      <c r="C19" s="1">
        <v>29</v>
      </c>
      <c r="D19" s="5">
        <f t="shared" si="0"/>
        <v>31879.206249999999</v>
      </c>
      <c r="E19" s="5">
        <f t="shared" si="1"/>
        <v>41327.212500000001</v>
      </c>
      <c r="F19" s="5">
        <f t="shared" si="2"/>
        <v>2479.6327500000002</v>
      </c>
      <c r="G19" s="5">
        <f t="shared" si="3"/>
        <v>3311.9022624999998</v>
      </c>
      <c r="H19" s="5">
        <f t="shared" si="4"/>
        <v>37670.7412625</v>
      </c>
    </row>
    <row r="20" spans="2:8" x14ac:dyDescent="0.3">
      <c r="B20" s="1">
        <v>6</v>
      </c>
      <c r="C20" s="1">
        <v>30</v>
      </c>
      <c r="D20" s="5">
        <f t="shared" si="0"/>
        <v>37670.7412625</v>
      </c>
      <c r="E20" s="5">
        <f t="shared" si="1"/>
        <v>43393.573125000003</v>
      </c>
      <c r="F20" s="5">
        <f t="shared" si="2"/>
        <v>2603.6143875000002</v>
      </c>
      <c r="G20" s="5">
        <f t="shared" si="3"/>
        <v>3897.2548456250001</v>
      </c>
      <c r="H20" s="5">
        <f t="shared" si="4"/>
        <v>44171.610495624998</v>
      </c>
    </row>
    <row r="21" spans="2:8" x14ac:dyDescent="0.3">
      <c r="B21" s="1">
        <v>7</v>
      </c>
      <c r="C21" s="1">
        <v>31</v>
      </c>
      <c r="D21" s="5">
        <f t="shared" si="0"/>
        <v>44171.610495624998</v>
      </c>
      <c r="E21" s="5">
        <f t="shared" si="1"/>
        <v>45563.251781250008</v>
      </c>
      <c r="F21" s="5">
        <f t="shared" si="2"/>
        <v>2733.7951068750003</v>
      </c>
      <c r="G21" s="5">
        <f t="shared" si="3"/>
        <v>4553.8508049062502</v>
      </c>
      <c r="H21" s="5">
        <f t="shared" si="4"/>
        <v>51459.256407406247</v>
      </c>
    </row>
    <row r="22" spans="2:8" x14ac:dyDescent="0.3">
      <c r="B22" s="1">
        <v>8</v>
      </c>
      <c r="C22" s="1">
        <v>32</v>
      </c>
      <c r="D22" s="5">
        <f t="shared" si="0"/>
        <v>51459.256407406247</v>
      </c>
      <c r="E22" s="5">
        <f t="shared" si="1"/>
        <v>47841.414370312508</v>
      </c>
      <c r="F22" s="5">
        <f t="shared" si="2"/>
        <v>2870.4848622187505</v>
      </c>
      <c r="G22" s="5">
        <f t="shared" si="3"/>
        <v>5289.4498838515628</v>
      </c>
      <c r="H22" s="5">
        <f t="shared" si="4"/>
        <v>59619.19115347656</v>
      </c>
    </row>
    <row r="23" spans="2:8" x14ac:dyDescent="0.3">
      <c r="B23" s="1">
        <v>9</v>
      </c>
      <c r="C23" s="1">
        <v>33</v>
      </c>
      <c r="D23" s="5">
        <f t="shared" si="0"/>
        <v>59619.19115347656</v>
      </c>
      <c r="E23" s="5">
        <f t="shared" si="1"/>
        <v>50233.485088828136</v>
      </c>
      <c r="F23" s="5">
        <f t="shared" si="2"/>
        <v>3014.0091053296883</v>
      </c>
      <c r="G23" s="5">
        <f t="shared" si="3"/>
        <v>6112.6195706141407</v>
      </c>
      <c r="H23" s="5">
        <f t="shared" si="4"/>
        <v>68745.81982942039</v>
      </c>
    </row>
    <row r="24" spans="2:8" x14ac:dyDescent="0.3">
      <c r="B24" s="1">
        <v>10</v>
      </c>
      <c r="C24" s="1">
        <v>34</v>
      </c>
      <c r="D24" s="5">
        <f t="shared" si="0"/>
        <v>68745.81982942039</v>
      </c>
      <c r="E24" s="5">
        <f t="shared" si="1"/>
        <v>52745.159343269544</v>
      </c>
      <c r="F24" s="5">
        <f t="shared" si="2"/>
        <v>3164.7095605961727</v>
      </c>
      <c r="G24" s="5">
        <f t="shared" si="3"/>
        <v>7032.817460971848</v>
      </c>
      <c r="H24" s="5">
        <f t="shared" si="4"/>
        <v>78943.346850988397</v>
      </c>
    </row>
    <row r="25" spans="2:8" x14ac:dyDescent="0.3">
      <c r="B25" s="1">
        <v>11</v>
      </c>
      <c r="C25" s="1">
        <v>35</v>
      </c>
      <c r="D25" s="5">
        <f t="shared" si="0"/>
        <v>78943.346850988397</v>
      </c>
      <c r="E25" s="5">
        <f t="shared" si="1"/>
        <v>55382.417310433026</v>
      </c>
      <c r="F25" s="5">
        <f t="shared" si="2"/>
        <v>3322.9450386259814</v>
      </c>
      <c r="G25" s="5">
        <f t="shared" si="3"/>
        <v>8060.4819370301384</v>
      </c>
      <c r="H25" s="5">
        <f t="shared" si="4"/>
        <v>90326.773826644523</v>
      </c>
    </row>
    <row r="26" spans="2:8" x14ac:dyDescent="0.3">
      <c r="B26" s="1">
        <v>12</v>
      </c>
      <c r="C26" s="1">
        <v>36</v>
      </c>
      <c r="D26" s="5">
        <f t="shared" si="0"/>
        <v>90326.773826644523</v>
      </c>
      <c r="E26" s="5">
        <f t="shared" si="1"/>
        <v>58151.53817595468</v>
      </c>
      <c r="F26" s="5">
        <f t="shared" si="2"/>
        <v>3489.0922905572806</v>
      </c>
      <c r="G26" s="5">
        <f t="shared" si="3"/>
        <v>9207.1319971923167</v>
      </c>
      <c r="H26" s="5">
        <f t="shared" si="4"/>
        <v>103022.99811439413</v>
      </c>
    </row>
    <row r="27" spans="2:8" x14ac:dyDescent="0.3">
      <c r="B27" s="1">
        <v>13</v>
      </c>
      <c r="C27" s="1">
        <v>37</v>
      </c>
      <c r="D27" s="5">
        <f t="shared" si="0"/>
        <v>103022.99811439413</v>
      </c>
      <c r="E27" s="5">
        <f t="shared" si="1"/>
        <v>61059.115084752419</v>
      </c>
      <c r="F27" s="5">
        <f t="shared" si="2"/>
        <v>3663.5469050851448</v>
      </c>
      <c r="G27" s="5">
        <f t="shared" si="3"/>
        <v>10485.477156693671</v>
      </c>
      <c r="H27" s="5">
        <f t="shared" si="4"/>
        <v>117172.02217617293</v>
      </c>
    </row>
    <row r="28" spans="2:8" x14ac:dyDescent="0.3">
      <c r="B28" s="1">
        <v>14</v>
      </c>
      <c r="C28" s="1">
        <v>38</v>
      </c>
      <c r="D28" s="5">
        <f t="shared" si="0"/>
        <v>117172.02217617293</v>
      </c>
      <c r="E28" s="5">
        <f t="shared" si="1"/>
        <v>64112.070838990039</v>
      </c>
      <c r="F28" s="5">
        <f t="shared" si="2"/>
        <v>3846.7242503394023</v>
      </c>
      <c r="G28" s="5">
        <f t="shared" si="3"/>
        <v>11909.538430134264</v>
      </c>
      <c r="H28" s="5">
        <f t="shared" si="4"/>
        <v>132928.28485664661</v>
      </c>
    </row>
    <row r="29" spans="2:8" x14ac:dyDescent="0.3">
      <c r="B29" s="1">
        <v>15</v>
      </c>
      <c r="C29" s="1">
        <v>39</v>
      </c>
      <c r="D29" s="5">
        <f t="shared" si="0"/>
        <v>132928.28485664661</v>
      </c>
      <c r="E29" s="5">
        <f t="shared" si="1"/>
        <v>67317.674380939541</v>
      </c>
      <c r="F29" s="5">
        <f t="shared" si="2"/>
        <v>4039.0604628563724</v>
      </c>
      <c r="G29" s="5">
        <f t="shared" si="3"/>
        <v>13494.78150880748</v>
      </c>
      <c r="H29" s="5">
        <f t="shared" si="4"/>
        <v>150462.12682831046</v>
      </c>
    </row>
    <row r="30" spans="2:8" x14ac:dyDescent="0.3">
      <c r="B30" s="1">
        <v>16</v>
      </c>
      <c r="C30" s="1">
        <v>40</v>
      </c>
      <c r="D30" s="5">
        <f t="shared" si="0"/>
        <v>150462.12682831046</v>
      </c>
      <c r="E30" s="5">
        <f t="shared" si="1"/>
        <v>70683.55809998652</v>
      </c>
      <c r="F30" s="5">
        <f t="shared" si="2"/>
        <v>4241.0134859991913</v>
      </c>
      <c r="G30" s="5">
        <f t="shared" si="3"/>
        <v>15258.263357131007</v>
      </c>
      <c r="H30" s="5">
        <f t="shared" si="4"/>
        <v>169961.40367144067</v>
      </c>
    </row>
    <row r="31" spans="2:8" x14ac:dyDescent="0.3">
      <c r="B31" s="1">
        <v>17</v>
      </c>
      <c r="C31" s="1">
        <v>41</v>
      </c>
      <c r="D31" s="5">
        <f t="shared" si="0"/>
        <v>169961.40367144067</v>
      </c>
      <c r="E31" s="5">
        <f t="shared" si="1"/>
        <v>74217.736004985854</v>
      </c>
      <c r="F31" s="5">
        <f t="shared" si="2"/>
        <v>4453.0641602991509</v>
      </c>
      <c r="G31" s="5">
        <f t="shared" si="3"/>
        <v>17218.793575159023</v>
      </c>
      <c r="H31" s="5">
        <f t="shared" si="4"/>
        <v>191633.26140689882</v>
      </c>
    </row>
    <row r="32" spans="2:8" x14ac:dyDescent="0.3">
      <c r="B32" s="1">
        <v>18</v>
      </c>
      <c r="C32" s="1">
        <v>42</v>
      </c>
      <c r="D32" s="5">
        <f t="shared" si="0"/>
        <v>191633.26140689882</v>
      </c>
      <c r="E32" s="5">
        <f t="shared" si="1"/>
        <v>77928.622805235151</v>
      </c>
      <c r="F32" s="5">
        <f t="shared" si="2"/>
        <v>4675.7173683141091</v>
      </c>
      <c r="G32" s="5">
        <f t="shared" si="3"/>
        <v>19397.112009105589</v>
      </c>
      <c r="H32" s="5">
        <f t="shared" si="4"/>
        <v>215706.09078431851</v>
      </c>
    </row>
    <row r="33" spans="2:8" x14ac:dyDescent="0.3">
      <c r="B33" s="1">
        <v>19</v>
      </c>
      <c r="C33" s="1">
        <v>43</v>
      </c>
      <c r="D33" s="5">
        <f t="shared" si="0"/>
        <v>215706.09078431851</v>
      </c>
      <c r="E33" s="5">
        <f t="shared" si="1"/>
        <v>81825.053945496911</v>
      </c>
      <c r="F33" s="5">
        <f t="shared" si="2"/>
        <v>4909.5032367298145</v>
      </c>
      <c r="G33" s="5">
        <f t="shared" si="3"/>
        <v>21816.084240268345</v>
      </c>
      <c r="H33" s="5">
        <f t="shared" si="4"/>
        <v>242431.67826131667</v>
      </c>
    </row>
    <row r="34" spans="2:8" x14ac:dyDescent="0.3">
      <c r="B34" s="1">
        <v>20</v>
      </c>
      <c r="C34" s="1">
        <v>44</v>
      </c>
      <c r="D34" s="5">
        <f t="shared" si="0"/>
        <v>242431.67826131667</v>
      </c>
      <c r="E34" s="5">
        <f t="shared" si="1"/>
        <v>85916.306642771757</v>
      </c>
      <c r="F34" s="5">
        <f t="shared" si="2"/>
        <v>5154.9783985663053</v>
      </c>
      <c r="G34" s="5">
        <f t="shared" si="3"/>
        <v>24500.916746059986</v>
      </c>
      <c r="H34" s="5">
        <f t="shared" si="4"/>
        <v>272087.573405943</v>
      </c>
    </row>
    <row r="35" spans="2:8" x14ac:dyDescent="0.3">
      <c r="B35" s="1">
        <v>21</v>
      </c>
      <c r="C35" s="1">
        <v>45</v>
      </c>
      <c r="D35" s="5">
        <f t="shared" si="0"/>
        <v>272087.573405943</v>
      </c>
      <c r="E35" s="5">
        <f t="shared" si="1"/>
        <v>90212.121974910347</v>
      </c>
      <c r="F35" s="5">
        <f t="shared" si="2"/>
        <v>5412.7273184946207</v>
      </c>
      <c r="G35" s="5">
        <f t="shared" si="3"/>
        <v>27479.393706519029</v>
      </c>
      <c r="H35" s="5">
        <f t="shared" si="4"/>
        <v>304979.69443095668</v>
      </c>
    </row>
    <row r="36" spans="2:8" x14ac:dyDescent="0.3">
      <c r="B36" s="1">
        <v>22</v>
      </c>
      <c r="C36" s="1">
        <v>46</v>
      </c>
      <c r="D36" s="5">
        <f t="shared" si="0"/>
        <v>304979.69443095668</v>
      </c>
      <c r="E36" s="5">
        <f t="shared" si="1"/>
        <v>94722.728073655875</v>
      </c>
      <c r="F36" s="5">
        <f t="shared" si="2"/>
        <v>5683.3636844193525</v>
      </c>
      <c r="G36" s="5">
        <f t="shared" si="3"/>
        <v>30782.137627316635</v>
      </c>
      <c r="H36" s="5">
        <f t="shared" si="4"/>
        <v>341445.19574269268</v>
      </c>
    </row>
    <row r="37" spans="2:8" x14ac:dyDescent="0.3">
      <c r="B37" s="1">
        <v>23</v>
      </c>
      <c r="C37" s="1">
        <v>47</v>
      </c>
      <c r="D37" s="5">
        <f t="shared" si="0"/>
        <v>341445.19574269268</v>
      </c>
      <c r="E37" s="5">
        <f t="shared" si="1"/>
        <v>99458.864477338677</v>
      </c>
      <c r="F37" s="5">
        <f t="shared" si="2"/>
        <v>5967.5318686403207</v>
      </c>
      <c r="G37" s="5">
        <f t="shared" si="3"/>
        <v>34442.896167701285</v>
      </c>
      <c r="H37" s="5">
        <f t="shared" si="4"/>
        <v>381855.6237790343</v>
      </c>
    </row>
    <row r="38" spans="2:8" x14ac:dyDescent="0.3">
      <c r="B38" s="1">
        <v>24</v>
      </c>
      <c r="C38" s="1">
        <v>48</v>
      </c>
      <c r="D38" s="5">
        <f t="shared" si="0"/>
        <v>381855.6237790343</v>
      </c>
      <c r="E38" s="5">
        <f t="shared" si="1"/>
        <v>104431.80770120562</v>
      </c>
      <c r="F38" s="5">
        <f t="shared" si="2"/>
        <v>6265.908462072337</v>
      </c>
      <c r="G38" s="5">
        <f t="shared" si="3"/>
        <v>38498.857801007049</v>
      </c>
      <c r="H38" s="5">
        <f t="shared" si="4"/>
        <v>426620.39004211366</v>
      </c>
    </row>
    <row r="39" spans="2:8" x14ac:dyDescent="0.3">
      <c r="B39" s="1">
        <v>25</v>
      </c>
      <c r="C39" s="1">
        <v>49</v>
      </c>
      <c r="D39" s="5">
        <f t="shared" si="0"/>
        <v>426620.39004211366</v>
      </c>
      <c r="E39" s="5">
        <f t="shared" si="1"/>
        <v>109653.39808626591</v>
      </c>
      <c r="F39" s="5">
        <f t="shared" si="2"/>
        <v>6579.2038851759544</v>
      </c>
      <c r="G39" s="5">
        <f t="shared" si="3"/>
        <v>42990.99919847017</v>
      </c>
      <c r="H39" s="5">
        <f t="shared" si="4"/>
        <v>476190.59312575974</v>
      </c>
    </row>
    <row r="40" spans="2:8" x14ac:dyDescent="0.3">
      <c r="B40" s="1">
        <v>26</v>
      </c>
      <c r="C40" s="1">
        <v>50</v>
      </c>
      <c r="D40" s="5">
        <f t="shared" si="0"/>
        <v>476190.59312575974</v>
      </c>
      <c r="E40" s="5">
        <f t="shared" si="1"/>
        <v>115136.06799057921</v>
      </c>
      <c r="F40" s="5">
        <f t="shared" si="2"/>
        <v>6908.1640794347522</v>
      </c>
      <c r="G40" s="5">
        <f t="shared" si="3"/>
        <v>47964.467516547709</v>
      </c>
      <c r="H40" s="5">
        <f t="shared" si="4"/>
        <v>531063.22472174221</v>
      </c>
    </row>
    <row r="41" spans="2:8" x14ac:dyDescent="0.3">
      <c r="B41" s="1">
        <v>27</v>
      </c>
      <c r="C41" s="1">
        <v>51</v>
      </c>
      <c r="D41" s="5">
        <f t="shared" si="0"/>
        <v>531063.22472174221</v>
      </c>
      <c r="E41" s="5">
        <f t="shared" si="1"/>
        <v>120892.87139010816</v>
      </c>
      <c r="F41" s="5">
        <f t="shared" si="2"/>
        <v>7253.57228340649</v>
      </c>
      <c r="G41" s="5">
        <f t="shared" si="3"/>
        <v>53469.00108634455</v>
      </c>
      <c r="H41" s="5">
        <f t="shared" si="4"/>
        <v>591785.79809149331</v>
      </c>
    </row>
    <row r="42" spans="2:8" x14ac:dyDescent="0.3">
      <c r="B42" s="1">
        <v>28</v>
      </c>
      <c r="C42" s="1">
        <v>52</v>
      </c>
      <c r="D42" s="5">
        <f t="shared" si="0"/>
        <v>591785.79809149331</v>
      </c>
      <c r="E42" s="5">
        <f t="shared" si="1"/>
        <v>126937.51495961357</v>
      </c>
      <c r="F42" s="5">
        <f t="shared" si="2"/>
        <v>7616.2508975768142</v>
      </c>
      <c r="G42" s="5">
        <f t="shared" si="3"/>
        <v>59559.392354028176</v>
      </c>
      <c r="H42" s="5">
        <f t="shared" si="4"/>
        <v>658961.4413430983</v>
      </c>
    </row>
    <row r="43" spans="2:8" x14ac:dyDescent="0.3">
      <c r="B43" s="1">
        <v>29</v>
      </c>
      <c r="C43" s="1">
        <v>53</v>
      </c>
      <c r="D43" s="5">
        <f t="shared" si="0"/>
        <v>658961.4413430983</v>
      </c>
      <c r="E43" s="5">
        <f t="shared" si="1"/>
        <v>133284.39070759426</v>
      </c>
      <c r="F43" s="5">
        <f t="shared" si="2"/>
        <v>7997.0634424556547</v>
      </c>
      <c r="G43" s="5">
        <f t="shared" si="3"/>
        <v>66295.997306432619</v>
      </c>
      <c r="H43" s="5">
        <f t="shared" si="4"/>
        <v>733254.50209198648</v>
      </c>
    </row>
    <row r="44" spans="2:8" x14ac:dyDescent="0.3">
      <c r="B44" s="1">
        <v>30</v>
      </c>
      <c r="C44" s="1">
        <v>54</v>
      </c>
      <c r="D44" s="5">
        <f t="shared" si="0"/>
        <v>733254.50209198648</v>
      </c>
      <c r="E44" s="5">
        <f t="shared" si="1"/>
        <v>139948.61024297398</v>
      </c>
      <c r="F44" s="5">
        <f t="shared" si="2"/>
        <v>8396.9166145784384</v>
      </c>
      <c r="G44" s="5">
        <f t="shared" si="3"/>
        <v>73745.296039927562</v>
      </c>
      <c r="H44" s="5">
        <f t="shared" si="4"/>
        <v>815396.71474649245</v>
      </c>
    </row>
    <row r="53" spans="8:8" x14ac:dyDescent="0.3">
      <c r="H53" s="1">
        <v>627937</v>
      </c>
    </row>
    <row r="54" spans="8:8" x14ac:dyDescent="0.3">
      <c r="H54" s="1">
        <v>721667</v>
      </c>
    </row>
    <row r="55" spans="8:8" x14ac:dyDescent="0.3">
      <c r="H55" s="1">
        <v>815397</v>
      </c>
    </row>
  </sheetData>
  <mergeCells count="6"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1499-347D-402A-8076-35B2D7ACB8EB}">
  <dimension ref="B4:H44"/>
  <sheetViews>
    <sheetView topLeftCell="A43" zoomScaleNormal="100" workbookViewId="0">
      <selection activeCell="H49" sqref="H49:H52"/>
    </sheetView>
  </sheetViews>
  <sheetFormatPr defaultRowHeight="14.4" x14ac:dyDescent="0.3"/>
  <cols>
    <col min="1" max="1" width="8.88671875" style="1"/>
    <col min="2" max="3" width="8.5546875" style="1" customWidth="1"/>
    <col min="4" max="8" width="18.88671875" style="1" customWidth="1"/>
    <col min="9" max="16384" width="8.88671875" style="1"/>
  </cols>
  <sheetData>
    <row r="4" spans="2:8" x14ac:dyDescent="0.3">
      <c r="B4" s="2" t="s">
        <v>0</v>
      </c>
      <c r="C4" s="2"/>
      <c r="D4" s="2"/>
      <c r="E4" s="1">
        <v>25</v>
      </c>
    </row>
    <row r="5" spans="2:8" x14ac:dyDescent="0.3">
      <c r="B5" s="2" t="s">
        <v>1</v>
      </c>
      <c r="C5" s="2"/>
      <c r="D5" s="2"/>
      <c r="E5" s="5">
        <v>34000</v>
      </c>
    </row>
    <row r="6" spans="2:8" x14ac:dyDescent="0.3">
      <c r="B6" s="2" t="s">
        <v>2</v>
      </c>
      <c r="C6" s="2"/>
      <c r="D6" s="2"/>
      <c r="E6" s="5">
        <v>14500</v>
      </c>
    </row>
    <row r="7" spans="2:8" x14ac:dyDescent="0.3">
      <c r="B7" s="2" t="s">
        <v>3</v>
      </c>
      <c r="C7" s="2"/>
      <c r="D7" s="2"/>
      <c r="E7" s="4">
        <v>0.05</v>
      </c>
    </row>
    <row r="8" spans="2:8" x14ac:dyDescent="0.3">
      <c r="B8" s="2" t="s">
        <v>5</v>
      </c>
      <c r="C8" s="2"/>
      <c r="D8" s="2"/>
      <c r="E8" s="4">
        <v>7.0000000000000007E-2</v>
      </c>
    </row>
    <row r="9" spans="2:8" x14ac:dyDescent="0.3">
      <c r="B9" s="2" t="s">
        <v>4</v>
      </c>
      <c r="C9" s="2"/>
      <c r="D9" s="2"/>
      <c r="E9" s="4">
        <v>0.1</v>
      </c>
    </row>
    <row r="13" spans="2:8" x14ac:dyDescent="0.3">
      <c r="B13" s="3" t="s">
        <v>6</v>
      </c>
      <c r="C13" s="3" t="s">
        <v>0</v>
      </c>
      <c r="D13" s="3" t="s">
        <v>7</v>
      </c>
      <c r="E13" s="3" t="s">
        <v>8</v>
      </c>
      <c r="F13" s="3" t="s">
        <v>9</v>
      </c>
      <c r="G13" s="3" t="s">
        <v>10</v>
      </c>
      <c r="H13" s="3" t="s">
        <v>11</v>
      </c>
    </row>
    <row r="15" spans="2:8" x14ac:dyDescent="0.3">
      <c r="B15" s="1">
        <v>1</v>
      </c>
      <c r="C15" s="1">
        <f>E4</f>
        <v>25</v>
      </c>
      <c r="D15" s="5">
        <f>E6</f>
        <v>14500</v>
      </c>
      <c r="E15" s="5">
        <f>E5</f>
        <v>34000</v>
      </c>
      <c r="F15" s="5">
        <f>E15*$E$8</f>
        <v>2380</v>
      </c>
      <c r="G15" s="5">
        <f>$E$9*(D15+0.5*F15)</f>
        <v>1569</v>
      </c>
      <c r="H15" s="5">
        <f>D15+F15+G15</f>
        <v>18449</v>
      </c>
    </row>
    <row r="16" spans="2:8" x14ac:dyDescent="0.3">
      <c r="B16" s="1">
        <v>2</v>
      </c>
      <c r="C16" s="1">
        <v>26</v>
      </c>
      <c r="D16" s="5">
        <f>H15</f>
        <v>18449</v>
      </c>
      <c r="E16" s="5">
        <f>(1+$E$7)*E15</f>
        <v>35700</v>
      </c>
      <c r="F16" s="5">
        <f>E16*$E$8</f>
        <v>2499.0000000000005</v>
      </c>
      <c r="G16" s="5">
        <f>$E$9*(D16+0.5*F16)</f>
        <v>1969.8500000000001</v>
      </c>
      <c r="H16" s="5">
        <f>D16+F16+G16</f>
        <v>22917.85</v>
      </c>
    </row>
    <row r="17" spans="2:8" x14ac:dyDescent="0.3">
      <c r="B17" s="1">
        <v>3</v>
      </c>
      <c r="C17" s="1">
        <v>27</v>
      </c>
      <c r="D17" s="5">
        <f>H16</f>
        <v>22917.85</v>
      </c>
      <c r="E17" s="5">
        <f>(1+$E$7)*E16</f>
        <v>37485</v>
      </c>
      <c r="F17" s="5">
        <f>E17*$E$8</f>
        <v>2623.9500000000003</v>
      </c>
      <c r="G17" s="5">
        <f>$E$9*(D17+0.5*F17)</f>
        <v>2422.9824999999996</v>
      </c>
      <c r="H17" s="5">
        <f>D17+F17+G17</f>
        <v>27964.782499999998</v>
      </c>
    </row>
    <row r="18" spans="2:8" x14ac:dyDescent="0.3">
      <c r="B18" s="1">
        <v>4</v>
      </c>
      <c r="C18" s="1">
        <v>28</v>
      </c>
      <c r="D18" s="5">
        <f t="shared" ref="D18:D44" si="0">H17</f>
        <v>27964.782499999998</v>
      </c>
      <c r="E18" s="5">
        <f t="shared" ref="E18:E44" si="1">(1+$E$7)*E17</f>
        <v>39359.25</v>
      </c>
      <c r="F18" s="5">
        <f t="shared" ref="F18:F44" si="2">E18*$E$8</f>
        <v>2755.1475</v>
      </c>
      <c r="G18" s="5">
        <f t="shared" ref="G18:G44" si="3">$E$9*(D18+0.5*F18)</f>
        <v>2934.2356249999998</v>
      </c>
      <c r="H18" s="5">
        <f t="shared" ref="H18:H44" si="4">D18+F18+G18</f>
        <v>33654.165624999994</v>
      </c>
    </row>
    <row r="19" spans="2:8" x14ac:dyDescent="0.3">
      <c r="B19" s="1">
        <v>5</v>
      </c>
      <c r="C19" s="1">
        <v>29</v>
      </c>
      <c r="D19" s="5">
        <f t="shared" si="0"/>
        <v>33654.165624999994</v>
      </c>
      <c r="E19" s="5">
        <f t="shared" si="1"/>
        <v>41327.212500000001</v>
      </c>
      <c r="F19" s="5">
        <f t="shared" si="2"/>
        <v>2892.9048750000002</v>
      </c>
      <c r="G19" s="5">
        <f t="shared" si="3"/>
        <v>3510.0618062499998</v>
      </c>
      <c r="H19" s="5">
        <f t="shared" si="4"/>
        <v>40057.132306249994</v>
      </c>
    </row>
    <row r="20" spans="2:8" x14ac:dyDescent="0.3">
      <c r="B20" s="1">
        <v>6</v>
      </c>
      <c r="C20" s="1">
        <v>30</v>
      </c>
      <c r="D20" s="5">
        <f t="shared" si="0"/>
        <v>40057.132306249994</v>
      </c>
      <c r="E20" s="5">
        <f t="shared" si="1"/>
        <v>43393.573125000003</v>
      </c>
      <c r="F20" s="5">
        <f t="shared" si="2"/>
        <v>3037.5501187500004</v>
      </c>
      <c r="G20" s="5">
        <f t="shared" si="3"/>
        <v>4157.5907365624998</v>
      </c>
      <c r="H20" s="5">
        <f t="shared" si="4"/>
        <v>47252.273161562494</v>
      </c>
    </row>
    <row r="21" spans="2:8" x14ac:dyDescent="0.3">
      <c r="B21" s="1">
        <v>7</v>
      </c>
      <c r="C21" s="1">
        <v>31</v>
      </c>
      <c r="D21" s="5">
        <f t="shared" si="0"/>
        <v>47252.273161562494</v>
      </c>
      <c r="E21" s="5">
        <f t="shared" si="1"/>
        <v>45563.251781250008</v>
      </c>
      <c r="F21" s="5">
        <f t="shared" si="2"/>
        <v>3189.4276246875011</v>
      </c>
      <c r="G21" s="5">
        <f t="shared" si="3"/>
        <v>4884.6986973906241</v>
      </c>
      <c r="H21" s="5">
        <f t="shared" si="4"/>
        <v>55326.39948364062</v>
      </c>
    </row>
    <row r="22" spans="2:8" x14ac:dyDescent="0.3">
      <c r="B22" s="1">
        <v>8</v>
      </c>
      <c r="C22" s="1">
        <v>32</v>
      </c>
      <c r="D22" s="5">
        <f t="shared" si="0"/>
        <v>55326.39948364062</v>
      </c>
      <c r="E22" s="5">
        <f t="shared" si="1"/>
        <v>47841.414370312508</v>
      </c>
      <c r="F22" s="5">
        <f t="shared" si="2"/>
        <v>3348.8990059218759</v>
      </c>
      <c r="G22" s="5">
        <f t="shared" si="3"/>
        <v>5700.0848986601559</v>
      </c>
      <c r="H22" s="5">
        <f t="shared" si="4"/>
        <v>64375.383388222654</v>
      </c>
    </row>
    <row r="23" spans="2:8" x14ac:dyDescent="0.3">
      <c r="B23" s="1">
        <v>9</v>
      </c>
      <c r="C23" s="1">
        <v>33</v>
      </c>
      <c r="D23" s="5">
        <f t="shared" si="0"/>
        <v>64375.383388222654</v>
      </c>
      <c r="E23" s="5">
        <f t="shared" si="1"/>
        <v>50233.485088828136</v>
      </c>
      <c r="F23" s="5">
        <f t="shared" si="2"/>
        <v>3516.3439562179697</v>
      </c>
      <c r="G23" s="5">
        <f t="shared" si="3"/>
        <v>6613.3555366331639</v>
      </c>
      <c r="H23" s="5">
        <f t="shared" si="4"/>
        <v>74505.082881073788</v>
      </c>
    </row>
    <row r="24" spans="2:8" x14ac:dyDescent="0.3">
      <c r="B24" s="1">
        <v>10</v>
      </c>
      <c r="C24" s="1">
        <v>34</v>
      </c>
      <c r="D24" s="5">
        <f t="shared" si="0"/>
        <v>74505.082881073788</v>
      </c>
      <c r="E24" s="5">
        <f t="shared" si="1"/>
        <v>52745.159343269544</v>
      </c>
      <c r="F24" s="5">
        <f t="shared" si="2"/>
        <v>3692.1611540288686</v>
      </c>
      <c r="G24" s="5">
        <f t="shared" si="3"/>
        <v>7635.1163458088231</v>
      </c>
      <c r="H24" s="5">
        <f t="shared" si="4"/>
        <v>85832.360380911487</v>
      </c>
    </row>
    <row r="25" spans="2:8" x14ac:dyDescent="0.3">
      <c r="B25" s="1">
        <v>11</v>
      </c>
      <c r="C25" s="1">
        <v>35</v>
      </c>
      <c r="D25" s="5">
        <f t="shared" si="0"/>
        <v>85832.360380911487</v>
      </c>
      <c r="E25" s="5">
        <f t="shared" si="1"/>
        <v>55382.417310433026</v>
      </c>
      <c r="F25" s="5">
        <f t="shared" si="2"/>
        <v>3876.7692117303122</v>
      </c>
      <c r="G25" s="5">
        <f t="shared" si="3"/>
        <v>8777.0744986776645</v>
      </c>
      <c r="H25" s="5">
        <f t="shared" si="4"/>
        <v>98486.204091319465</v>
      </c>
    </row>
    <row r="26" spans="2:8" x14ac:dyDescent="0.3">
      <c r="B26" s="1">
        <v>12</v>
      </c>
      <c r="C26" s="1">
        <v>36</v>
      </c>
      <c r="D26" s="5">
        <f t="shared" si="0"/>
        <v>98486.204091319465</v>
      </c>
      <c r="E26" s="5">
        <f t="shared" si="1"/>
        <v>58151.53817595468</v>
      </c>
      <c r="F26" s="5">
        <f t="shared" si="2"/>
        <v>4070.607672316828</v>
      </c>
      <c r="G26" s="5">
        <f t="shared" si="3"/>
        <v>10052.150792747789</v>
      </c>
      <c r="H26" s="5">
        <f t="shared" si="4"/>
        <v>112608.96255638408</v>
      </c>
    </row>
    <row r="27" spans="2:8" x14ac:dyDescent="0.3">
      <c r="B27" s="1">
        <v>13</v>
      </c>
      <c r="C27" s="1">
        <v>37</v>
      </c>
      <c r="D27" s="5">
        <f t="shared" si="0"/>
        <v>112608.96255638408</v>
      </c>
      <c r="E27" s="5">
        <f t="shared" si="1"/>
        <v>61059.115084752419</v>
      </c>
      <c r="F27" s="5">
        <f t="shared" si="2"/>
        <v>4274.1380559326699</v>
      </c>
      <c r="G27" s="5">
        <f t="shared" si="3"/>
        <v>11474.603158435042</v>
      </c>
      <c r="H27" s="5">
        <f t="shared" si="4"/>
        <v>128357.70377075179</v>
      </c>
    </row>
    <row r="28" spans="2:8" x14ac:dyDescent="0.3">
      <c r="B28" s="1">
        <v>14</v>
      </c>
      <c r="C28" s="1">
        <v>38</v>
      </c>
      <c r="D28" s="5">
        <f t="shared" si="0"/>
        <v>128357.70377075179</v>
      </c>
      <c r="E28" s="5">
        <f t="shared" si="1"/>
        <v>64112.070838990039</v>
      </c>
      <c r="F28" s="5">
        <f t="shared" si="2"/>
        <v>4487.8449587293035</v>
      </c>
      <c r="G28" s="5">
        <f t="shared" si="3"/>
        <v>13060.162625011646</v>
      </c>
      <c r="H28" s="5">
        <f t="shared" si="4"/>
        <v>145905.71135449273</v>
      </c>
    </row>
    <row r="29" spans="2:8" x14ac:dyDescent="0.3">
      <c r="B29" s="1">
        <v>15</v>
      </c>
      <c r="C29" s="1">
        <v>39</v>
      </c>
      <c r="D29" s="5">
        <f t="shared" si="0"/>
        <v>145905.71135449273</v>
      </c>
      <c r="E29" s="5">
        <f t="shared" si="1"/>
        <v>67317.674380939541</v>
      </c>
      <c r="F29" s="5">
        <f t="shared" si="2"/>
        <v>4712.2372066657681</v>
      </c>
      <c r="G29" s="5">
        <f t="shared" si="3"/>
        <v>14826.182995782561</v>
      </c>
      <c r="H29" s="5">
        <f t="shared" si="4"/>
        <v>165444.13155694105</v>
      </c>
    </row>
    <row r="30" spans="2:8" x14ac:dyDescent="0.3">
      <c r="B30" s="1">
        <v>16</v>
      </c>
      <c r="C30" s="1">
        <v>40</v>
      </c>
      <c r="D30" s="5">
        <f t="shared" si="0"/>
        <v>165444.13155694105</v>
      </c>
      <c r="E30" s="5">
        <f t="shared" si="1"/>
        <v>70683.55809998652</v>
      </c>
      <c r="F30" s="5">
        <f t="shared" si="2"/>
        <v>4947.849066999057</v>
      </c>
      <c r="G30" s="5">
        <f t="shared" si="3"/>
        <v>16791.805609044059</v>
      </c>
      <c r="H30" s="5">
        <f t="shared" si="4"/>
        <v>187183.78623298419</v>
      </c>
    </row>
    <row r="31" spans="2:8" x14ac:dyDescent="0.3">
      <c r="B31" s="1">
        <v>17</v>
      </c>
      <c r="C31" s="1">
        <v>41</v>
      </c>
      <c r="D31" s="5">
        <f t="shared" si="0"/>
        <v>187183.78623298419</v>
      </c>
      <c r="E31" s="5">
        <f t="shared" si="1"/>
        <v>74217.736004985854</v>
      </c>
      <c r="F31" s="5">
        <f t="shared" si="2"/>
        <v>5195.24152034901</v>
      </c>
      <c r="G31" s="5">
        <f t="shared" si="3"/>
        <v>18978.140699315871</v>
      </c>
      <c r="H31" s="5">
        <f t="shared" si="4"/>
        <v>211357.16845264909</v>
      </c>
    </row>
    <row r="32" spans="2:8" x14ac:dyDescent="0.3">
      <c r="B32" s="1">
        <v>18</v>
      </c>
      <c r="C32" s="1">
        <v>42</v>
      </c>
      <c r="D32" s="5">
        <f t="shared" si="0"/>
        <v>211357.16845264909</v>
      </c>
      <c r="E32" s="5">
        <f t="shared" si="1"/>
        <v>77928.622805235151</v>
      </c>
      <c r="F32" s="5">
        <f t="shared" si="2"/>
        <v>5455.0035963664614</v>
      </c>
      <c r="G32" s="5">
        <f t="shared" si="3"/>
        <v>21408.467025083231</v>
      </c>
      <c r="H32" s="5">
        <f t="shared" si="4"/>
        <v>238220.63907409878</v>
      </c>
    </row>
    <row r="33" spans="2:8" x14ac:dyDescent="0.3">
      <c r="B33" s="1">
        <v>19</v>
      </c>
      <c r="C33" s="1">
        <v>43</v>
      </c>
      <c r="D33" s="5">
        <f t="shared" si="0"/>
        <v>238220.63907409878</v>
      </c>
      <c r="E33" s="5">
        <f t="shared" si="1"/>
        <v>81825.053945496911</v>
      </c>
      <c r="F33" s="5">
        <f t="shared" si="2"/>
        <v>5727.7537761847843</v>
      </c>
      <c r="G33" s="5">
        <f t="shared" si="3"/>
        <v>24108.451596219122</v>
      </c>
      <c r="H33" s="5">
        <f t="shared" si="4"/>
        <v>268056.84444650268</v>
      </c>
    </row>
    <row r="34" spans="2:8" x14ac:dyDescent="0.3">
      <c r="B34" s="1">
        <v>20</v>
      </c>
      <c r="C34" s="1">
        <v>44</v>
      </c>
      <c r="D34" s="5">
        <f t="shared" si="0"/>
        <v>268056.84444650268</v>
      </c>
      <c r="E34" s="5">
        <f t="shared" si="1"/>
        <v>85916.306642771757</v>
      </c>
      <c r="F34" s="5">
        <f t="shared" si="2"/>
        <v>6014.1414649940234</v>
      </c>
      <c r="G34" s="5">
        <f t="shared" si="3"/>
        <v>27106.391517899974</v>
      </c>
      <c r="H34" s="5">
        <f t="shared" si="4"/>
        <v>301177.37742939667</v>
      </c>
    </row>
    <row r="35" spans="2:8" x14ac:dyDescent="0.3">
      <c r="B35" s="1">
        <v>21</v>
      </c>
      <c r="C35" s="1">
        <v>45</v>
      </c>
      <c r="D35" s="5">
        <f t="shared" si="0"/>
        <v>301177.37742939667</v>
      </c>
      <c r="E35" s="5">
        <f t="shared" si="1"/>
        <v>90212.121974910347</v>
      </c>
      <c r="F35" s="5">
        <f t="shared" si="2"/>
        <v>6314.8485382437248</v>
      </c>
      <c r="G35" s="5">
        <f t="shared" si="3"/>
        <v>30433.480169851853</v>
      </c>
      <c r="H35" s="5">
        <f t="shared" si="4"/>
        <v>337925.70613749226</v>
      </c>
    </row>
    <row r="36" spans="2:8" x14ac:dyDescent="0.3">
      <c r="B36" s="1">
        <v>22</v>
      </c>
      <c r="C36" s="1">
        <v>46</v>
      </c>
      <c r="D36" s="5">
        <f t="shared" si="0"/>
        <v>337925.70613749226</v>
      </c>
      <c r="E36" s="5">
        <f t="shared" si="1"/>
        <v>94722.728073655875</v>
      </c>
      <c r="F36" s="5">
        <f t="shared" si="2"/>
        <v>6630.5909651559123</v>
      </c>
      <c r="G36" s="5">
        <f t="shared" si="3"/>
        <v>34124.100162007024</v>
      </c>
      <c r="H36" s="5">
        <f t="shared" si="4"/>
        <v>378680.39726465521</v>
      </c>
    </row>
    <row r="37" spans="2:8" x14ac:dyDescent="0.3">
      <c r="B37" s="1">
        <v>23</v>
      </c>
      <c r="C37" s="1">
        <v>47</v>
      </c>
      <c r="D37" s="5">
        <f t="shared" si="0"/>
        <v>378680.39726465521</v>
      </c>
      <c r="E37" s="5">
        <f t="shared" si="1"/>
        <v>99458.864477338677</v>
      </c>
      <c r="F37" s="5">
        <f t="shared" si="2"/>
        <v>6962.1205134137081</v>
      </c>
      <c r="G37" s="5">
        <f t="shared" si="3"/>
        <v>38216.14575213621</v>
      </c>
      <c r="H37" s="5">
        <f t="shared" si="4"/>
        <v>423858.66353020509</v>
      </c>
    </row>
    <row r="38" spans="2:8" x14ac:dyDescent="0.3">
      <c r="B38" s="1">
        <v>24</v>
      </c>
      <c r="C38" s="1">
        <v>48</v>
      </c>
      <c r="D38" s="5">
        <f t="shared" si="0"/>
        <v>423858.66353020509</v>
      </c>
      <c r="E38" s="5">
        <f t="shared" si="1"/>
        <v>104431.80770120562</v>
      </c>
      <c r="F38" s="5">
        <f t="shared" si="2"/>
        <v>7310.2265390843941</v>
      </c>
      <c r="G38" s="5">
        <f t="shared" si="3"/>
        <v>42751.377679974728</v>
      </c>
      <c r="H38" s="5">
        <f t="shared" si="4"/>
        <v>473920.2677492642</v>
      </c>
    </row>
    <row r="39" spans="2:8" x14ac:dyDescent="0.3">
      <c r="B39" s="1">
        <v>25</v>
      </c>
      <c r="C39" s="1">
        <v>49</v>
      </c>
      <c r="D39" s="5">
        <f t="shared" si="0"/>
        <v>473920.2677492642</v>
      </c>
      <c r="E39" s="5">
        <f t="shared" si="1"/>
        <v>109653.39808626591</v>
      </c>
      <c r="F39" s="5">
        <f t="shared" si="2"/>
        <v>7675.7378660386139</v>
      </c>
      <c r="G39" s="5">
        <f t="shared" si="3"/>
        <v>47775.813668228351</v>
      </c>
      <c r="H39" s="5">
        <f t="shared" si="4"/>
        <v>529371.81928353116</v>
      </c>
    </row>
    <row r="40" spans="2:8" x14ac:dyDescent="0.3">
      <c r="B40" s="1">
        <v>26</v>
      </c>
      <c r="C40" s="1">
        <v>50</v>
      </c>
      <c r="D40" s="5">
        <f t="shared" si="0"/>
        <v>529371.81928353116</v>
      </c>
      <c r="E40" s="5">
        <f t="shared" si="1"/>
        <v>115136.06799057921</v>
      </c>
      <c r="F40" s="5">
        <f t="shared" si="2"/>
        <v>8059.5247593405447</v>
      </c>
      <c r="G40" s="5">
        <f t="shared" si="3"/>
        <v>53340.15816632015</v>
      </c>
      <c r="H40" s="5">
        <f t="shared" si="4"/>
        <v>590771.50220919191</v>
      </c>
    </row>
    <row r="41" spans="2:8" x14ac:dyDescent="0.3">
      <c r="B41" s="1">
        <v>27</v>
      </c>
      <c r="C41" s="1">
        <v>51</v>
      </c>
      <c r="D41" s="5">
        <f t="shared" si="0"/>
        <v>590771.50220919191</v>
      </c>
      <c r="E41" s="5">
        <f t="shared" si="1"/>
        <v>120892.87139010816</v>
      </c>
      <c r="F41" s="5">
        <f t="shared" si="2"/>
        <v>8462.5009973075721</v>
      </c>
      <c r="G41" s="5">
        <f t="shared" si="3"/>
        <v>59500.275270784565</v>
      </c>
      <c r="H41" s="5">
        <f t="shared" si="4"/>
        <v>658734.27847728413</v>
      </c>
    </row>
    <row r="42" spans="2:8" x14ac:dyDescent="0.3">
      <c r="B42" s="1">
        <v>28</v>
      </c>
      <c r="C42" s="1">
        <v>52</v>
      </c>
      <c r="D42" s="5">
        <f t="shared" si="0"/>
        <v>658734.27847728413</v>
      </c>
      <c r="E42" s="5">
        <f t="shared" si="1"/>
        <v>126937.51495961357</v>
      </c>
      <c r="F42" s="5">
        <f t="shared" si="2"/>
        <v>8885.6260471729511</v>
      </c>
      <c r="G42" s="5">
        <f t="shared" si="3"/>
        <v>66317.709150087074</v>
      </c>
      <c r="H42" s="5">
        <f t="shared" si="4"/>
        <v>733937.61367454415</v>
      </c>
    </row>
    <row r="43" spans="2:8" x14ac:dyDescent="0.3">
      <c r="B43" s="1">
        <v>29</v>
      </c>
      <c r="C43" s="1">
        <v>53</v>
      </c>
      <c r="D43" s="5">
        <f t="shared" si="0"/>
        <v>733937.61367454415</v>
      </c>
      <c r="E43" s="5">
        <f t="shared" si="1"/>
        <v>133284.39070759426</v>
      </c>
      <c r="F43" s="5">
        <f t="shared" si="2"/>
        <v>9329.9073495315988</v>
      </c>
      <c r="G43" s="5">
        <f t="shared" si="3"/>
        <v>73860.256734930997</v>
      </c>
      <c r="H43" s="5">
        <f t="shared" si="4"/>
        <v>817127.77775900683</v>
      </c>
    </row>
    <row r="44" spans="2:8" x14ac:dyDescent="0.3">
      <c r="B44" s="1">
        <v>30</v>
      </c>
      <c r="C44" s="1">
        <v>54</v>
      </c>
      <c r="D44" s="5">
        <f t="shared" si="0"/>
        <v>817127.77775900683</v>
      </c>
      <c r="E44" s="5">
        <f t="shared" si="1"/>
        <v>139948.61024297398</v>
      </c>
      <c r="F44" s="5">
        <f t="shared" si="2"/>
        <v>9796.402717008179</v>
      </c>
      <c r="G44" s="5">
        <f t="shared" si="3"/>
        <v>82202.597911751101</v>
      </c>
      <c r="H44" s="5">
        <f t="shared" si="4"/>
        <v>909126.7783877661</v>
      </c>
    </row>
  </sheetData>
  <mergeCells count="6"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4BF2-CCA7-4975-83BE-4E762F929393}">
  <dimension ref="B4:H44"/>
  <sheetViews>
    <sheetView topLeftCell="A40" zoomScaleNormal="100" workbookViewId="0">
      <selection activeCell="H51" sqref="H51:H55"/>
    </sheetView>
  </sheetViews>
  <sheetFormatPr defaultRowHeight="14.4" x14ac:dyDescent="0.3"/>
  <cols>
    <col min="1" max="1" width="8.88671875" style="1"/>
    <col min="2" max="3" width="8.5546875" style="1" customWidth="1"/>
    <col min="4" max="8" width="18.88671875" style="1" customWidth="1"/>
    <col min="9" max="16384" width="8.88671875" style="1"/>
  </cols>
  <sheetData>
    <row r="4" spans="2:8" x14ac:dyDescent="0.3">
      <c r="B4" s="2" t="s">
        <v>0</v>
      </c>
      <c r="C4" s="2"/>
      <c r="D4" s="2"/>
      <c r="E4" s="1">
        <v>25</v>
      </c>
    </row>
    <row r="5" spans="2:8" x14ac:dyDescent="0.3">
      <c r="B5" s="2" t="s">
        <v>1</v>
      </c>
      <c r="C5" s="2"/>
      <c r="D5" s="2"/>
      <c r="E5" s="5">
        <v>34000</v>
      </c>
    </row>
    <row r="6" spans="2:8" x14ac:dyDescent="0.3">
      <c r="B6" s="2" t="s">
        <v>2</v>
      </c>
      <c r="C6" s="2"/>
      <c r="D6" s="2"/>
      <c r="E6" s="5">
        <v>14500</v>
      </c>
    </row>
    <row r="7" spans="2:8" x14ac:dyDescent="0.3">
      <c r="B7" s="2" t="s">
        <v>3</v>
      </c>
      <c r="C7" s="2"/>
      <c r="D7" s="2"/>
      <c r="E7" s="4">
        <v>0.05</v>
      </c>
    </row>
    <row r="8" spans="2:8" x14ac:dyDescent="0.3">
      <c r="B8" s="2" t="s">
        <v>5</v>
      </c>
      <c r="C8" s="2"/>
      <c r="D8" s="2"/>
      <c r="E8" s="4">
        <v>0.08</v>
      </c>
    </row>
    <row r="9" spans="2:8" x14ac:dyDescent="0.3">
      <c r="B9" s="2" t="s">
        <v>4</v>
      </c>
      <c r="C9" s="2"/>
      <c r="D9" s="2"/>
      <c r="E9" s="4">
        <v>0.1</v>
      </c>
    </row>
    <row r="13" spans="2:8" x14ac:dyDescent="0.3">
      <c r="B13" s="3" t="s">
        <v>6</v>
      </c>
      <c r="C13" s="3" t="s">
        <v>0</v>
      </c>
      <c r="D13" s="3" t="s">
        <v>7</v>
      </c>
      <c r="E13" s="3" t="s">
        <v>8</v>
      </c>
      <c r="F13" s="3" t="s">
        <v>9</v>
      </c>
      <c r="G13" s="3" t="s">
        <v>10</v>
      </c>
      <c r="H13" s="3" t="s">
        <v>11</v>
      </c>
    </row>
    <row r="15" spans="2:8" x14ac:dyDescent="0.3">
      <c r="B15" s="1">
        <v>1</v>
      </c>
      <c r="C15" s="1">
        <f>E4</f>
        <v>25</v>
      </c>
      <c r="D15" s="5">
        <f>E6</f>
        <v>14500</v>
      </c>
      <c r="E15" s="5">
        <f>E5</f>
        <v>34000</v>
      </c>
      <c r="F15" s="5">
        <f>E15*$E$8</f>
        <v>2720</v>
      </c>
      <c r="G15" s="5">
        <f>$E$9*(D15+0.5*F15)</f>
        <v>1586</v>
      </c>
      <c r="H15" s="5">
        <f>D15+F15+G15</f>
        <v>18806</v>
      </c>
    </row>
    <row r="16" spans="2:8" x14ac:dyDescent="0.3">
      <c r="B16" s="1">
        <v>2</v>
      </c>
      <c r="C16" s="1">
        <v>26</v>
      </c>
      <c r="D16" s="5">
        <f>H15</f>
        <v>18806</v>
      </c>
      <c r="E16" s="5">
        <f>(1+$E$7)*E15</f>
        <v>35700</v>
      </c>
      <c r="F16" s="5">
        <f>E16*$E$8</f>
        <v>2856</v>
      </c>
      <c r="G16" s="5">
        <f>$E$9*(D16+0.5*F16)</f>
        <v>2023.4</v>
      </c>
      <c r="H16" s="5">
        <f>D16+F16+G16</f>
        <v>23685.4</v>
      </c>
    </row>
    <row r="17" spans="2:8" x14ac:dyDescent="0.3">
      <c r="B17" s="1">
        <v>3</v>
      </c>
      <c r="C17" s="1">
        <v>27</v>
      </c>
      <c r="D17" s="5">
        <f>H16</f>
        <v>23685.4</v>
      </c>
      <c r="E17" s="5">
        <f>(1+$E$7)*E16</f>
        <v>37485</v>
      </c>
      <c r="F17" s="5">
        <f>E17*$E$8</f>
        <v>2998.8</v>
      </c>
      <c r="G17" s="5">
        <f>$E$9*(D17+0.5*F17)</f>
        <v>2518.4800000000005</v>
      </c>
      <c r="H17" s="5">
        <f>D17+F17+G17</f>
        <v>29202.68</v>
      </c>
    </row>
    <row r="18" spans="2:8" x14ac:dyDescent="0.3">
      <c r="B18" s="1">
        <v>4</v>
      </c>
      <c r="C18" s="1">
        <v>28</v>
      </c>
      <c r="D18" s="5">
        <f t="shared" ref="D18:D44" si="0">H17</f>
        <v>29202.68</v>
      </c>
      <c r="E18" s="5">
        <f t="shared" ref="E18:E44" si="1">(1+$E$7)*E17</f>
        <v>39359.25</v>
      </c>
      <c r="F18" s="5">
        <f t="shared" ref="F18:F44" si="2">E18*$E$8</f>
        <v>3148.7400000000002</v>
      </c>
      <c r="G18" s="5">
        <f t="shared" ref="G18:G44" si="3">$E$9*(D18+0.5*F18)</f>
        <v>3077.7049999999999</v>
      </c>
      <c r="H18" s="5">
        <f t="shared" ref="H18:H44" si="4">D18+F18+G18</f>
        <v>35429.125</v>
      </c>
    </row>
    <row r="19" spans="2:8" x14ac:dyDescent="0.3">
      <c r="B19" s="1">
        <v>5</v>
      </c>
      <c r="C19" s="1">
        <v>29</v>
      </c>
      <c r="D19" s="5">
        <f t="shared" si="0"/>
        <v>35429.125</v>
      </c>
      <c r="E19" s="5">
        <f t="shared" si="1"/>
        <v>41327.212500000001</v>
      </c>
      <c r="F19" s="5">
        <f t="shared" si="2"/>
        <v>3306.1770000000001</v>
      </c>
      <c r="G19" s="5">
        <f t="shared" si="3"/>
        <v>3708.2213499999998</v>
      </c>
      <c r="H19" s="5">
        <f t="shared" si="4"/>
        <v>42443.523350000003</v>
      </c>
    </row>
    <row r="20" spans="2:8" x14ac:dyDescent="0.3">
      <c r="B20" s="1">
        <v>6</v>
      </c>
      <c r="C20" s="1">
        <v>30</v>
      </c>
      <c r="D20" s="5">
        <f t="shared" si="0"/>
        <v>42443.523350000003</v>
      </c>
      <c r="E20" s="5">
        <f t="shared" si="1"/>
        <v>43393.573125000003</v>
      </c>
      <c r="F20" s="5">
        <f t="shared" si="2"/>
        <v>3471.4858500000005</v>
      </c>
      <c r="G20" s="5">
        <f t="shared" si="3"/>
        <v>4417.9266275</v>
      </c>
      <c r="H20" s="5">
        <f t="shared" si="4"/>
        <v>50332.935827499998</v>
      </c>
    </row>
    <row r="21" spans="2:8" x14ac:dyDescent="0.3">
      <c r="B21" s="1">
        <v>7</v>
      </c>
      <c r="C21" s="1">
        <v>31</v>
      </c>
      <c r="D21" s="5">
        <f t="shared" si="0"/>
        <v>50332.935827499998</v>
      </c>
      <c r="E21" s="5">
        <f t="shared" si="1"/>
        <v>45563.251781250008</v>
      </c>
      <c r="F21" s="5">
        <f t="shared" si="2"/>
        <v>3645.0601425000009</v>
      </c>
      <c r="G21" s="5">
        <f t="shared" si="3"/>
        <v>5215.5465898750008</v>
      </c>
      <c r="H21" s="5">
        <f t="shared" si="4"/>
        <v>59193.542559875001</v>
      </c>
    </row>
    <row r="22" spans="2:8" x14ac:dyDescent="0.3">
      <c r="B22" s="1">
        <v>8</v>
      </c>
      <c r="C22" s="1">
        <v>32</v>
      </c>
      <c r="D22" s="5">
        <f t="shared" si="0"/>
        <v>59193.542559875001</v>
      </c>
      <c r="E22" s="5">
        <f t="shared" si="1"/>
        <v>47841.414370312508</v>
      </c>
      <c r="F22" s="5">
        <f t="shared" si="2"/>
        <v>3827.3131496250007</v>
      </c>
      <c r="G22" s="5">
        <f t="shared" si="3"/>
        <v>6110.7199134687507</v>
      </c>
      <c r="H22" s="5">
        <f t="shared" si="4"/>
        <v>69131.575622968754</v>
      </c>
    </row>
    <row r="23" spans="2:8" x14ac:dyDescent="0.3">
      <c r="B23" s="1">
        <v>9</v>
      </c>
      <c r="C23" s="1">
        <v>33</v>
      </c>
      <c r="D23" s="5">
        <f t="shared" si="0"/>
        <v>69131.575622968754</v>
      </c>
      <c r="E23" s="5">
        <f t="shared" si="1"/>
        <v>50233.485088828136</v>
      </c>
      <c r="F23" s="5">
        <f t="shared" si="2"/>
        <v>4018.678807106251</v>
      </c>
      <c r="G23" s="5">
        <f t="shared" si="3"/>
        <v>7114.091502652188</v>
      </c>
      <c r="H23" s="5">
        <f t="shared" si="4"/>
        <v>80264.345932727185</v>
      </c>
    </row>
    <row r="24" spans="2:8" x14ac:dyDescent="0.3">
      <c r="B24" s="1">
        <v>10</v>
      </c>
      <c r="C24" s="1">
        <v>34</v>
      </c>
      <c r="D24" s="5">
        <f t="shared" si="0"/>
        <v>80264.345932727185</v>
      </c>
      <c r="E24" s="5">
        <f t="shared" si="1"/>
        <v>52745.159343269544</v>
      </c>
      <c r="F24" s="5">
        <f t="shared" si="2"/>
        <v>4219.6127474615632</v>
      </c>
      <c r="G24" s="5">
        <f t="shared" si="3"/>
        <v>8237.4152306457963</v>
      </c>
      <c r="H24" s="5">
        <f t="shared" si="4"/>
        <v>92721.373910834547</v>
      </c>
    </row>
    <row r="25" spans="2:8" x14ac:dyDescent="0.3">
      <c r="B25" s="1">
        <v>11</v>
      </c>
      <c r="C25" s="1">
        <v>35</v>
      </c>
      <c r="D25" s="5">
        <f t="shared" si="0"/>
        <v>92721.373910834547</v>
      </c>
      <c r="E25" s="5">
        <f t="shared" si="1"/>
        <v>55382.417310433026</v>
      </c>
      <c r="F25" s="5">
        <f t="shared" si="2"/>
        <v>4430.5933848346422</v>
      </c>
      <c r="G25" s="5">
        <f t="shared" si="3"/>
        <v>9493.6670603251878</v>
      </c>
      <c r="H25" s="5">
        <f t="shared" si="4"/>
        <v>106645.63435599438</v>
      </c>
    </row>
    <row r="26" spans="2:8" x14ac:dyDescent="0.3">
      <c r="B26" s="1">
        <v>12</v>
      </c>
      <c r="C26" s="1">
        <v>36</v>
      </c>
      <c r="D26" s="5">
        <f t="shared" si="0"/>
        <v>106645.63435599438</v>
      </c>
      <c r="E26" s="5">
        <f t="shared" si="1"/>
        <v>58151.53817595468</v>
      </c>
      <c r="F26" s="5">
        <f t="shared" si="2"/>
        <v>4652.1230540763745</v>
      </c>
      <c r="G26" s="5">
        <f t="shared" si="3"/>
        <v>10897.169588303257</v>
      </c>
      <c r="H26" s="5">
        <f t="shared" si="4"/>
        <v>122194.92699837401</v>
      </c>
    </row>
    <row r="27" spans="2:8" x14ac:dyDescent="0.3">
      <c r="B27" s="1">
        <v>13</v>
      </c>
      <c r="C27" s="1">
        <v>37</v>
      </c>
      <c r="D27" s="5">
        <f t="shared" si="0"/>
        <v>122194.92699837401</v>
      </c>
      <c r="E27" s="5">
        <f t="shared" si="1"/>
        <v>61059.115084752419</v>
      </c>
      <c r="F27" s="5">
        <f t="shared" si="2"/>
        <v>4884.7292067801936</v>
      </c>
      <c r="G27" s="5">
        <f t="shared" si="3"/>
        <v>12463.729160176412</v>
      </c>
      <c r="H27" s="5">
        <f t="shared" si="4"/>
        <v>139543.38536533061</v>
      </c>
    </row>
    <row r="28" spans="2:8" x14ac:dyDescent="0.3">
      <c r="B28" s="1">
        <v>14</v>
      </c>
      <c r="C28" s="1">
        <v>38</v>
      </c>
      <c r="D28" s="5">
        <f t="shared" si="0"/>
        <v>139543.38536533061</v>
      </c>
      <c r="E28" s="5">
        <f t="shared" si="1"/>
        <v>64112.070838990039</v>
      </c>
      <c r="F28" s="5">
        <f t="shared" si="2"/>
        <v>5128.9656671192033</v>
      </c>
      <c r="G28" s="5">
        <f t="shared" si="3"/>
        <v>14210.786819889021</v>
      </c>
      <c r="H28" s="5">
        <f t="shared" si="4"/>
        <v>158883.13785233884</v>
      </c>
    </row>
    <row r="29" spans="2:8" x14ac:dyDescent="0.3">
      <c r="B29" s="1">
        <v>15</v>
      </c>
      <c r="C29" s="1">
        <v>39</v>
      </c>
      <c r="D29" s="5">
        <f t="shared" si="0"/>
        <v>158883.13785233884</v>
      </c>
      <c r="E29" s="5">
        <f t="shared" si="1"/>
        <v>67317.674380939541</v>
      </c>
      <c r="F29" s="5">
        <f t="shared" si="2"/>
        <v>5385.4139504751638</v>
      </c>
      <c r="G29" s="5">
        <f t="shared" si="3"/>
        <v>16157.584482757644</v>
      </c>
      <c r="H29" s="5">
        <f t="shared" si="4"/>
        <v>180426.13628557164</v>
      </c>
    </row>
    <row r="30" spans="2:8" x14ac:dyDescent="0.3">
      <c r="B30" s="1">
        <v>16</v>
      </c>
      <c r="C30" s="1">
        <v>40</v>
      </c>
      <c r="D30" s="5">
        <f t="shared" si="0"/>
        <v>180426.13628557164</v>
      </c>
      <c r="E30" s="5">
        <f t="shared" si="1"/>
        <v>70683.55809998652</v>
      </c>
      <c r="F30" s="5">
        <f t="shared" si="2"/>
        <v>5654.6846479989217</v>
      </c>
      <c r="G30" s="5">
        <f t="shared" si="3"/>
        <v>18325.347860957114</v>
      </c>
      <c r="H30" s="5">
        <f t="shared" si="4"/>
        <v>204406.16879452768</v>
      </c>
    </row>
    <row r="31" spans="2:8" x14ac:dyDescent="0.3">
      <c r="B31" s="1">
        <v>17</v>
      </c>
      <c r="C31" s="1">
        <v>41</v>
      </c>
      <c r="D31" s="5">
        <f t="shared" si="0"/>
        <v>204406.16879452768</v>
      </c>
      <c r="E31" s="5">
        <f t="shared" si="1"/>
        <v>74217.736004985854</v>
      </c>
      <c r="F31" s="5">
        <f t="shared" si="2"/>
        <v>5937.4188803988682</v>
      </c>
      <c r="G31" s="5">
        <f t="shared" si="3"/>
        <v>20737.487823472711</v>
      </c>
      <c r="H31" s="5">
        <f t="shared" si="4"/>
        <v>231081.07549839927</v>
      </c>
    </row>
    <row r="32" spans="2:8" x14ac:dyDescent="0.3">
      <c r="B32" s="1">
        <v>18</v>
      </c>
      <c r="C32" s="1">
        <v>42</v>
      </c>
      <c r="D32" s="5">
        <f t="shared" si="0"/>
        <v>231081.07549839927</v>
      </c>
      <c r="E32" s="5">
        <f t="shared" si="1"/>
        <v>77928.622805235151</v>
      </c>
      <c r="F32" s="5">
        <f t="shared" si="2"/>
        <v>6234.2898244188118</v>
      </c>
      <c r="G32" s="5">
        <f t="shared" si="3"/>
        <v>23419.82204106087</v>
      </c>
      <c r="H32" s="5">
        <f t="shared" si="4"/>
        <v>260735.18736387894</v>
      </c>
    </row>
    <row r="33" spans="2:8" x14ac:dyDescent="0.3">
      <c r="B33" s="1">
        <v>19</v>
      </c>
      <c r="C33" s="1">
        <v>43</v>
      </c>
      <c r="D33" s="5">
        <f t="shared" si="0"/>
        <v>260735.18736387894</v>
      </c>
      <c r="E33" s="5">
        <f t="shared" si="1"/>
        <v>81825.053945496911</v>
      </c>
      <c r="F33" s="5">
        <f t="shared" si="2"/>
        <v>6546.0043156397533</v>
      </c>
      <c r="G33" s="5">
        <f t="shared" si="3"/>
        <v>26400.818952169881</v>
      </c>
      <c r="H33" s="5">
        <f t="shared" si="4"/>
        <v>293682.01063168852</v>
      </c>
    </row>
    <row r="34" spans="2:8" x14ac:dyDescent="0.3">
      <c r="B34" s="1">
        <v>20</v>
      </c>
      <c r="C34" s="1">
        <v>44</v>
      </c>
      <c r="D34" s="5">
        <f t="shared" si="0"/>
        <v>293682.01063168852</v>
      </c>
      <c r="E34" s="5">
        <f t="shared" si="1"/>
        <v>85916.306642771757</v>
      </c>
      <c r="F34" s="5">
        <f t="shared" si="2"/>
        <v>6873.3045314217406</v>
      </c>
      <c r="G34" s="5">
        <f t="shared" si="3"/>
        <v>29711.866289739941</v>
      </c>
      <c r="H34" s="5">
        <f t="shared" si="4"/>
        <v>330267.18145285023</v>
      </c>
    </row>
    <row r="35" spans="2:8" x14ac:dyDescent="0.3">
      <c r="B35" s="1">
        <v>21</v>
      </c>
      <c r="C35" s="1">
        <v>45</v>
      </c>
      <c r="D35" s="5">
        <f t="shared" si="0"/>
        <v>330267.18145285023</v>
      </c>
      <c r="E35" s="5">
        <f t="shared" si="1"/>
        <v>90212.121974910347</v>
      </c>
      <c r="F35" s="5">
        <f t="shared" si="2"/>
        <v>7216.9697579928279</v>
      </c>
      <c r="G35" s="5">
        <f t="shared" si="3"/>
        <v>33387.566633184666</v>
      </c>
      <c r="H35" s="5">
        <f t="shared" si="4"/>
        <v>370871.71784402773</v>
      </c>
    </row>
    <row r="36" spans="2:8" x14ac:dyDescent="0.3">
      <c r="B36" s="1">
        <v>22</v>
      </c>
      <c r="C36" s="1">
        <v>46</v>
      </c>
      <c r="D36" s="5">
        <f t="shared" si="0"/>
        <v>370871.71784402773</v>
      </c>
      <c r="E36" s="5">
        <f t="shared" si="1"/>
        <v>94722.728073655875</v>
      </c>
      <c r="F36" s="5">
        <f t="shared" si="2"/>
        <v>7577.8182458924703</v>
      </c>
      <c r="G36" s="5">
        <f t="shared" si="3"/>
        <v>37466.062696697394</v>
      </c>
      <c r="H36" s="5">
        <f t="shared" si="4"/>
        <v>415915.59878661763</v>
      </c>
    </row>
    <row r="37" spans="2:8" x14ac:dyDescent="0.3">
      <c r="B37" s="1">
        <v>23</v>
      </c>
      <c r="C37" s="1">
        <v>47</v>
      </c>
      <c r="D37" s="5">
        <f t="shared" si="0"/>
        <v>415915.59878661763</v>
      </c>
      <c r="E37" s="5">
        <f t="shared" si="1"/>
        <v>99458.864477338677</v>
      </c>
      <c r="F37" s="5">
        <f t="shared" si="2"/>
        <v>7956.7091581870945</v>
      </c>
      <c r="G37" s="5">
        <f t="shared" si="3"/>
        <v>41989.39533657112</v>
      </c>
      <c r="H37" s="5">
        <f t="shared" si="4"/>
        <v>465861.70328137581</v>
      </c>
    </row>
    <row r="38" spans="2:8" x14ac:dyDescent="0.3">
      <c r="B38" s="1">
        <v>24</v>
      </c>
      <c r="C38" s="1">
        <v>48</v>
      </c>
      <c r="D38" s="5">
        <f t="shared" si="0"/>
        <v>465861.70328137581</v>
      </c>
      <c r="E38" s="5">
        <f t="shared" si="1"/>
        <v>104431.80770120562</v>
      </c>
      <c r="F38" s="5">
        <f t="shared" si="2"/>
        <v>8354.5446160964493</v>
      </c>
      <c r="G38" s="5">
        <f t="shared" si="3"/>
        <v>47003.897558942408</v>
      </c>
      <c r="H38" s="5">
        <f t="shared" si="4"/>
        <v>521220.14545641467</v>
      </c>
    </row>
    <row r="39" spans="2:8" x14ac:dyDescent="0.3">
      <c r="B39" s="1">
        <v>25</v>
      </c>
      <c r="C39" s="1">
        <v>49</v>
      </c>
      <c r="D39" s="5">
        <f t="shared" si="0"/>
        <v>521220.14545641467</v>
      </c>
      <c r="E39" s="5">
        <f t="shared" si="1"/>
        <v>109653.39808626591</v>
      </c>
      <c r="F39" s="5">
        <f t="shared" si="2"/>
        <v>8772.2718469012725</v>
      </c>
      <c r="G39" s="5">
        <f t="shared" si="3"/>
        <v>52560.628137986525</v>
      </c>
      <c r="H39" s="5">
        <f t="shared" si="4"/>
        <v>582553.04544130247</v>
      </c>
    </row>
    <row r="40" spans="2:8" x14ac:dyDescent="0.3">
      <c r="B40" s="1">
        <v>26</v>
      </c>
      <c r="C40" s="1">
        <v>50</v>
      </c>
      <c r="D40" s="5">
        <f t="shared" si="0"/>
        <v>582553.04544130247</v>
      </c>
      <c r="E40" s="5">
        <f t="shared" si="1"/>
        <v>115136.06799057921</v>
      </c>
      <c r="F40" s="5">
        <f t="shared" si="2"/>
        <v>9210.8854392463363</v>
      </c>
      <c r="G40" s="5">
        <f t="shared" si="3"/>
        <v>58715.84881609257</v>
      </c>
      <c r="H40" s="5">
        <f t="shared" si="4"/>
        <v>650479.77969664137</v>
      </c>
    </row>
    <row r="41" spans="2:8" x14ac:dyDescent="0.3">
      <c r="B41" s="1">
        <v>27</v>
      </c>
      <c r="C41" s="1">
        <v>51</v>
      </c>
      <c r="D41" s="5">
        <f t="shared" si="0"/>
        <v>650479.77969664137</v>
      </c>
      <c r="E41" s="5">
        <f t="shared" si="1"/>
        <v>120892.87139010816</v>
      </c>
      <c r="F41" s="5">
        <f t="shared" si="2"/>
        <v>9671.4297112086533</v>
      </c>
      <c r="G41" s="5">
        <f t="shared" si="3"/>
        <v>65531.549455224573</v>
      </c>
      <c r="H41" s="5">
        <f t="shared" si="4"/>
        <v>725682.75886307459</v>
      </c>
    </row>
    <row r="42" spans="2:8" x14ac:dyDescent="0.3">
      <c r="B42" s="1">
        <v>28</v>
      </c>
      <c r="C42" s="1">
        <v>52</v>
      </c>
      <c r="D42" s="5">
        <f t="shared" si="0"/>
        <v>725682.75886307459</v>
      </c>
      <c r="E42" s="5">
        <f t="shared" si="1"/>
        <v>126937.51495961357</v>
      </c>
      <c r="F42" s="5">
        <f t="shared" si="2"/>
        <v>10155.001196769086</v>
      </c>
      <c r="G42" s="5">
        <f t="shared" si="3"/>
        <v>73076.025946145921</v>
      </c>
      <c r="H42" s="5">
        <f t="shared" si="4"/>
        <v>808913.78600598953</v>
      </c>
    </row>
    <row r="43" spans="2:8" x14ac:dyDescent="0.3">
      <c r="B43" s="1">
        <v>29</v>
      </c>
      <c r="C43" s="1">
        <v>53</v>
      </c>
      <c r="D43" s="5">
        <f t="shared" si="0"/>
        <v>808913.78600598953</v>
      </c>
      <c r="E43" s="5">
        <f t="shared" si="1"/>
        <v>133284.39070759426</v>
      </c>
      <c r="F43" s="5">
        <f t="shared" si="2"/>
        <v>10662.75125660754</v>
      </c>
      <c r="G43" s="5">
        <f t="shared" si="3"/>
        <v>81424.516163429333</v>
      </c>
      <c r="H43" s="5">
        <f t="shared" si="4"/>
        <v>901001.05342602648</v>
      </c>
    </row>
    <row r="44" spans="2:8" x14ac:dyDescent="0.3">
      <c r="B44" s="1">
        <v>30</v>
      </c>
      <c r="C44" s="1">
        <v>54</v>
      </c>
      <c r="D44" s="5">
        <f t="shared" si="0"/>
        <v>901001.05342602648</v>
      </c>
      <c r="E44" s="5">
        <f t="shared" si="1"/>
        <v>139948.61024297398</v>
      </c>
      <c r="F44" s="5">
        <f t="shared" si="2"/>
        <v>11195.88881943792</v>
      </c>
      <c r="G44" s="5">
        <f t="shared" si="3"/>
        <v>90659.899783574554</v>
      </c>
      <c r="H44" s="5">
        <f t="shared" si="4"/>
        <v>1002856.8420290389</v>
      </c>
    </row>
  </sheetData>
  <mergeCells count="6"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2AA0-BA9B-4B3D-81A4-587885ACD562}">
  <dimension ref="D5:E13"/>
  <sheetViews>
    <sheetView tabSelected="1" workbookViewId="0">
      <selection activeCell="D14" sqref="D14"/>
    </sheetView>
  </sheetViews>
  <sheetFormatPr defaultRowHeight="14.4" x14ac:dyDescent="0.3"/>
  <cols>
    <col min="4" max="4" width="21.6640625" bestFit="1" customWidth="1"/>
    <col min="5" max="5" width="13.33203125" bestFit="1" customWidth="1"/>
  </cols>
  <sheetData>
    <row r="5" spans="4:5" x14ac:dyDescent="0.3">
      <c r="D5" t="s">
        <v>12</v>
      </c>
      <c r="E5" t="s">
        <v>13</v>
      </c>
    </row>
    <row r="6" spans="4:5" x14ac:dyDescent="0.3">
      <c r="D6">
        <v>0.04</v>
      </c>
      <c r="E6" s="5">
        <v>627937</v>
      </c>
    </row>
    <row r="7" spans="4:5" x14ac:dyDescent="0.3">
      <c r="D7">
        <v>0.05</v>
      </c>
      <c r="E7" s="5">
        <v>721667</v>
      </c>
    </row>
    <row r="8" spans="4:5" x14ac:dyDescent="0.3">
      <c r="D8">
        <v>0.06</v>
      </c>
      <c r="E8" s="5">
        <v>815397</v>
      </c>
    </row>
    <row r="9" spans="4:5" x14ac:dyDescent="0.3">
      <c r="D9">
        <v>7.0000000000000007E-2</v>
      </c>
      <c r="E9" s="5">
        <v>909127</v>
      </c>
    </row>
    <row r="10" spans="4:5" x14ac:dyDescent="0.3">
      <c r="D10">
        <v>0.08</v>
      </c>
      <c r="E10" s="5">
        <v>1002857</v>
      </c>
    </row>
    <row r="13" spans="4:5" x14ac:dyDescent="0.3">
      <c r="D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Sheet1 (4)</vt:lpstr>
      <vt:lpstr>Sheet1 (5)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Tesla Laptops</dc:creator>
  <cp:lastModifiedBy>Tesla Laptops</cp:lastModifiedBy>
  <dcterms:created xsi:type="dcterms:W3CDTF">2024-06-13T03:56:15Z</dcterms:created>
  <dcterms:modified xsi:type="dcterms:W3CDTF">2024-06-13T04:30:52Z</dcterms:modified>
</cp:coreProperties>
</file>