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laskFyp\templates\"/>
    </mc:Choice>
  </mc:AlternateContent>
  <bookViews>
    <workbookView minimized="1" xWindow="120" yWindow="15" windowWidth="18960" windowHeight="11325"/>
  </bookViews>
  <sheets>
    <sheet name="Table 1" sheetId="1" r:id="rId1"/>
    <sheet name="Table 2" sheetId="2" r:id="rId2"/>
  </sheets>
  <calcPr calcId="162913"/>
</workbook>
</file>

<file path=xl/calcChain.xml><?xml version="1.0" encoding="utf-8"?>
<calcChain xmlns="http://schemas.openxmlformats.org/spreadsheetml/2006/main">
  <c r="N1995" i="1" l="1"/>
  <c r="K1995" i="1"/>
  <c r="J1995" i="1"/>
  <c r="I1995" i="1"/>
  <c r="N1994" i="1"/>
  <c r="K1994" i="1"/>
  <c r="J1994" i="1"/>
  <c r="I1994" i="1"/>
  <c r="N1993" i="1"/>
  <c r="K1993" i="1"/>
  <c r="J1993" i="1"/>
  <c r="I1993" i="1"/>
  <c r="N1992" i="1"/>
  <c r="K1992" i="1"/>
  <c r="J1992" i="1"/>
  <c r="I1992" i="1"/>
  <c r="N1991" i="1"/>
  <c r="K1991" i="1"/>
  <c r="J1991" i="1"/>
  <c r="I1991" i="1"/>
  <c r="N1990" i="1"/>
  <c r="K1990" i="1"/>
  <c r="J1990" i="1"/>
  <c r="I1990" i="1"/>
  <c r="N1989" i="1"/>
  <c r="K1989" i="1"/>
  <c r="J1989" i="1"/>
  <c r="I1989" i="1"/>
  <c r="N1988" i="1"/>
  <c r="K1988" i="1"/>
  <c r="J1988" i="1"/>
  <c r="I1988" i="1"/>
  <c r="N1987" i="1"/>
  <c r="K1987" i="1"/>
  <c r="J1987" i="1"/>
  <c r="I1987" i="1"/>
  <c r="N1986" i="1"/>
  <c r="K1986" i="1"/>
  <c r="J1986" i="1"/>
  <c r="I1986" i="1"/>
  <c r="N1985" i="1"/>
  <c r="K1985" i="1"/>
  <c r="J1985" i="1"/>
  <c r="I1985" i="1"/>
  <c r="N1984" i="1"/>
  <c r="K1984" i="1"/>
  <c r="J1984" i="1"/>
  <c r="I1984" i="1"/>
  <c r="N1983" i="1"/>
  <c r="K1983" i="1"/>
  <c r="J1983" i="1"/>
  <c r="I1983" i="1"/>
  <c r="N1982" i="1"/>
  <c r="K1982" i="1"/>
  <c r="J1982" i="1"/>
  <c r="I1982" i="1"/>
  <c r="N1981" i="1"/>
  <c r="K1981" i="1"/>
  <c r="J1981" i="1"/>
  <c r="I1981" i="1"/>
  <c r="N1980" i="1"/>
  <c r="K1980" i="1"/>
  <c r="J1980" i="1"/>
  <c r="I1980" i="1"/>
  <c r="N1979" i="1"/>
  <c r="K1979" i="1"/>
  <c r="J1979" i="1"/>
  <c r="I1979" i="1"/>
  <c r="N1978" i="1"/>
  <c r="K1978" i="1"/>
  <c r="J1978" i="1"/>
  <c r="I1978" i="1"/>
  <c r="N1977" i="1"/>
  <c r="K1977" i="1"/>
  <c r="J1977" i="1"/>
  <c r="I1977" i="1"/>
  <c r="N1976" i="1"/>
  <c r="K1976" i="1"/>
  <c r="J1976" i="1"/>
  <c r="I1976" i="1"/>
  <c r="N1975" i="1"/>
  <c r="K1975" i="1"/>
  <c r="J1975" i="1"/>
  <c r="I1975" i="1"/>
  <c r="N1974" i="1"/>
  <c r="K1974" i="1"/>
  <c r="J1974" i="1"/>
  <c r="I1974" i="1"/>
  <c r="N1973" i="1"/>
  <c r="K1973" i="1"/>
  <c r="J1973" i="1"/>
  <c r="I1973" i="1"/>
  <c r="N1972" i="1"/>
  <c r="K1972" i="1"/>
  <c r="J1972" i="1"/>
  <c r="I1972" i="1"/>
  <c r="N1971" i="1"/>
  <c r="K1971" i="1"/>
  <c r="J1971" i="1"/>
  <c r="I1971" i="1"/>
  <c r="N1970" i="1"/>
  <c r="K1970" i="1"/>
  <c r="J1970" i="1"/>
  <c r="I1970" i="1"/>
  <c r="N1969" i="1"/>
  <c r="K1969" i="1"/>
  <c r="J1969" i="1"/>
  <c r="I1969" i="1"/>
  <c r="N1968" i="1"/>
  <c r="K1968" i="1"/>
  <c r="J1968" i="1"/>
  <c r="I1968" i="1"/>
  <c r="N1967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N1632" i="1" l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631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760" i="1"/>
  <c r="I9" i="1" l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I656" i="1"/>
  <c r="J656" i="1"/>
  <c r="K656" i="1"/>
  <c r="I657" i="1"/>
  <c r="J657" i="1"/>
  <c r="K657" i="1"/>
  <c r="I658" i="1"/>
  <c r="J658" i="1"/>
  <c r="K658" i="1"/>
  <c r="I659" i="1"/>
  <c r="J659" i="1"/>
  <c r="K659" i="1"/>
  <c r="I660" i="1"/>
  <c r="J660" i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I667" i="1"/>
  <c r="J667" i="1"/>
  <c r="K667" i="1"/>
  <c r="I668" i="1"/>
  <c r="J668" i="1"/>
  <c r="K668" i="1"/>
  <c r="I669" i="1"/>
  <c r="J669" i="1"/>
  <c r="K669" i="1"/>
  <c r="I670" i="1"/>
  <c r="J670" i="1"/>
  <c r="K670" i="1"/>
  <c r="I671" i="1"/>
  <c r="J671" i="1"/>
  <c r="K671" i="1"/>
  <c r="I672" i="1"/>
  <c r="J672" i="1"/>
  <c r="K672" i="1"/>
  <c r="I673" i="1"/>
  <c r="J673" i="1"/>
  <c r="K673" i="1"/>
  <c r="I674" i="1"/>
  <c r="J674" i="1"/>
  <c r="K674" i="1"/>
  <c r="I675" i="1"/>
  <c r="J675" i="1"/>
  <c r="K675" i="1"/>
  <c r="I676" i="1"/>
  <c r="J676" i="1"/>
  <c r="K676" i="1"/>
  <c r="I677" i="1"/>
  <c r="J677" i="1"/>
  <c r="K677" i="1"/>
  <c r="I678" i="1"/>
  <c r="J678" i="1"/>
  <c r="K678" i="1"/>
  <c r="I679" i="1"/>
  <c r="J679" i="1"/>
  <c r="K679" i="1"/>
  <c r="I680" i="1"/>
  <c r="J680" i="1"/>
  <c r="K680" i="1"/>
  <c r="I681" i="1"/>
  <c r="J681" i="1"/>
  <c r="K681" i="1"/>
  <c r="I682" i="1"/>
  <c r="J682" i="1"/>
  <c r="K682" i="1"/>
  <c r="I683" i="1"/>
  <c r="J683" i="1"/>
  <c r="K683" i="1"/>
  <c r="I684" i="1"/>
  <c r="J684" i="1"/>
  <c r="K684" i="1"/>
  <c r="I685" i="1"/>
  <c r="J685" i="1"/>
  <c r="K685" i="1"/>
  <c r="I686" i="1"/>
  <c r="J686" i="1"/>
  <c r="K686" i="1"/>
  <c r="I687" i="1"/>
  <c r="J687" i="1"/>
  <c r="K687" i="1"/>
  <c r="I688" i="1"/>
  <c r="J688" i="1"/>
  <c r="K688" i="1"/>
  <c r="I689" i="1"/>
  <c r="J689" i="1"/>
  <c r="K689" i="1"/>
  <c r="I690" i="1"/>
  <c r="J690" i="1"/>
  <c r="K690" i="1"/>
  <c r="I691" i="1"/>
  <c r="J691" i="1"/>
  <c r="K691" i="1"/>
  <c r="I692" i="1"/>
  <c r="J692" i="1"/>
  <c r="K692" i="1"/>
  <c r="I851" i="1"/>
  <c r="J851" i="1"/>
  <c r="K851" i="1"/>
  <c r="I852" i="1"/>
  <c r="J852" i="1"/>
  <c r="K852" i="1"/>
  <c r="I853" i="1"/>
  <c r="J853" i="1"/>
  <c r="K853" i="1"/>
  <c r="I854" i="1"/>
  <c r="J854" i="1"/>
  <c r="K854" i="1"/>
  <c r="I855" i="1"/>
  <c r="J855" i="1"/>
  <c r="K855" i="1"/>
  <c r="I856" i="1"/>
  <c r="J856" i="1"/>
  <c r="K856" i="1"/>
  <c r="I857" i="1"/>
  <c r="J857" i="1"/>
  <c r="K857" i="1"/>
  <c r="I858" i="1"/>
  <c r="J858" i="1"/>
  <c r="K858" i="1"/>
  <c r="I859" i="1"/>
  <c r="J859" i="1"/>
  <c r="K859" i="1"/>
  <c r="I860" i="1"/>
  <c r="J860" i="1"/>
  <c r="K860" i="1"/>
  <c r="I861" i="1"/>
  <c r="J861" i="1"/>
  <c r="K861" i="1"/>
  <c r="I862" i="1"/>
  <c r="J862" i="1"/>
  <c r="K862" i="1"/>
  <c r="I863" i="1"/>
  <c r="J863" i="1"/>
  <c r="K863" i="1"/>
  <c r="I864" i="1"/>
  <c r="J864" i="1"/>
  <c r="K864" i="1"/>
  <c r="I865" i="1"/>
  <c r="J865" i="1"/>
  <c r="K865" i="1"/>
  <c r="I866" i="1"/>
  <c r="J866" i="1"/>
  <c r="K866" i="1"/>
  <c r="I867" i="1"/>
  <c r="J867" i="1"/>
  <c r="K867" i="1"/>
  <c r="I868" i="1"/>
  <c r="J868" i="1"/>
  <c r="K868" i="1"/>
  <c r="I869" i="1"/>
  <c r="J869" i="1"/>
  <c r="K869" i="1"/>
  <c r="I870" i="1"/>
  <c r="J870" i="1"/>
  <c r="K870" i="1"/>
  <c r="I871" i="1"/>
  <c r="J871" i="1"/>
  <c r="K871" i="1"/>
  <c r="I872" i="1"/>
  <c r="J872" i="1"/>
  <c r="K872" i="1"/>
  <c r="I873" i="1"/>
  <c r="J873" i="1"/>
  <c r="K873" i="1"/>
  <c r="I874" i="1"/>
  <c r="J874" i="1"/>
  <c r="K874" i="1"/>
  <c r="I875" i="1"/>
  <c r="J875" i="1"/>
  <c r="K875" i="1"/>
  <c r="I876" i="1"/>
  <c r="J876" i="1"/>
  <c r="K876" i="1"/>
  <c r="I877" i="1"/>
  <c r="J877" i="1"/>
  <c r="K877" i="1"/>
  <c r="I878" i="1"/>
  <c r="J878" i="1"/>
  <c r="K878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M973" i="1" l="1"/>
  <c r="N973" i="1" s="1"/>
  <c r="M974" i="1"/>
  <c r="N974" i="1" s="1"/>
  <c r="M989" i="1"/>
  <c r="N989" i="1" s="1"/>
  <c r="M988" i="1"/>
  <c r="N988" i="1" s="1"/>
  <c r="M994" i="1"/>
  <c r="N994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90" i="1"/>
  <c r="N990" i="1" s="1"/>
  <c r="M991" i="1"/>
  <c r="N991" i="1" s="1"/>
  <c r="M992" i="1"/>
  <c r="N992" i="1" s="1"/>
  <c r="M993" i="1"/>
  <c r="N993" i="1" s="1"/>
  <c r="M995" i="1"/>
  <c r="M963" i="1"/>
  <c r="N963" i="1" s="1"/>
  <c r="N962" i="1"/>
  <c r="N961" i="1"/>
  <c r="N960" i="1"/>
  <c r="N959" i="1"/>
  <c r="N958" i="1"/>
  <c r="N957" i="1"/>
  <c r="N956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31" i="1"/>
  <c r="M901" i="1"/>
  <c r="N901" i="1" s="1"/>
  <c r="N900" i="1"/>
  <c r="N89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79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51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694" i="1"/>
  <c r="N69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294" i="1"/>
  <c r="N1294" i="1" s="1"/>
  <c r="M1255" i="1" l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54" i="1"/>
  <c r="M1253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156" i="1"/>
  <c r="L109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56" i="1"/>
  <c r="J10" i="2" l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9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</calcChain>
</file>

<file path=xl/sharedStrings.xml><?xml version="1.0" encoding="utf-8"?>
<sst xmlns="http://schemas.openxmlformats.org/spreadsheetml/2006/main" count="8087" uniqueCount="3514">
  <si>
    <r>
      <rPr>
        <sz val="10"/>
        <rFont val="Arial"/>
        <family val="2"/>
      </rPr>
      <t>Sr.No.</t>
    </r>
  </si>
  <si>
    <r>
      <rPr>
        <sz val="10"/>
        <rFont val="Arial"/>
        <family val="2"/>
      </rPr>
      <t>Receipt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No.</t>
    </r>
  </si>
  <si>
    <r>
      <rPr>
        <sz val="10"/>
        <rFont val="Arial"/>
        <family val="2"/>
      </rPr>
      <t>Form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No.</t>
    </r>
  </si>
  <si>
    <r>
      <rPr>
        <sz val="10"/>
        <rFont val="Arial"/>
        <family val="2"/>
      </rPr>
      <t>Name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of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candidate</t>
    </r>
  </si>
  <si>
    <r>
      <rPr>
        <sz val="10"/>
        <rFont val="Arial"/>
        <family val="2"/>
      </rPr>
      <t>Father'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Name</t>
    </r>
  </si>
  <si>
    <r>
      <rPr>
        <sz val="10"/>
        <rFont val="Arial"/>
        <family val="2"/>
      </rPr>
      <t>Year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of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passing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FA/FSc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exam.</t>
    </r>
  </si>
  <si>
    <r>
      <rPr>
        <sz val="10"/>
        <rFont val="Arial"/>
        <family val="2"/>
      </rPr>
      <t>Merit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 xml:space="preserve">in
</t>
    </r>
    <r>
      <rPr>
        <sz val="10"/>
        <rFont val="Arial"/>
        <family val="2"/>
      </rPr>
      <t>%age</t>
    </r>
  </si>
  <si>
    <r>
      <rPr>
        <sz val="10"/>
        <rFont val="Arial"/>
        <family val="2"/>
      </rPr>
      <t>Deduction</t>
    </r>
  </si>
  <si>
    <r>
      <rPr>
        <sz val="10"/>
        <rFont val="Arial"/>
        <family val="2"/>
      </rPr>
      <t>Final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Merit</t>
    </r>
  </si>
  <si>
    <r>
      <rPr>
        <sz val="10"/>
        <rFont val="Arial"/>
        <family val="2"/>
      </rPr>
      <t>Remarks</t>
    </r>
  </si>
  <si>
    <r>
      <rPr>
        <sz val="10"/>
        <rFont val="Arial"/>
        <family val="2"/>
      </rPr>
      <t>Documents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Missing</t>
    </r>
  </si>
  <si>
    <r>
      <rPr>
        <sz val="10"/>
        <rFont val="Arial"/>
        <family val="2"/>
      </rPr>
      <t>Zafar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Iqbal</t>
    </r>
  </si>
  <si>
    <r>
      <rPr>
        <sz val="10"/>
        <rFont val="Arial"/>
        <family val="2"/>
      </rPr>
      <t>Karam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Hussain</t>
    </r>
  </si>
  <si>
    <r>
      <rPr>
        <sz val="10"/>
        <rFont val="Arial"/>
        <family val="2"/>
      </rPr>
      <t>Ghulam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Mustafa</t>
    </r>
  </si>
  <si>
    <r>
      <rPr>
        <sz val="10"/>
        <rFont val="Arial"/>
        <family val="2"/>
      </rPr>
      <t>Fiaz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Ahmad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</si>
  <si>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Bilal</t>
    </r>
  </si>
  <si>
    <r>
      <rPr>
        <sz val="10"/>
        <rFont val="Arial"/>
        <family val="2"/>
      </rPr>
      <t>Noor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Muhammad</t>
    </r>
  </si>
  <si>
    <r>
      <rPr>
        <sz val="10"/>
        <rFont val="Arial"/>
        <family val="2"/>
      </rPr>
      <t>Zulfiqar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Ali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</si>
  <si>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Yaseen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</si>
  <si>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Ali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</si>
  <si>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Yaqoob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</si>
  <si>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Tufail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</si>
  <si>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Nawaz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</si>
  <si>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Noor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</si>
  <si>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Awais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</si>
  <si>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Munir</t>
    </r>
  </si>
  <si>
    <r>
      <rPr>
        <sz val="10"/>
        <rFont val="Arial"/>
        <family val="2"/>
      </rPr>
      <t>Munawar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Hussain</t>
    </r>
  </si>
  <si>
    <r>
      <rPr>
        <sz val="10"/>
        <rFont val="Arial"/>
        <family val="2"/>
      </rPr>
      <t>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Mustafa</t>
    </r>
  </si>
  <si>
    <r>
      <rPr>
        <sz val="10"/>
        <rFont val="Arial"/>
        <family val="2"/>
      </rPr>
      <t>Barkat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Ali</t>
    </r>
  </si>
  <si>
    <r>
      <rPr>
        <sz val="10"/>
        <rFont val="Arial"/>
        <family val="2"/>
      </rPr>
      <t>Munir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Ahmed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</si>
  <si>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Hussain</t>
    </r>
  </si>
  <si>
    <r>
      <rPr>
        <sz val="10"/>
        <rFont val="Arial"/>
        <family val="2"/>
      </rPr>
      <t>Adeel</t>
    </r>
  </si>
  <si>
    <r>
      <rPr>
        <sz val="10"/>
        <rFont val="Arial"/>
        <family val="2"/>
      </rPr>
      <t>Aslam</t>
    </r>
  </si>
  <si>
    <r>
      <rPr>
        <sz val="10"/>
        <rFont val="Arial"/>
        <family val="2"/>
      </rPr>
      <t>Shabir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Hussain</t>
    </r>
  </si>
  <si>
    <r>
      <rPr>
        <sz val="10"/>
        <rFont val="Arial"/>
        <family val="2"/>
      </rPr>
      <t>Mesum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Abbas</t>
    </r>
  </si>
  <si>
    <r>
      <rPr>
        <sz val="10"/>
        <rFont val="Arial"/>
        <family val="2"/>
      </rPr>
      <t>Dur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Muhammad</t>
    </r>
  </si>
  <si>
    <r>
      <rPr>
        <sz val="10"/>
        <rFont val="Arial"/>
        <family val="2"/>
      </rPr>
      <t>Faiza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Alyas</t>
    </r>
  </si>
  <si>
    <r>
      <rPr>
        <sz val="10"/>
        <rFont val="Arial"/>
        <family val="2"/>
      </rPr>
      <t>Babu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Alyas</t>
    </r>
  </si>
  <si>
    <r>
      <rPr>
        <sz val="10"/>
        <rFont val="Arial"/>
        <family val="2"/>
      </rPr>
      <t>Ayesha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Asim</t>
    </r>
  </si>
  <si>
    <r>
      <rPr>
        <sz val="10"/>
        <rFont val="Arial"/>
        <family val="2"/>
      </rPr>
      <t>Asim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Nadeem</t>
    </r>
  </si>
  <si>
    <r>
      <rPr>
        <sz val="10"/>
        <rFont val="Arial"/>
        <family val="2"/>
      </rPr>
      <t>Jahanzaib</t>
    </r>
  </si>
  <si>
    <r>
      <rPr>
        <sz val="10"/>
        <rFont val="Arial"/>
        <family val="2"/>
      </rPr>
      <t>Danish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Nawaz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</si>
  <si>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Umair</t>
    </r>
  </si>
  <si>
    <r>
      <rPr>
        <sz val="10"/>
        <rFont val="Arial"/>
        <family val="2"/>
      </rPr>
      <t>Abdul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Ghaffar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Shad</t>
    </r>
  </si>
  <si>
    <r>
      <rPr>
        <sz val="10"/>
        <rFont val="Arial"/>
        <family val="2"/>
      </rPr>
      <t>Jamshaid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Shahzad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</si>
  <si>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Maalik</t>
    </r>
  </si>
  <si>
    <r>
      <rPr>
        <sz val="10"/>
        <rFont val="Arial"/>
        <family val="2"/>
      </rPr>
      <t>Syed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Farzam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Saadat</t>
    </r>
  </si>
  <si>
    <r>
      <rPr>
        <sz val="10"/>
        <rFont val="Arial"/>
        <family val="2"/>
      </rPr>
      <t>Syed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Saadat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Hussain</t>
    </r>
  </si>
  <si>
    <r>
      <rPr>
        <sz val="10"/>
        <rFont val="Arial"/>
        <family val="2"/>
      </rPr>
      <t>Shahzad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Zafar</t>
    </r>
  </si>
  <si>
    <r>
      <rPr>
        <sz val="10"/>
        <rFont val="Arial"/>
        <family val="2"/>
      </rPr>
      <t>Allah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Rakha</t>
    </r>
  </si>
  <si>
    <r>
      <rPr>
        <sz val="10"/>
        <rFont val="Arial"/>
        <family val="2"/>
      </rPr>
      <t>Wahid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Bukhsh</t>
    </r>
  </si>
  <si>
    <r>
      <rPr>
        <b/>
        <sz val="12"/>
        <rFont val="Arial"/>
        <family val="2"/>
      </rPr>
      <t>Not</t>
    </r>
    <r>
      <rPr>
        <sz val="12"/>
        <rFont val="Times New Roman"/>
        <family val="1"/>
      </rPr>
      <t xml:space="preserve"> </t>
    </r>
    <r>
      <rPr>
        <b/>
        <sz val="12"/>
        <rFont val="Arial"/>
        <family val="2"/>
      </rPr>
      <t>Eligible</t>
    </r>
    <r>
      <rPr>
        <sz val="12"/>
        <rFont val="Times New Roman"/>
        <family val="1"/>
      </rPr>
      <t xml:space="preserve"> </t>
    </r>
    <r>
      <rPr>
        <b/>
        <sz val="12"/>
        <rFont val="Arial"/>
        <family val="2"/>
      </rPr>
      <t>Students</t>
    </r>
  </si>
  <si>
    <r>
      <rPr>
        <sz val="10"/>
        <rFont val="Arial"/>
        <family val="2"/>
      </rPr>
      <t>Hanzla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Malik</t>
    </r>
  </si>
  <si>
    <r>
      <rPr>
        <sz val="10"/>
        <rFont val="Arial"/>
        <family val="2"/>
      </rPr>
      <t>Malik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Anwar</t>
    </r>
  </si>
  <si>
    <r>
      <rPr>
        <sz val="10"/>
        <rFont val="Arial"/>
        <family val="2"/>
      </rPr>
      <t>3rd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division</t>
    </r>
  </si>
  <si>
    <r>
      <rPr>
        <sz val="10"/>
        <rFont val="Arial"/>
        <family val="2"/>
      </rPr>
      <t>Inam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Ullah</t>
    </r>
  </si>
  <si>
    <r>
      <rPr>
        <sz val="10"/>
        <rFont val="Arial"/>
        <family val="2"/>
      </rPr>
      <t>Kinza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Afzal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</si>
  <si>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Afzal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Rana</t>
    </r>
  </si>
  <si>
    <r>
      <rPr>
        <sz val="10"/>
        <rFont val="Arial"/>
        <family val="2"/>
      </rPr>
      <t>Aliha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Babar</t>
    </r>
  </si>
  <si>
    <r>
      <rPr>
        <sz val="10"/>
        <rFont val="Arial"/>
        <family val="2"/>
      </rPr>
      <t>Zaheer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U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Din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Babar</t>
    </r>
  </si>
  <si>
    <r>
      <rPr>
        <sz val="10"/>
        <rFont val="Arial"/>
        <family val="2"/>
      </rPr>
      <t>Hafiz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Taimoor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Bhatti</t>
    </r>
  </si>
  <si>
    <r>
      <rPr>
        <sz val="10"/>
        <rFont val="Arial"/>
        <family val="2"/>
      </rPr>
      <t>Kashif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Ali</t>
    </r>
  </si>
  <si>
    <r>
      <rPr>
        <sz val="10"/>
        <rFont val="Arial"/>
        <family val="2"/>
      </rPr>
      <t>Mohammad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Nazir</t>
    </r>
  </si>
  <si>
    <r>
      <rPr>
        <sz val="10"/>
        <rFont val="Arial"/>
        <family val="2"/>
      </rPr>
      <t>Mughira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Shoaib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</si>
  <si>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Saleem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Babo</t>
    </r>
  </si>
  <si>
    <r>
      <rPr>
        <sz val="10"/>
        <rFont val="Arial"/>
        <family val="2"/>
      </rPr>
      <t>Artaza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Hussain</t>
    </r>
  </si>
  <si>
    <r>
      <rPr>
        <sz val="10"/>
        <rFont val="Arial"/>
        <family val="2"/>
      </rPr>
      <t>Nouman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Ahmed</t>
    </r>
  </si>
  <si>
    <r>
      <rPr>
        <sz val="10"/>
        <rFont val="Arial"/>
        <family val="2"/>
      </rPr>
      <t>Iqra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Binti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Zaheer</t>
    </r>
  </si>
  <si>
    <r>
      <rPr>
        <sz val="10"/>
        <rFont val="Arial"/>
        <family val="2"/>
      </rPr>
      <t>Jamila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Zaheer</t>
    </r>
  </si>
  <si>
    <r>
      <rPr>
        <sz val="10"/>
        <rFont val="Arial"/>
        <family val="2"/>
      </rPr>
      <t>Over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age</t>
    </r>
  </si>
  <si>
    <r>
      <rPr>
        <sz val="10"/>
        <rFont val="Arial"/>
        <family val="2"/>
      </rPr>
      <t>Zain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Ul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Hasaan</t>
    </r>
  </si>
  <si>
    <r>
      <rPr>
        <sz val="10"/>
        <rFont val="Arial"/>
        <family val="2"/>
      </rPr>
      <t>Nasir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Hussain</t>
    </r>
  </si>
  <si>
    <r>
      <rPr>
        <sz val="8"/>
        <rFont val="Arial"/>
        <family val="2"/>
      </rPr>
      <t>Late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Session
</t>
    </r>
    <r>
      <rPr>
        <sz val="8"/>
        <rFont val="Arial"/>
        <family val="2"/>
      </rPr>
      <t>(2012)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+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Over
</t>
    </r>
    <r>
      <rPr>
        <sz val="8"/>
        <rFont val="Arial"/>
        <family val="2"/>
      </rPr>
      <t>Age</t>
    </r>
  </si>
  <si>
    <r>
      <rPr>
        <sz val="10"/>
        <rFont val="Arial"/>
        <family val="2"/>
      </rPr>
      <t>Mirza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Zaheer-udin-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babar</t>
    </r>
  </si>
  <si>
    <r>
      <rPr>
        <sz val="10"/>
        <rFont val="Arial"/>
        <family val="2"/>
      </rPr>
      <t>Mirza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Karamat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Ali</t>
    </r>
  </si>
  <si>
    <r>
      <rPr>
        <sz val="10"/>
        <rFont val="Arial"/>
        <family val="2"/>
      </rPr>
      <t>Seemal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Imran</t>
    </r>
  </si>
  <si>
    <r>
      <rPr>
        <sz val="10"/>
        <rFont val="Arial"/>
        <family val="2"/>
      </rPr>
      <t>Imran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Younas</t>
    </r>
  </si>
  <si>
    <r>
      <rPr>
        <sz val="10"/>
        <rFont val="Arial"/>
        <family val="2"/>
      </rPr>
      <t>Kaleemullah</t>
    </r>
  </si>
  <si>
    <r>
      <rPr>
        <sz val="10"/>
        <rFont val="Arial"/>
        <family val="2"/>
      </rPr>
      <t>Rehmatullah</t>
    </r>
  </si>
  <si>
    <r>
      <rPr>
        <sz val="8"/>
        <rFont val="Arial"/>
        <family val="2"/>
      </rPr>
      <t>Not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eligible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due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late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session</t>
    </r>
  </si>
  <si>
    <r>
      <rPr>
        <sz val="10"/>
        <rFont val="Arial"/>
        <family val="2"/>
      </rPr>
      <t>Shahid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Bilal</t>
    </r>
  </si>
  <si>
    <r>
      <rPr>
        <sz val="10"/>
        <rFont val="Arial"/>
        <family val="2"/>
      </rPr>
      <t>Imran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Ali</t>
    </r>
  </si>
  <si>
    <r>
      <rPr>
        <sz val="10"/>
        <rFont val="Arial"/>
        <family val="2"/>
      </rPr>
      <t>Muhammad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Anas</t>
    </r>
  </si>
  <si>
    <r>
      <rPr>
        <sz val="10"/>
        <rFont val="Arial"/>
        <family val="2"/>
      </rPr>
      <t>Chaudhary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Ghulam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Muhammad</t>
    </r>
  </si>
  <si>
    <r>
      <rPr>
        <sz val="10"/>
        <rFont val="Arial"/>
        <family val="2"/>
      </rPr>
      <t>Mudasar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Ali</t>
    </r>
  </si>
  <si>
    <r>
      <rPr>
        <sz val="10"/>
        <rFont val="Arial"/>
        <family val="2"/>
      </rPr>
      <t>Asif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Yaqoob</t>
    </r>
  </si>
  <si>
    <r>
      <rPr>
        <sz val="10"/>
        <rFont val="Arial"/>
        <family val="2"/>
      </rPr>
      <t>Sajjad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Anjum</t>
    </r>
  </si>
  <si>
    <r>
      <rPr>
        <sz val="10"/>
        <rFont val="Arial"/>
        <family val="2"/>
      </rPr>
      <t>Waqas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Ahmad</t>
    </r>
  </si>
  <si>
    <r>
      <rPr>
        <b/>
        <sz val="12"/>
        <rFont val="Arial"/>
        <family val="2"/>
      </rPr>
      <t>Dr.</t>
    </r>
    <r>
      <rPr>
        <sz val="12"/>
        <rFont val="Times New Roman"/>
        <family val="1"/>
      </rPr>
      <t xml:space="preserve"> </t>
    </r>
    <r>
      <rPr>
        <b/>
        <sz val="12"/>
        <rFont val="Arial"/>
        <family val="2"/>
      </rPr>
      <t>Muhammad</t>
    </r>
    <r>
      <rPr>
        <sz val="12"/>
        <rFont val="Times New Roman"/>
        <family val="1"/>
      </rPr>
      <t xml:space="preserve"> </t>
    </r>
    <r>
      <rPr>
        <b/>
        <sz val="12"/>
        <rFont val="Arial"/>
        <family val="2"/>
      </rPr>
      <t>Zafar</t>
    </r>
    <r>
      <rPr>
        <sz val="12"/>
        <rFont val="Times New Roman"/>
        <family val="1"/>
      </rPr>
      <t xml:space="preserve"> </t>
    </r>
    <r>
      <rPr>
        <b/>
        <sz val="12"/>
        <rFont val="Arial"/>
        <family val="2"/>
      </rPr>
      <t>Iqbal</t>
    </r>
    <r>
      <rPr>
        <sz val="12"/>
        <rFont val="Times New Roman"/>
        <family val="1"/>
      </rPr>
      <t xml:space="preserve"> </t>
    </r>
    <r>
      <rPr>
        <b/>
        <sz val="12"/>
        <rFont val="Arial"/>
        <family val="2"/>
      </rPr>
      <t>Butt</t>
    </r>
    <r>
      <rPr>
        <sz val="12"/>
        <rFont val="Times New Roman"/>
        <family val="1"/>
      </rPr>
      <t xml:space="preserve">                                   </t>
    </r>
    <r>
      <rPr>
        <b/>
        <sz val="12"/>
        <rFont val="Arial"/>
        <family val="2"/>
      </rPr>
      <t>Dean</t>
    </r>
  </si>
  <si>
    <r>
      <rPr>
        <sz val="10"/>
        <rFont val="Arial"/>
        <family val="2"/>
      </rPr>
      <t>Chairman</t>
    </r>
    <r>
      <rPr>
        <sz val="10"/>
        <rFont val="Times New Roman"/>
        <family val="1"/>
      </rPr>
      <t xml:space="preserve">                                                                                                </t>
    </r>
    <r>
      <rPr>
        <sz val="10"/>
        <rFont val="Arial"/>
        <family val="2"/>
      </rPr>
      <t>Faculty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of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Life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Sciences</t>
    </r>
  </si>
  <si>
    <r>
      <rPr>
        <sz val="10"/>
        <rFont val="Arial"/>
        <family val="2"/>
      </rPr>
      <t>Department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of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Sport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Sciences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&amp;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Physical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Education</t>
    </r>
    <r>
      <rPr>
        <sz val="10"/>
        <rFont val="Times New Roman"/>
        <family val="1"/>
      </rPr>
      <t xml:space="preserve">                     </t>
    </r>
    <r>
      <rPr>
        <sz val="10"/>
        <rFont val="Arial"/>
        <family val="2"/>
      </rPr>
      <t>University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of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the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Punjab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University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of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the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Punjab</t>
    </r>
    <r>
      <rPr>
        <sz val="10"/>
        <rFont val="Times New Roman"/>
        <family val="1"/>
      </rPr>
      <t xml:space="preserve">                                                                       </t>
    </r>
    <r>
      <rPr>
        <sz val="10"/>
        <rFont val="Arial"/>
        <family val="2"/>
      </rPr>
      <t>Lahore</t>
    </r>
  </si>
  <si>
    <r>
      <rPr>
        <sz val="10"/>
        <rFont val="Arial"/>
        <family val="2"/>
      </rPr>
      <t>Lahore</t>
    </r>
  </si>
  <si>
    <t>Aggregate</t>
  </si>
  <si>
    <t xml:space="preserve">Fsc </t>
  </si>
  <si>
    <t xml:space="preserve">Matric </t>
  </si>
  <si>
    <t>90/100</t>
  </si>
  <si>
    <t>ET</t>
  </si>
  <si>
    <t>Department</t>
  </si>
  <si>
    <t>BBA</t>
  </si>
  <si>
    <t xml:space="preserve">University </t>
  </si>
  <si>
    <t>Punjab University</t>
  </si>
  <si>
    <t xml:space="preserve">Physical ed </t>
  </si>
  <si>
    <t>Hafiz Abdullah Salim</t>
  </si>
  <si>
    <t>Abu Huraira</t>
  </si>
  <si>
    <t>Usama Sajid</t>
  </si>
  <si>
    <t>Eesha Ijaz</t>
  </si>
  <si>
    <t>Hira Babar</t>
  </si>
  <si>
    <t>Zohaib Afzal</t>
  </si>
  <si>
    <t>Uswa Irfan</t>
  </si>
  <si>
    <t>Saira</t>
  </si>
  <si>
    <t>Tooba Ali</t>
  </si>
  <si>
    <t>Arshia Habib</t>
  </si>
  <si>
    <t>Memona</t>
  </si>
  <si>
    <t>Hafiz Mohasham Raza</t>
  </si>
  <si>
    <t>Eman Rasool</t>
  </si>
  <si>
    <t>Madeeha Mahwish</t>
  </si>
  <si>
    <t>Sana Shafique</t>
  </si>
  <si>
    <t>Farzeen</t>
  </si>
  <si>
    <t>Samiya Javaid</t>
  </si>
  <si>
    <t>Mahnoor Hameed</t>
  </si>
  <si>
    <t>Abdul Malik</t>
  </si>
  <si>
    <t>Tehreem</t>
  </si>
  <si>
    <t>Javeria Altaf</t>
  </si>
  <si>
    <t>Muhammad Shazib</t>
  </si>
  <si>
    <t>Rida Saeed</t>
  </si>
  <si>
    <t>Abdul Rehman Imran</t>
  </si>
  <si>
    <t>Waqas Ashraf</t>
  </si>
  <si>
    <t>Rafaqat Ali</t>
  </si>
  <si>
    <t>Aleena Shabbir</t>
  </si>
  <si>
    <t>Namra Ilyas</t>
  </si>
  <si>
    <t>Hassam Ali</t>
  </si>
  <si>
    <t>Mukashaf Shahzadi</t>
  </si>
  <si>
    <t>Bisma</t>
  </si>
  <si>
    <t>Irsa Pahat</t>
  </si>
  <si>
    <t>Aniqa Nadeem</t>
  </si>
  <si>
    <t>Sabakanwal</t>
  </si>
  <si>
    <t>Afifa Munir</t>
  </si>
  <si>
    <t>Fahad Javed</t>
  </si>
  <si>
    <t>Muhammad Nabeel</t>
  </si>
  <si>
    <t>Mariam Zahid</t>
  </si>
  <si>
    <t>Amina Farooq</t>
  </si>
  <si>
    <t>Rabeel Akram</t>
  </si>
  <si>
    <t>Abdul Rehman</t>
  </si>
  <si>
    <t>Ahmed Ali</t>
  </si>
  <si>
    <t>Aneeqa Junaid</t>
  </si>
  <si>
    <t>Azka Amir</t>
  </si>
  <si>
    <t>Sabeeha Irshad</t>
  </si>
  <si>
    <t>MUHAMMAD AHMAD</t>
  </si>
  <si>
    <t>Ali Hussain</t>
  </si>
  <si>
    <t>Behzad Tajjammal</t>
  </si>
  <si>
    <t>Aleem Ul Rasool</t>
  </si>
  <si>
    <t>Beenish Tahir</t>
  </si>
  <si>
    <t>Muhammad Abdullah A</t>
  </si>
  <si>
    <t>Dua</t>
  </si>
  <si>
    <t>Zain Ul Abideen</t>
  </si>
  <si>
    <t>NIMRA ASGHAR</t>
  </si>
  <si>
    <t>Rameesha Mansoor</t>
  </si>
  <si>
    <t>M Rohab Al Razi</t>
  </si>
  <si>
    <t>Khadija Abdul Kareem</t>
  </si>
  <si>
    <t>Usama</t>
  </si>
  <si>
    <t>Adeel</t>
  </si>
  <si>
    <t>Bilal Jamshed</t>
  </si>
  <si>
    <t>Rikza Iftikhar</t>
  </si>
  <si>
    <t>Abdul Manan</t>
  </si>
  <si>
    <t>Seerat Butt</t>
  </si>
  <si>
    <t>Maria Saeed</t>
  </si>
  <si>
    <t>Fahad inam</t>
  </si>
  <si>
    <t>Muhammad Haris</t>
  </si>
  <si>
    <t>Muhammad Faizan</t>
  </si>
  <si>
    <t>Ifza</t>
  </si>
  <si>
    <t>Shehroz Ahmad</t>
  </si>
  <si>
    <t>Fahad Saleem</t>
  </si>
  <si>
    <t>Vajeeha Irshad</t>
  </si>
  <si>
    <t>Muhammad Faheem Sh</t>
  </si>
  <si>
    <t>ROMAISA FAREED</t>
  </si>
  <si>
    <t>Khadija Shahid Chishti</t>
  </si>
  <si>
    <t>Nazakat Ali</t>
  </si>
  <si>
    <t>Talha Farooq</t>
  </si>
  <si>
    <t>Faizan Ul Hassan</t>
  </si>
  <si>
    <t>Hamza Ejaz</t>
  </si>
  <si>
    <t>Arooj</t>
  </si>
  <si>
    <t>Hassan Aamer</t>
  </si>
  <si>
    <t>Zainab Zubair Khan</t>
  </si>
  <si>
    <t>Momna</t>
  </si>
  <si>
    <t>Sania Hassan</t>
  </si>
  <si>
    <t>Wajdan Shehiryar</t>
  </si>
  <si>
    <t>Eman Shafiq</t>
  </si>
  <si>
    <t>Alizar</t>
  </si>
  <si>
    <t>Hafiz Shehroz</t>
  </si>
  <si>
    <t>Umair Ali</t>
  </si>
  <si>
    <t>Umama</t>
  </si>
  <si>
    <t>Muhammad Salman</t>
  </si>
  <si>
    <t>Aqsa Shehzadi</t>
  </si>
  <si>
    <t>Ayesha Nafees</t>
  </si>
  <si>
    <t>Minahil Zaman</t>
  </si>
  <si>
    <t>Usman Naseer</t>
  </si>
  <si>
    <t>Zahra Manzoor</t>
  </si>
  <si>
    <t>Ahmar Bilal</t>
  </si>
  <si>
    <t>Hira Rashid</t>
  </si>
  <si>
    <t>Abeera Naveed</t>
  </si>
  <si>
    <t>Nimra Salah-u-din</t>
  </si>
  <si>
    <t>Hira Jamil</t>
  </si>
  <si>
    <t>Sunbul Asad</t>
  </si>
  <si>
    <t>Hamza Javaid</t>
  </si>
  <si>
    <t>Nadir Ali</t>
  </si>
  <si>
    <t>Ahsan Ehsan</t>
  </si>
  <si>
    <t>Muhammad Arbaz Khan</t>
  </si>
  <si>
    <t>Ibrar Ishaq</t>
  </si>
  <si>
    <t>Zainab Yousaf</t>
  </si>
  <si>
    <t>Muhammad Ikram</t>
  </si>
  <si>
    <t>Bilal Ahmed Khan</t>
  </si>
  <si>
    <t>Esha</t>
  </si>
  <si>
    <t>Minahal Gohar</t>
  </si>
  <si>
    <t>Arshan Younas</t>
  </si>
  <si>
    <t>Ahmed Hussain</t>
  </si>
  <si>
    <t>Toseeq Abbas</t>
  </si>
  <si>
    <t>Muhammad Talha</t>
  </si>
  <si>
    <t>Muqadas Shafiq</t>
  </si>
  <si>
    <t>Muhammad Abdullah</t>
  </si>
  <si>
    <t>Momna Shazib</t>
  </si>
  <si>
    <t>Maham Qaiser</t>
  </si>
  <si>
    <t>Ali Hassan</t>
  </si>
  <si>
    <t>Laraib Fatima</t>
  </si>
  <si>
    <t>Bilal Asif Cheema</t>
  </si>
  <si>
    <t>Rabia</t>
  </si>
  <si>
    <t>Abdul Rehman Shaker</t>
  </si>
  <si>
    <t>Khateeba Fiaz</t>
  </si>
  <si>
    <t>Mariam Khatoon</t>
  </si>
  <si>
    <t>Sakeena Talat Ramzan</t>
  </si>
  <si>
    <t>Ahsan Rasheed</t>
  </si>
  <si>
    <t>Nazish Ijaz</t>
  </si>
  <si>
    <t>FAJAR HAMAYOON</t>
  </si>
  <si>
    <t>Mahnoor</t>
  </si>
  <si>
    <t>Tayyaba Fiaz</t>
  </si>
  <si>
    <t>Waqar Naseem</t>
  </si>
  <si>
    <t>Noor Fatima</t>
  </si>
  <si>
    <t>Fareeza Khalid</t>
  </si>
  <si>
    <t>Hafiz Muhammad Hassa</t>
  </si>
  <si>
    <t>Abdul Aziz</t>
  </si>
  <si>
    <t>Syed Faraz Babar</t>
  </si>
  <si>
    <t>Muhammad Mudassar</t>
  </si>
  <si>
    <t>Shahood Ul Islam</t>
  </si>
  <si>
    <t>Shanza</t>
  </si>
  <si>
    <t>Ukkasha Shoukat</t>
  </si>
  <si>
    <t>Mukaram Munir Butt</t>
  </si>
  <si>
    <t>Mirza Ali Sajjad</t>
  </si>
  <si>
    <t>Saad Ali</t>
  </si>
  <si>
    <t>HAMNA IKRAM</t>
  </si>
  <si>
    <t>Saleem Abbas</t>
  </si>
  <si>
    <t>Muhammad Ehsan</t>
  </si>
  <si>
    <t>Zoha Naeem</t>
  </si>
  <si>
    <t>Hamid Ali</t>
  </si>
  <si>
    <t>Syed Kamran Hussain</t>
  </si>
  <si>
    <t>Muhammad Salim</t>
  </si>
  <si>
    <t>Muhammad Zahid</t>
  </si>
  <si>
    <t>Sajid Manzoor</t>
  </si>
  <si>
    <t>Muhammad Ijaz</t>
  </si>
  <si>
    <t>Babar Majeed Mughal</t>
  </si>
  <si>
    <t>Muhammad Afzal</t>
  </si>
  <si>
    <t>Irfan Iqbal</t>
  </si>
  <si>
    <t>Khalil Ahmed</t>
  </si>
  <si>
    <t>Akhtar Ali Butter</t>
  </si>
  <si>
    <t>Habib Ahmed</t>
  </si>
  <si>
    <t>Habib Ahmad</t>
  </si>
  <si>
    <t>Muhammad Aslam</t>
  </si>
  <si>
    <t>Muhammad Arshad Mugha</t>
  </si>
  <si>
    <t>Nasir Mehmood</t>
  </si>
  <si>
    <t>Muhammad Shafique</t>
  </si>
  <si>
    <t>Muhammad Saleem Butt</t>
  </si>
  <si>
    <t>Javaid Shoukat</t>
  </si>
  <si>
    <t>Abdul Hameed</t>
  </si>
  <si>
    <t>Nadeem Iqbal</t>
  </si>
  <si>
    <t>Muhammad Akhtar</t>
  </si>
  <si>
    <t>Altaf Ahmed</t>
  </si>
  <si>
    <t>Muhammad Riaz</t>
  </si>
  <si>
    <t>Saeed Ur Rehman</t>
  </si>
  <si>
    <t>Imran Waheed</t>
  </si>
  <si>
    <t>Muhammad Ashraf</t>
  </si>
  <si>
    <t>Rehmat Ali</t>
  </si>
  <si>
    <t>Muhammad Shabbir</t>
  </si>
  <si>
    <t>Muhammad Ilyas</t>
  </si>
  <si>
    <t>Zulfiqar</t>
  </si>
  <si>
    <t>Muhammad Saleem</t>
  </si>
  <si>
    <t>Afzal Mahmood</t>
  </si>
  <si>
    <t>Nasir Ali</t>
  </si>
  <si>
    <t>Nadeem Ahmad Khan</t>
  </si>
  <si>
    <t>Muhammadaslam</t>
  </si>
  <si>
    <t>Muhammad Munir</t>
  </si>
  <si>
    <t>Javed Rasheed</t>
  </si>
  <si>
    <t>Muhammad Naeem</t>
  </si>
  <si>
    <t>Zahid Pervaiz</t>
  </si>
  <si>
    <t>Muhammad Farooq</t>
  </si>
  <si>
    <t>Muhammad Akram</t>
  </si>
  <si>
    <t>Amjad Nawaz</t>
  </si>
  <si>
    <t>Muhammad Amin</t>
  </si>
  <si>
    <t>Junaid Akbar Riaz</t>
  </si>
  <si>
    <t>Amir Iqbal</t>
  </si>
  <si>
    <t>Irshad Ahmad</t>
  </si>
  <si>
    <t>MUHAMMAD AZAM</t>
  </si>
  <si>
    <t>Abdul Qayyum Awan</t>
  </si>
  <si>
    <t>Tajjammal Hussain</t>
  </si>
  <si>
    <t>Imran</t>
  </si>
  <si>
    <t>Muhammad Tahir Naeem</t>
  </si>
  <si>
    <t>Muhammad Ali</t>
  </si>
  <si>
    <t>Muhammad Bilal Butt</t>
  </si>
  <si>
    <t>Muhammad Amir Parwaz</t>
  </si>
  <si>
    <t>ASGHAR ALI</t>
  </si>
  <si>
    <t>Ch Mansoor Ahmad Sandhu</t>
  </si>
  <si>
    <t>Tariq Mehmood</t>
  </si>
  <si>
    <t>Abdul Kareem</t>
  </si>
  <si>
    <t>Naseer Ahmad Mughal</t>
  </si>
  <si>
    <t>Attique Ur Rehman</t>
  </si>
  <si>
    <t>Jamshed Iqbal</t>
  </si>
  <si>
    <t>Muhammad Iftikhar Amjad</t>
  </si>
  <si>
    <t>Chudhary Muhammad Ilyas</t>
  </si>
  <si>
    <t>Azhar Butt</t>
  </si>
  <si>
    <t>Saeed Ahmed</t>
  </si>
  <si>
    <t>Sheikh Inam Ullah</t>
  </si>
  <si>
    <t>Muhammad Javaid</t>
  </si>
  <si>
    <t>Muhammad Arshad</t>
  </si>
  <si>
    <t>Sajjad Ahmad</t>
  </si>
  <si>
    <t>Kh Saleem Javaid</t>
  </si>
  <si>
    <t>FAREED UD DIN QURESHI</t>
  </si>
  <si>
    <t>Jameel Akhtar Shahid Chish</t>
  </si>
  <si>
    <t>Liaqat Ali</t>
  </si>
  <si>
    <t>Farooq Hussain</t>
  </si>
  <si>
    <t>Ashfaq Ahmad</t>
  </si>
  <si>
    <t>Ejaz Ahmad Ajiz</t>
  </si>
  <si>
    <t>Safdar Ali</t>
  </si>
  <si>
    <t>Aamer Manzoor</t>
  </si>
  <si>
    <t>Muhammad Zubair Khan</t>
  </si>
  <si>
    <t>Muhammad Sajid</t>
  </si>
  <si>
    <t>Ghulam Abbas</t>
  </si>
  <si>
    <t>Manzoor Ahmad</t>
  </si>
  <si>
    <t>Shafique Ur Rehman</t>
  </si>
  <si>
    <t>Shahbaz</t>
  </si>
  <si>
    <t>Muhammad Afzal Sohail</t>
  </si>
  <si>
    <t>Khalil Ahmad</t>
  </si>
  <si>
    <t>Muhammad Rafi</t>
  </si>
  <si>
    <t>Saif Ullah</t>
  </si>
  <si>
    <t>Abid Mehmood</t>
  </si>
  <si>
    <t>Aamir Nafees</t>
  </si>
  <si>
    <t>Saad U Zaman</t>
  </si>
  <si>
    <t>Muhammad Naseer</t>
  </si>
  <si>
    <t>Manzoor Ahmed Majdadi</t>
  </si>
  <si>
    <t>Kanwar Bilal Masood</t>
  </si>
  <si>
    <t>Rashid Hussain</t>
  </si>
  <si>
    <t>Muhammad Naveed</t>
  </si>
  <si>
    <t>Salah-u-din</t>
  </si>
  <si>
    <t>Muhammad Amir Jamil</t>
  </si>
  <si>
    <t>Muhammad Boota Asad</t>
  </si>
  <si>
    <t>Javaid Iqbal</t>
  </si>
  <si>
    <t>Jamshed Khan</t>
  </si>
  <si>
    <t>Ehsan Ullah</t>
  </si>
  <si>
    <t>Muneer Ahmad</t>
  </si>
  <si>
    <t>Muhammad Ishaq</t>
  </si>
  <si>
    <t>Muhammad Yousaf</t>
  </si>
  <si>
    <t>Imran Manzoor Khan</t>
  </si>
  <si>
    <t>Muhammad Younas</t>
  </si>
  <si>
    <t>Muhammad Usman</t>
  </si>
  <si>
    <t>Muhammad Saeed</t>
  </si>
  <si>
    <t>Syed Waqar Hussain</t>
  </si>
  <si>
    <t>Syed Toqir Hussain</t>
  </si>
  <si>
    <t>Muhammad Tayyab</t>
  </si>
  <si>
    <t>Muhammad Shafiq</t>
  </si>
  <si>
    <t>Shanakht Ali</t>
  </si>
  <si>
    <t>Shazib Ali</t>
  </si>
  <si>
    <t>Qaiser Saleem</t>
  </si>
  <si>
    <t>Muhammad Shakeel</t>
  </si>
  <si>
    <t>Malik Qamar Ali Awan</t>
  </si>
  <si>
    <t>Asif Hussain</t>
  </si>
  <si>
    <t>Shabbir Ahmed</t>
  </si>
  <si>
    <t>Muhammad Fiaz</t>
  </si>
  <si>
    <t>Talat Ramzan Khokhar</t>
  </si>
  <si>
    <t>Mazhar Rasheed</t>
  </si>
  <si>
    <t>Ijaz Ahmad</t>
  </si>
  <si>
    <t>Muhammad Arfan</t>
  </si>
  <si>
    <t>HAMAYOON JAVED</t>
  </si>
  <si>
    <t>Fiaz Ahmad</t>
  </si>
  <si>
    <t>Muhammad Naseem</t>
  </si>
  <si>
    <t>Zahid Iqbal</t>
  </si>
  <si>
    <t>Khalid Javed</t>
  </si>
  <si>
    <t>Ghulam Yaseen  Siddiqu</t>
  </si>
  <si>
    <t>Muhammad Attique</t>
  </si>
  <si>
    <t>Syed Babar Hussain Sha</t>
  </si>
  <si>
    <t>Muhammad Arif</t>
  </si>
  <si>
    <t>Shaukat Ali</t>
  </si>
  <si>
    <t>Ghulam Sarwar Maher</t>
  </si>
  <si>
    <t>Muhammad Tahir Naee</t>
  </si>
  <si>
    <t>Shoukat Ali Bajwa</t>
  </si>
  <si>
    <t>Mirza Sajjad Baig</t>
  </si>
  <si>
    <t>Zahid Latif Bhatti</t>
  </si>
  <si>
    <t>MIRZA IKRAM SAJJAD</t>
  </si>
  <si>
    <t>Muhammad Basheer</t>
  </si>
  <si>
    <t>Muhammad Gulzar</t>
  </si>
  <si>
    <t>Ansar Mehmood</t>
  </si>
  <si>
    <t>Syed Faqir Hussain</t>
  </si>
  <si>
    <t>D-Pharm</t>
  </si>
  <si>
    <t>IBU</t>
  </si>
  <si>
    <t>BSCS</t>
  </si>
  <si>
    <t>BSIT</t>
  </si>
  <si>
    <t>Commerce</t>
  </si>
  <si>
    <t>Media Std</t>
  </si>
  <si>
    <t xml:space="preserve">Political Science </t>
  </si>
  <si>
    <t>Economics</t>
  </si>
  <si>
    <t>Fine Arts</t>
  </si>
  <si>
    <t>BBT</t>
  </si>
  <si>
    <t>SIBRAH RANA</t>
  </si>
  <si>
    <t>Agriculture</t>
  </si>
  <si>
    <t>BS Chemistry</t>
  </si>
  <si>
    <t>Bs Physics</t>
  </si>
  <si>
    <t>Bs Agriculture</t>
  </si>
  <si>
    <t>AWKUM</t>
  </si>
  <si>
    <t>Eligibilty</t>
  </si>
  <si>
    <t>Ibtasam Aksam</t>
  </si>
  <si>
    <t>Muhammad Aksam</t>
  </si>
  <si>
    <t>Muhammad Mushahid</t>
  </si>
  <si>
    <t>ALI  Hamza</t>
  </si>
  <si>
    <t>MUHAMMAD HAMZA</t>
  </si>
  <si>
    <t>RANA USMAN</t>
  </si>
  <si>
    <t xml:space="preserve">RANA SHAHID </t>
  </si>
  <si>
    <t>SUBHAN BASIT</t>
  </si>
  <si>
    <t>BASIT MUKHTAR</t>
  </si>
  <si>
    <t>Deduction</t>
  </si>
  <si>
    <t>Mujeeb-ur-rehman</t>
  </si>
  <si>
    <t>Fouzia</t>
  </si>
  <si>
    <t>Fatima</t>
  </si>
  <si>
    <t>Habib-ur-rehman</t>
  </si>
  <si>
    <t>Emman</t>
  </si>
  <si>
    <t>Samiullah</t>
  </si>
  <si>
    <t>Abdulrauf</t>
  </si>
  <si>
    <t>Farzana</t>
  </si>
  <si>
    <t>Tooba</t>
  </si>
  <si>
    <t>Zainab</t>
  </si>
  <si>
    <t>Misbah</t>
  </si>
  <si>
    <t>Shahadat</t>
  </si>
  <si>
    <t>Khalil</t>
  </si>
  <si>
    <t>Mubasher</t>
  </si>
  <si>
    <t>Maham</t>
  </si>
  <si>
    <t>Safi-ur-rehman</t>
  </si>
  <si>
    <t>Umme-habiba</t>
  </si>
  <si>
    <t>Saba</t>
  </si>
  <si>
    <t>Kainat</t>
  </si>
  <si>
    <t>Zarmeen</t>
  </si>
  <si>
    <t>Gul-e-zahra</t>
  </si>
  <si>
    <t>Mastgul</t>
  </si>
  <si>
    <t>Ghaniullah</t>
  </si>
  <si>
    <t>Aftab</t>
  </si>
  <si>
    <t>Sundas</t>
  </si>
  <si>
    <t>Saima</t>
  </si>
  <si>
    <t>Asma</t>
  </si>
  <si>
    <t>Tayyaba</t>
  </si>
  <si>
    <t>Sizria</t>
  </si>
  <si>
    <t>Munaza</t>
  </si>
  <si>
    <t>Parvez</t>
  </si>
  <si>
    <t>Abdullah</t>
  </si>
  <si>
    <t>Laraib</t>
  </si>
  <si>
    <t>Shaheryar</t>
  </si>
  <si>
    <t>S/2016</t>
  </si>
  <si>
    <t>Umm-e-aimen</t>
  </si>
  <si>
    <t>Maida</t>
  </si>
  <si>
    <t>Eaiman</t>
  </si>
  <si>
    <t>Sufian</t>
  </si>
  <si>
    <t>Waseem</t>
  </si>
  <si>
    <t>Nimra</t>
  </si>
  <si>
    <t>Tahir</t>
  </si>
  <si>
    <t>Malaika</t>
  </si>
  <si>
    <t>Meerab</t>
  </si>
  <si>
    <t>S/2017</t>
  </si>
  <si>
    <t>Azam</t>
  </si>
  <si>
    <t>Uzma</t>
  </si>
  <si>
    <t>IQRA ARSHAD</t>
  </si>
  <si>
    <t>MUHAMMAD ARSHAD</t>
  </si>
  <si>
    <t>MINZA SALEEM</t>
  </si>
  <si>
    <t>MUHAMMAD SALEEM GHANI</t>
  </si>
  <si>
    <t>FARIHA</t>
  </si>
  <si>
    <t>MUHAMMAD SATTAR</t>
  </si>
  <si>
    <t>AHMAD MASOOD</t>
  </si>
  <si>
    <t>MUNAWAR AHMAD</t>
  </si>
  <si>
    <t>ALEEN NAYYAR</t>
  </si>
  <si>
    <t>NAYYAR RIAZ</t>
  </si>
  <si>
    <t>MUHAMMAD SHURHABEEL RAZA</t>
  </si>
  <si>
    <t>ANJUM IQBAL</t>
  </si>
  <si>
    <t>BISMA TARIQ</t>
  </si>
  <si>
    <t>MUHAMMAD TARIQ LATIF</t>
  </si>
  <si>
    <t>KHANSA SAIF</t>
  </si>
  <si>
    <t>SAIF ULLAH</t>
  </si>
  <si>
    <t>HAMMAD HASSAN</t>
  </si>
  <si>
    <t>AMEER ALI</t>
  </si>
  <si>
    <t>ZAMAN ISMAIL</t>
  </si>
  <si>
    <t>MUHAMMAD ISMAIL</t>
  </si>
  <si>
    <t>ZUNARA NADEEM</t>
  </si>
  <si>
    <t>MUHAMMAD NADEEM AFZAL</t>
  </si>
  <si>
    <t>MUHAMMAD HASSAM SALEEM</t>
  </si>
  <si>
    <t>MUHAMMAD SALEEM MIRZA</t>
  </si>
  <si>
    <t>NOOR FATIMA</t>
  </si>
  <si>
    <t>MUHAMMAD YAQOOB TAHIR</t>
  </si>
  <si>
    <t>KINZA ZULFIQAR</t>
  </si>
  <si>
    <t>ZULFIQAR ALI SHEIKH</t>
  </si>
  <si>
    <t>AYESHA GHULAM NABI</t>
  </si>
  <si>
    <t>GHULAM NABI</t>
  </si>
  <si>
    <t>FATIMA IRFAN</t>
  </si>
  <si>
    <t>IRFAN MUSHTAQ</t>
  </si>
  <si>
    <t>EHSAN MAHMOOD</t>
  </si>
  <si>
    <t>KHALID MAHMOOD</t>
  </si>
  <si>
    <t>MLAIKA SAJJAD</t>
  </si>
  <si>
    <t>SAJJAD ALI</t>
  </si>
  <si>
    <t>MUHAMMAD ASHAR AMIN</t>
  </si>
  <si>
    <t>MUHAMMAD AMIN</t>
  </si>
  <si>
    <t>MARYAM MUAZAM</t>
  </si>
  <si>
    <t>MUAZAM SHAKEEL</t>
  </si>
  <si>
    <t>SAMRA SHAHZADI</t>
  </si>
  <si>
    <t>MUHAMMAD ASLAM</t>
  </si>
  <si>
    <t>ASAD AYUB</t>
  </si>
  <si>
    <t>MUHAMMAD AYUB</t>
  </si>
  <si>
    <t>SUMAN</t>
  </si>
  <si>
    <t>ARIF ALI</t>
  </si>
  <si>
    <t>QURATULAIN CHAUDHRY</t>
  </si>
  <si>
    <t>MAQBOOL AHMAD</t>
  </si>
  <si>
    <t>MALEEHA ANWAR</t>
  </si>
  <si>
    <t>MUHAMMAD ANWAR</t>
  </si>
  <si>
    <t>MALEEKA NAQVI</t>
  </si>
  <si>
    <t>SYED JAWWED HASSAN NAQVI</t>
  </si>
  <si>
    <t>ZUHAA ANSARI</t>
  </si>
  <si>
    <t>RAUF KHALID ANSARI</t>
  </si>
  <si>
    <t>MUHAMMAD OMAR FAROOQ</t>
  </si>
  <si>
    <t>MUHAMMAD YOUSAF</t>
  </si>
  <si>
    <t>BAKHTI ALAM</t>
  </si>
  <si>
    <t>MUHAMMAD JEHAD</t>
  </si>
  <si>
    <t>Muhammad Atif</t>
  </si>
  <si>
    <t>Fazal Wahid</t>
  </si>
  <si>
    <t>Sheraz Ali</t>
  </si>
  <si>
    <t>Shahji Rahman</t>
  </si>
  <si>
    <t>ZAIN ULLAH BACHA</t>
  </si>
  <si>
    <t>PARDES BACHA</t>
  </si>
  <si>
    <t>Alvina Reyaz Ahmad</t>
  </si>
  <si>
    <t>Reyaz Ahmad</t>
  </si>
  <si>
    <t>sanaullah</t>
  </si>
  <si>
    <t>Shaukat ali</t>
  </si>
  <si>
    <t>Sumbal Bibi</t>
  </si>
  <si>
    <t>Azam Khan</t>
  </si>
  <si>
    <t>hamid khan</t>
  </si>
  <si>
    <t>Muhammad Iqbal</t>
  </si>
  <si>
    <t>Awais Khan</t>
  </si>
  <si>
    <t>Shibli Khan</t>
  </si>
  <si>
    <t>Hassan Ali</t>
  </si>
  <si>
    <t>Aitebar Ali</t>
  </si>
  <si>
    <t>MUHAMMAD WAQAS KHAN</t>
  </si>
  <si>
    <t>SANGEEN KHAN</t>
  </si>
  <si>
    <t>Sadeeq Akbar</t>
  </si>
  <si>
    <t>Adil Akbar</t>
  </si>
  <si>
    <t>Muhammad Saleem Ul haq</t>
  </si>
  <si>
    <t>Muhammad Salih</t>
  </si>
  <si>
    <t>Ahmar hameed</t>
  </si>
  <si>
    <t>Hamdullah</t>
  </si>
  <si>
    <t>Muhammad Usama Jan</t>
  </si>
  <si>
    <t>Syed Ahmad Shah</t>
  </si>
  <si>
    <t>Nouman Muneer</t>
  </si>
  <si>
    <t>Muneer Khan</t>
  </si>
  <si>
    <t>Waseem abbas</t>
  </si>
  <si>
    <t>ANWAR KHAN</t>
  </si>
  <si>
    <t>rufaq ullah</t>
  </si>
  <si>
    <t>Inamullah</t>
  </si>
  <si>
    <t>Zeeshan Ahmad</t>
  </si>
  <si>
    <t>Gohar Zeb</t>
  </si>
  <si>
    <t>Aizaz Ahmad Khan</t>
  </si>
  <si>
    <t>Amir TAj Ahmad</t>
  </si>
  <si>
    <t>IBRAHIM ANWAR</t>
  </si>
  <si>
    <t>NOOR UL BASAR</t>
  </si>
  <si>
    <t>Hasnain Ahmad</t>
  </si>
  <si>
    <t>Zaheer ud din</t>
  </si>
  <si>
    <t>Bilal Ahmad</t>
  </si>
  <si>
    <t>Shakeel Ahmad</t>
  </si>
  <si>
    <t>Mansoor Sani</t>
  </si>
  <si>
    <t>Ahmad alikhan</t>
  </si>
  <si>
    <t>Nawab Ali</t>
  </si>
  <si>
    <t>Arshad Ullah Khan</t>
  </si>
  <si>
    <t>Zarbat Khan</t>
  </si>
  <si>
    <t>Muhammad Rayyan</t>
  </si>
  <si>
    <t>hamid Ali Khan</t>
  </si>
  <si>
    <t>Mehran Zahid</t>
  </si>
  <si>
    <t>zahid hussain</t>
  </si>
  <si>
    <t>Muhammad Wasif Shah</t>
  </si>
  <si>
    <t>MIAN SABIR ALI SHAH</t>
  </si>
  <si>
    <t>Zaryab Shah</t>
  </si>
  <si>
    <t>Shahen Shah</t>
  </si>
  <si>
    <t>azhar mehmood</t>
  </si>
  <si>
    <t>inayat ullah shah</t>
  </si>
  <si>
    <t>Tajdar Adil</t>
  </si>
  <si>
    <t>Motwali Khan</t>
  </si>
  <si>
    <t>Muhammad Shoaib</t>
  </si>
  <si>
    <t>Dost Muhammad</t>
  </si>
  <si>
    <t>Sumbal Nizar</t>
  </si>
  <si>
    <t>Nizar Ali</t>
  </si>
  <si>
    <t>Syed haseeb Ur rehman</t>
  </si>
  <si>
    <t>syed ikram ur rahman</t>
  </si>
  <si>
    <t>Ikram Ullah</t>
  </si>
  <si>
    <t>Sami Ullah</t>
  </si>
  <si>
    <t>Muhammad Ayub</t>
  </si>
  <si>
    <t>Sana Ullah</t>
  </si>
  <si>
    <t>Hamna Mehwish Mughal</t>
  </si>
  <si>
    <t>Mansoor Sabir Mughal</t>
  </si>
  <si>
    <t>Huma Mushtaq</t>
  </si>
  <si>
    <t>Mushtaq Hussain</t>
  </si>
  <si>
    <t>Muhammad Waqas</t>
  </si>
  <si>
    <t>Muhammad Faizal</t>
  </si>
  <si>
    <t>uzair khan</t>
  </si>
  <si>
    <t>Namdar Khan</t>
  </si>
  <si>
    <t>Muhammad Shtaman Khattak</t>
  </si>
  <si>
    <t>Jehandad</t>
  </si>
  <si>
    <t>Mansoor Zeb</t>
  </si>
  <si>
    <t>Jahan Zeb</t>
  </si>
  <si>
    <t>Gulab Khan</t>
  </si>
  <si>
    <t>Shah zaib</t>
  </si>
  <si>
    <t>Riaz muhammad</t>
  </si>
  <si>
    <t>Muhammad Luqman Akbar</t>
  </si>
  <si>
    <t>Haji Akbar</t>
  </si>
  <si>
    <t>Muhammad Anas Azeem</t>
  </si>
  <si>
    <t>Azeem Ullah</t>
  </si>
  <si>
    <t>Farooq Shah</t>
  </si>
  <si>
    <t>Rahim Dad</t>
  </si>
  <si>
    <t>Jawad Ahmad</t>
  </si>
  <si>
    <t>Abdur Rehman</t>
  </si>
  <si>
    <t>Taj Khan</t>
  </si>
  <si>
    <t>Mashal Khan</t>
  </si>
  <si>
    <t>Muhammad Nazir</t>
  </si>
  <si>
    <t>Saud Iqbal</t>
  </si>
  <si>
    <t>mehreen Khan</t>
  </si>
  <si>
    <t>Tariq khan</t>
  </si>
  <si>
    <t>Sadam Ali</t>
  </si>
  <si>
    <t>Munawar Shah</t>
  </si>
  <si>
    <t>Iram Ali</t>
  </si>
  <si>
    <t>Mansoor Iqbal</t>
  </si>
  <si>
    <t>MUHAMMAD iQBAL</t>
  </si>
  <si>
    <t>Usman Ali</t>
  </si>
  <si>
    <t>Mumtaz Khan</t>
  </si>
  <si>
    <t>Shahzad Ali</t>
  </si>
  <si>
    <t>Sher Wali Dad</t>
  </si>
  <si>
    <t>Hamza Yousaf</t>
  </si>
  <si>
    <t>Alina Gul</t>
  </si>
  <si>
    <t>Muhammad Ijaz Khan</t>
  </si>
  <si>
    <t>usama hadi</t>
  </si>
  <si>
    <t>abdul hadi</t>
  </si>
  <si>
    <t>Muddasir Mahmood</t>
  </si>
  <si>
    <t>Inayat Ullah</t>
  </si>
  <si>
    <t>Talha Ahmad</t>
  </si>
  <si>
    <t>Imtiaz Ahmad</t>
  </si>
  <si>
    <t>Tabish Rashid</t>
  </si>
  <si>
    <t>Abdur Rashid Khan</t>
  </si>
  <si>
    <t>Iltaf Hussain</t>
  </si>
  <si>
    <t>Noor rahman</t>
  </si>
  <si>
    <t>Nauman ghani</t>
  </si>
  <si>
    <t>Gul Ghani</t>
  </si>
  <si>
    <t>Tauseef Ihsan</t>
  </si>
  <si>
    <t>Ihsan Ullah</t>
  </si>
  <si>
    <t>Mansoor Ahmad</t>
  </si>
  <si>
    <t>Muhammad Zamin Khan</t>
  </si>
  <si>
    <t>WISAL KHAN</t>
  </si>
  <si>
    <t>NOOR UL WAHAB</t>
  </si>
  <si>
    <t>Sudais Ahmad Afridi</t>
  </si>
  <si>
    <t>Gul Nabi</t>
  </si>
  <si>
    <t>anwar ali</t>
  </si>
  <si>
    <t>rab nawaz khan</t>
  </si>
  <si>
    <t>irfan khan</t>
  </si>
  <si>
    <t>jehanzeb khan</t>
  </si>
  <si>
    <t>sadeeqa iftikhar</t>
  </si>
  <si>
    <t>iftikhar hussain</t>
  </si>
  <si>
    <t>Taimoor Zaman</t>
  </si>
  <si>
    <t>Noor Zaman</t>
  </si>
  <si>
    <t>Shahzad Shah</t>
  </si>
  <si>
    <t>Shah Pasand Khan</t>
  </si>
  <si>
    <t>Ahmad Ali</t>
  </si>
  <si>
    <t>Akbar ali</t>
  </si>
  <si>
    <t>muhammad ismail</t>
  </si>
  <si>
    <t>Manir khan</t>
  </si>
  <si>
    <t>Zeeshan Khan</t>
  </si>
  <si>
    <t>Raham Din</t>
  </si>
  <si>
    <t>Kashmala Islam</t>
  </si>
  <si>
    <t>IslamudDin</t>
  </si>
  <si>
    <t>Ayesha</t>
  </si>
  <si>
    <t>Nisar Ahmad Khan</t>
  </si>
  <si>
    <t>NADEEM</t>
  </si>
  <si>
    <t>HAKIM RASHID</t>
  </si>
  <si>
    <t>Asif Haroon</t>
  </si>
  <si>
    <t>Wazir zada</t>
  </si>
  <si>
    <t>hamad ur rehman</t>
  </si>
  <si>
    <t>ZULFIQAR ALI</t>
  </si>
  <si>
    <t>sanaullah khan</t>
  </si>
  <si>
    <t>BAWARAI</t>
  </si>
  <si>
    <t>Muhammad Talha Hayat</t>
  </si>
  <si>
    <t>Mian Khizer Hayat</t>
  </si>
  <si>
    <t>Sher Ali</t>
  </si>
  <si>
    <t>Hasan Khan</t>
  </si>
  <si>
    <t>Shah Sawar</t>
  </si>
  <si>
    <t>Manzoor Ali</t>
  </si>
  <si>
    <t>muhammad murtaza</t>
  </si>
  <si>
    <t>abdul latif</t>
  </si>
  <si>
    <t>Waseem Gul</t>
  </si>
  <si>
    <t>Niamat Gul</t>
  </si>
  <si>
    <t>muhammad hamza</t>
  </si>
  <si>
    <t>afzal khan</t>
  </si>
  <si>
    <t>Muhammad tariq Khan</t>
  </si>
  <si>
    <t>Abdur raziq</t>
  </si>
  <si>
    <t>Nizam Ahmad</t>
  </si>
  <si>
    <t>Nazir Ahmad</t>
  </si>
  <si>
    <t>Awais Ahmad</t>
  </si>
  <si>
    <t>Mehar Shad Khan</t>
  </si>
  <si>
    <t>INAM ULLAH</t>
  </si>
  <si>
    <t>Mohib Ullah</t>
  </si>
  <si>
    <t>shah khalid</t>
  </si>
  <si>
    <t>Amir nawab</t>
  </si>
  <si>
    <t>ZAHID HUSSAIN</t>
  </si>
  <si>
    <t>HUSSAIN AHMAD</t>
  </si>
  <si>
    <t>Shahzad Khan</t>
  </si>
  <si>
    <t>Sher afzal khan</t>
  </si>
  <si>
    <t>Umar Zahid</t>
  </si>
  <si>
    <t>Muhammad Arham</t>
  </si>
  <si>
    <t>Ihtisham ul haq</t>
  </si>
  <si>
    <t>Nasir Khan</t>
  </si>
  <si>
    <t>Hamayun Khan</t>
  </si>
  <si>
    <t>asad razaq</t>
  </si>
  <si>
    <t>fazal razaq</t>
  </si>
  <si>
    <t>Hasnain Jamal</t>
  </si>
  <si>
    <t>Jouhar Ali</t>
  </si>
  <si>
    <t>Muhammad Saad Khan</t>
  </si>
  <si>
    <t>Asad Khan</t>
  </si>
  <si>
    <t>muhammad aqib</t>
  </si>
  <si>
    <t>tariq shah</t>
  </si>
  <si>
    <t>sameer khan</t>
  </si>
  <si>
    <t>Zarb Ali</t>
  </si>
  <si>
    <t>asad hamad</t>
  </si>
  <si>
    <t>raza khan</t>
  </si>
  <si>
    <t>Naseer Ahmad</t>
  </si>
  <si>
    <t>muhammad mashal</t>
  </si>
  <si>
    <t>umar zada</t>
  </si>
  <si>
    <t>Muhammad Ibrahim</t>
  </si>
  <si>
    <t>Sher Afzal Khan</t>
  </si>
  <si>
    <t>adnan khan</t>
  </si>
  <si>
    <t>farhad khan</t>
  </si>
  <si>
    <t>salman khan</t>
  </si>
  <si>
    <t>GOHAR ALI</t>
  </si>
  <si>
    <t>Usama Yousaf</t>
  </si>
  <si>
    <t>Pir Muhammad Yousaf</t>
  </si>
  <si>
    <t>Shahab Ahmad</t>
  </si>
  <si>
    <t>Bashir Ahmad</t>
  </si>
  <si>
    <t>ATTA UR RAHMAN</t>
  </si>
  <si>
    <t>FAZAL QAYOOM KHAN</t>
  </si>
  <si>
    <t>Maaz Ali</t>
  </si>
  <si>
    <t>AHMAD ALI</t>
  </si>
  <si>
    <t>UMAIR KHAN</t>
  </si>
  <si>
    <t>Ihtishamul haq</t>
  </si>
  <si>
    <t>MUHAMMAD SADDAM</t>
  </si>
  <si>
    <t>KHAN MUHAMMAD</t>
  </si>
  <si>
    <t>Sajid ur rahman</t>
  </si>
  <si>
    <t>Said Jamal</t>
  </si>
  <si>
    <t>Hussain</t>
  </si>
  <si>
    <t>Iftikhar Ali</t>
  </si>
  <si>
    <t>Muhammad Mubeen</t>
  </si>
  <si>
    <t>muhammad nabi</t>
  </si>
  <si>
    <t>Muhammad Huzaima Mujahid</t>
  </si>
  <si>
    <t>Mujahid Sana</t>
  </si>
  <si>
    <t>hilal ahmad</t>
  </si>
  <si>
    <t>m.nazir</t>
  </si>
  <si>
    <t>Taimur Rahman</t>
  </si>
  <si>
    <t>Kameen Khan</t>
  </si>
  <si>
    <t>Abid Ullah</t>
  </si>
  <si>
    <t>Abdul Ghaffar</t>
  </si>
  <si>
    <t>basit rahman</t>
  </si>
  <si>
    <t>mati ur rahman</t>
  </si>
  <si>
    <t>Wajahat Ullah</t>
  </si>
  <si>
    <t>Niaz Muhammad</t>
  </si>
  <si>
    <t>amjad ali</t>
  </si>
  <si>
    <t>jan nisar</t>
  </si>
  <si>
    <t>Hasnain</t>
  </si>
  <si>
    <t>Hameedullah</t>
  </si>
  <si>
    <t>Aamir Ali</t>
  </si>
  <si>
    <t>Bakhtiar Ali</t>
  </si>
  <si>
    <t>Asad Ullah</t>
  </si>
  <si>
    <t>Abbas Ali Shah</t>
  </si>
  <si>
    <t>Syed Murad Ali Shah</t>
  </si>
  <si>
    <t>Sameer ahmad khan</t>
  </si>
  <si>
    <t>liaqat ali</t>
  </si>
  <si>
    <t>Muhammad Adnan Zeb Tinoli</t>
  </si>
  <si>
    <t>Anwar Zeb Tinoli</t>
  </si>
  <si>
    <t>DANYAL KHAN</t>
  </si>
  <si>
    <t>MUHAMMAD JAMAL</t>
  </si>
  <si>
    <t>Shakir Ullah</t>
  </si>
  <si>
    <t>Shah Jehan</t>
  </si>
  <si>
    <t>ROHAIL HAYAT</t>
  </si>
  <si>
    <t>JAVED HAYAT</t>
  </si>
  <si>
    <t>Ibrar Ullah</t>
  </si>
  <si>
    <t>JAMSHED ALI</t>
  </si>
  <si>
    <t>Ihtisham Ul haq</t>
  </si>
  <si>
    <t>Faramoshkhan</t>
  </si>
  <si>
    <t>Atif Khan</t>
  </si>
  <si>
    <t>Nasrumminullah</t>
  </si>
  <si>
    <t>hizran jan</t>
  </si>
  <si>
    <t>riaz</t>
  </si>
  <si>
    <t>Darwaish Babar</t>
  </si>
  <si>
    <t>Muhammad Sohail Babar</t>
  </si>
  <si>
    <t>Iqbal Shah</t>
  </si>
  <si>
    <t>Khadim Shah</t>
  </si>
  <si>
    <t>Zeeshan ahmad khan</t>
  </si>
  <si>
    <t>Akhtar Beland</t>
  </si>
  <si>
    <t>inam ullah</t>
  </si>
  <si>
    <t>hayat ullah</t>
  </si>
  <si>
    <t>NAVEED AALAM</t>
  </si>
  <si>
    <t>MUHAMMAD AALAM</t>
  </si>
  <si>
    <t>Muhammad Ibad Khan</t>
  </si>
  <si>
    <t>Muhammad Saeed Khan</t>
  </si>
  <si>
    <t>manzoor ahmad</t>
  </si>
  <si>
    <t>said habib khan</t>
  </si>
  <si>
    <t>AMJAD ALI</t>
  </si>
  <si>
    <t>Sartaj Ahmad</t>
  </si>
  <si>
    <t>Mansoor Khan</t>
  </si>
  <si>
    <t>shahbaz ul haq</t>
  </si>
  <si>
    <t>zahoor alam</t>
  </si>
  <si>
    <t>Taif Nawaz</t>
  </si>
  <si>
    <t>Meer Nawaz</t>
  </si>
  <si>
    <t>FAIZAN ULLAH KHAN</t>
  </si>
  <si>
    <t>HIDAYAT ULLAH KHAN</t>
  </si>
  <si>
    <t>Muhammad Arshid</t>
  </si>
  <si>
    <t>Muffarrikh Shah</t>
  </si>
  <si>
    <t>Arshad Mehmood</t>
  </si>
  <si>
    <t>Said mehmood</t>
  </si>
  <si>
    <t>liaqat khan</t>
  </si>
  <si>
    <t>sar zameen khan</t>
  </si>
  <si>
    <t>asad Ullah</t>
  </si>
  <si>
    <t>rashed</t>
  </si>
  <si>
    <t>Nasir ullah</t>
  </si>
  <si>
    <t>zahir shah</t>
  </si>
  <si>
    <t>Shehriar khan</t>
  </si>
  <si>
    <t>Anwar Iqbal</t>
  </si>
  <si>
    <t>taimoor khan</t>
  </si>
  <si>
    <t>Abdus salam</t>
  </si>
  <si>
    <t>Muhammad Akif</t>
  </si>
  <si>
    <t>Muhammad Ayaz</t>
  </si>
  <si>
    <t>Abdul Samad</t>
  </si>
  <si>
    <t>Zahir Ullah Khan</t>
  </si>
  <si>
    <t>aziz ulhaq</t>
  </si>
  <si>
    <t>gulraziq</t>
  </si>
  <si>
    <t>Gulzar Ali</t>
  </si>
  <si>
    <t>FARHAN AHMAD</t>
  </si>
  <si>
    <t>Inayat ullah</t>
  </si>
  <si>
    <t>ABDULLAH SHAH</t>
  </si>
  <si>
    <t>Waseem Muhammad</t>
  </si>
  <si>
    <t>Sardar Muhammad</t>
  </si>
  <si>
    <t>Jawad Khan</t>
  </si>
  <si>
    <t>Shams ur Rehman</t>
  </si>
  <si>
    <t>Abbas khan</t>
  </si>
  <si>
    <t>Siraj Gul</t>
  </si>
  <si>
    <t>Muhammad Yaseen</t>
  </si>
  <si>
    <t>Siraj Muhammad</t>
  </si>
  <si>
    <t>Naeem Akbar</t>
  </si>
  <si>
    <t>Muhammad Akbar</t>
  </si>
  <si>
    <t>MUhammad Bilal Khan</t>
  </si>
  <si>
    <t>Muhammad Alamzeb Khan</t>
  </si>
  <si>
    <t>yasir arafat</t>
  </si>
  <si>
    <t>khurshed Mohammad</t>
  </si>
  <si>
    <t>ALI KHAN</t>
  </si>
  <si>
    <t>NASIR KHAN</t>
  </si>
  <si>
    <t>Muhammad Bilal</t>
  </si>
  <si>
    <t>Parvez Khan</t>
  </si>
  <si>
    <t>waleed khan</t>
  </si>
  <si>
    <t>sareed ullah khan</t>
  </si>
  <si>
    <t>junaid khan</t>
  </si>
  <si>
    <t>MURTAZA KHAN</t>
  </si>
  <si>
    <t>JAVERIA RIAZ</t>
  </si>
  <si>
    <t>RIAZ AHMAD</t>
  </si>
  <si>
    <t>Ashfaq Ali</t>
  </si>
  <si>
    <t>lakhkar khan</t>
  </si>
  <si>
    <t>muhammad farooq khan</t>
  </si>
  <si>
    <t>Hasnat Khan</t>
  </si>
  <si>
    <t>Mushtaq Ahmad</t>
  </si>
  <si>
    <t>asim ali</t>
  </si>
  <si>
    <t>kamran ali</t>
  </si>
  <si>
    <t>Muhammad Ismail</t>
  </si>
  <si>
    <t>Shah Munier</t>
  </si>
  <si>
    <t>DILAWAR KHAN</t>
  </si>
  <si>
    <t>Muneeb khan</t>
  </si>
  <si>
    <t>sabit khan</t>
  </si>
  <si>
    <t>Taus Khan</t>
  </si>
  <si>
    <t>Muhammad Owais</t>
  </si>
  <si>
    <t>Saadat Shah</t>
  </si>
  <si>
    <t>Khaqan Khan</t>
  </si>
  <si>
    <t>Mansoor Khan Khattak</t>
  </si>
  <si>
    <t>Muslim Khan</t>
  </si>
  <si>
    <t>Muhammad Noman</t>
  </si>
  <si>
    <t>Niamat Shah</t>
  </si>
  <si>
    <t>KAMRAN HAIDER</t>
  </si>
  <si>
    <t>ALI HAIDER</t>
  </si>
  <si>
    <t>yasir akhtar</t>
  </si>
  <si>
    <t>nazir Muhammad</t>
  </si>
  <si>
    <t>ABUZAR ALI</t>
  </si>
  <si>
    <t>ALI RAHMAN</t>
  </si>
  <si>
    <t>Syed Afaq Shah</t>
  </si>
  <si>
    <t>Syed Pervez Shah</t>
  </si>
  <si>
    <t>amjad ali khan</t>
  </si>
  <si>
    <t>taimor khan</t>
  </si>
  <si>
    <t>Momin khan</t>
  </si>
  <si>
    <t>Muhammad Hussain Basit</t>
  </si>
  <si>
    <t>Abdul Basit Shah</t>
  </si>
  <si>
    <t>MUHAMMAD JAWAD KHAN</t>
  </si>
  <si>
    <t>MUHAMMAD NASEEM</t>
  </si>
  <si>
    <t>AIZAZ ULLAH</t>
  </si>
  <si>
    <t>saif ur rehman</t>
  </si>
  <si>
    <t>muhammad shafiq khan</t>
  </si>
  <si>
    <t>muqarab khan</t>
  </si>
  <si>
    <t>Adnan Ali Ahmad</t>
  </si>
  <si>
    <t>Hayat Ahmad</t>
  </si>
  <si>
    <t>Muhammad Afrasiyab Shah</t>
  </si>
  <si>
    <t>Tawab Shah</t>
  </si>
  <si>
    <t>ziaullah</t>
  </si>
  <si>
    <t>khewa din</t>
  </si>
  <si>
    <t>waheed ullah</t>
  </si>
  <si>
    <t>Habib ullah</t>
  </si>
  <si>
    <t>shah zeb</t>
  </si>
  <si>
    <t>muhammad israr</t>
  </si>
  <si>
    <t>Hakim ullah</t>
  </si>
  <si>
    <t>Ghulam Subhani</t>
  </si>
  <si>
    <t>Tariq Shah</t>
  </si>
  <si>
    <t>Bakht Jamal Shah</t>
  </si>
  <si>
    <t>Sohail Ahmad</t>
  </si>
  <si>
    <t>Mukhtiar Ahmad</t>
  </si>
  <si>
    <t>Shahid khan</t>
  </si>
  <si>
    <t>NISAR KHAN</t>
  </si>
  <si>
    <t>mardia amin</t>
  </si>
  <si>
    <t>said ul amin</t>
  </si>
  <si>
    <t>Irshad Ali</t>
  </si>
  <si>
    <t>Sardar Ali</t>
  </si>
  <si>
    <t>Rawish Mabood</t>
  </si>
  <si>
    <t>Fazal mabood</t>
  </si>
  <si>
    <t>tayyib Ahmad</t>
  </si>
  <si>
    <t>ajmalkhan</t>
  </si>
  <si>
    <t>RAZI KHAN</t>
  </si>
  <si>
    <t>Sibtul Hassan</t>
  </si>
  <si>
    <t>Ahmad Hassan</t>
  </si>
  <si>
    <t>Aizaz Ali Shah</t>
  </si>
  <si>
    <t>Amjad Ali</t>
  </si>
  <si>
    <t>Hamza Ahmad</t>
  </si>
  <si>
    <t>Muhammad Zahir</t>
  </si>
  <si>
    <t>Mukamil shah</t>
  </si>
  <si>
    <t>Umar Farooq</t>
  </si>
  <si>
    <t>Sardar Hussain</t>
  </si>
  <si>
    <t>UMER FAROOQ</t>
  </si>
  <si>
    <t>Ghulam Rahman</t>
  </si>
  <si>
    <t>Umara Khan</t>
  </si>
  <si>
    <t>Yousaf Ali</t>
  </si>
  <si>
    <t>Wazir Khan</t>
  </si>
  <si>
    <t>Muhammad Akbar Khan</t>
  </si>
  <si>
    <t>SHAUKAT ULLAH</t>
  </si>
  <si>
    <t>KHAYAL MUHAMMAD</t>
  </si>
  <si>
    <t>Muhammad Dawood</t>
  </si>
  <si>
    <t>abu huraira</t>
  </si>
  <si>
    <t>muhammad idrees</t>
  </si>
  <si>
    <t>Muazzam Hashmat</t>
  </si>
  <si>
    <t>Hashmat Ullah Khan</t>
  </si>
  <si>
    <t>Afaq Khaliq</t>
  </si>
  <si>
    <t>Habib Khaliq</t>
  </si>
  <si>
    <t>Hasnain Khan</t>
  </si>
  <si>
    <t>Sher Wali Khan</t>
  </si>
  <si>
    <t>Muhammad Zubair</t>
  </si>
  <si>
    <t>Basit Ahmad</t>
  </si>
  <si>
    <t>Sajid Ahmad</t>
  </si>
  <si>
    <t>Aqib zaman</t>
  </si>
  <si>
    <t>Farrukh zaman</t>
  </si>
  <si>
    <t>Saqlain Shehzad</t>
  </si>
  <si>
    <t>Shehzada khan</t>
  </si>
  <si>
    <t>Ubaid Ur Rahman</t>
  </si>
  <si>
    <t>Faiz Ur Rahman</t>
  </si>
  <si>
    <t>Shafqat Ullah</t>
  </si>
  <si>
    <t>Hayat Ullah</t>
  </si>
  <si>
    <t>Abdul Jalil</t>
  </si>
  <si>
    <t>Abdur Rasheed</t>
  </si>
  <si>
    <t>Azmat Ullah</t>
  </si>
  <si>
    <t>Karim Ullah</t>
  </si>
  <si>
    <t>fahad ali</t>
  </si>
  <si>
    <t>hassan razzaq</t>
  </si>
  <si>
    <t>muhammad razzaq</t>
  </si>
  <si>
    <t>Mujeeb Ur Rahman</t>
  </si>
  <si>
    <t>Habib Ur Rahman</t>
  </si>
  <si>
    <t>Muhammad Hamza Khan</t>
  </si>
  <si>
    <t>Muhammad Asad Khan</t>
  </si>
  <si>
    <t>MUHAMMAD ASHFAQ KHAN</t>
  </si>
  <si>
    <t>UMBARAS KHAN</t>
  </si>
  <si>
    <t>hasnain nawaz</t>
  </si>
  <si>
    <t>shah nawaz</t>
  </si>
  <si>
    <t>mansoor iqbal</t>
  </si>
  <si>
    <t>iqbal hakeem</t>
  </si>
  <si>
    <t>Masaood Khan</t>
  </si>
  <si>
    <t>Ramdad Khan</t>
  </si>
  <si>
    <t>Shah Rukh Ahmad Khan</t>
  </si>
  <si>
    <t>Shahid Khan</t>
  </si>
  <si>
    <t>Ijaz Ul haq</t>
  </si>
  <si>
    <t>Rahmat Khan</t>
  </si>
  <si>
    <t>aman Ullah</t>
  </si>
  <si>
    <t>faseeh ul lisan</t>
  </si>
  <si>
    <t>Nouman Gul</t>
  </si>
  <si>
    <t>Shahab Gul</t>
  </si>
  <si>
    <t>taif khan</t>
  </si>
  <si>
    <t>alamgir khan</t>
  </si>
  <si>
    <t>danyal amin</t>
  </si>
  <si>
    <t>roohulaminriaz</t>
  </si>
  <si>
    <t>Moin Ud Din</t>
  </si>
  <si>
    <t>Salah Ud Din</t>
  </si>
  <si>
    <t>munsif khan</t>
  </si>
  <si>
    <t>haneef khan</t>
  </si>
  <si>
    <t>hassan nawaz</t>
  </si>
  <si>
    <t>fazal nawaz</t>
  </si>
  <si>
    <t>IRFAN Afridi</t>
  </si>
  <si>
    <t>Wali rahman</t>
  </si>
  <si>
    <t>Shah Sawar Khan</t>
  </si>
  <si>
    <t>mohammad asif</t>
  </si>
  <si>
    <t>MOHAMMAD SAEED</t>
  </si>
  <si>
    <t>Marwan Ahmad</t>
  </si>
  <si>
    <t>ahsan shah</t>
  </si>
  <si>
    <t>hassan shah</t>
  </si>
  <si>
    <t>Muhammad Sabtain Khan</t>
  </si>
  <si>
    <t>Muhammad Afsar Khan</t>
  </si>
  <si>
    <t>Babar alam</t>
  </si>
  <si>
    <t>Alamzeb khan</t>
  </si>
  <si>
    <t>muhammad hamza khattak</t>
  </si>
  <si>
    <t>mumtaz khan</t>
  </si>
  <si>
    <t>Naeem Khan</t>
  </si>
  <si>
    <t>bilal ameer</t>
  </si>
  <si>
    <t>ameer badshah</t>
  </si>
  <si>
    <t>Sheraz Rahim</t>
  </si>
  <si>
    <t>Rahim shab</t>
  </si>
  <si>
    <t>Mukhtiar Muhammad</t>
  </si>
  <si>
    <t>KHURAM SHEHZAD</t>
  </si>
  <si>
    <t>MUKAMIL SHAH</t>
  </si>
  <si>
    <t>Azan Khan</t>
  </si>
  <si>
    <t>Umar Hayat</t>
  </si>
  <si>
    <t>Irfan Khan</t>
  </si>
  <si>
    <t>Saltanat khan</t>
  </si>
  <si>
    <t>khalil ahmad</t>
  </si>
  <si>
    <t>anar din</t>
  </si>
  <si>
    <t>Syed Shayan Ali</t>
  </si>
  <si>
    <t>Syed Ali Gohar Bacha</t>
  </si>
  <si>
    <t>Abdullah Khan</t>
  </si>
  <si>
    <t>Bakhat Zareen</t>
  </si>
  <si>
    <t>SYED HASNAIN SHAH</t>
  </si>
  <si>
    <t>syed muhammad fairoz shah</t>
  </si>
  <si>
    <t>ASHFAQ AHMAD</t>
  </si>
  <si>
    <t>SHAH NASEEM KHAN</t>
  </si>
  <si>
    <t>Tayyab Ahmad</t>
  </si>
  <si>
    <t>Muhammad Rashid</t>
  </si>
  <si>
    <t>nasir ullah</t>
  </si>
  <si>
    <t>salim khan</t>
  </si>
  <si>
    <t>Shahab Ullah</t>
  </si>
  <si>
    <t>Sher Alam khan</t>
  </si>
  <si>
    <t>Ahmad Afaq Khan</t>
  </si>
  <si>
    <t>Umar Rafiq</t>
  </si>
  <si>
    <t>Muhammad Rafiq</t>
  </si>
  <si>
    <t>FAWAD KHAN</t>
  </si>
  <si>
    <t>GUL BADSHAH</t>
  </si>
  <si>
    <t>Shahid Ali</t>
  </si>
  <si>
    <t>Liaqat Ali Khan</t>
  </si>
  <si>
    <t>Syed Waleed Shah</t>
  </si>
  <si>
    <t>SYED NASIR SHAH</t>
  </si>
  <si>
    <t>adnan saeed</t>
  </si>
  <si>
    <t>muhammad saeed</t>
  </si>
  <si>
    <t>Sahib Zada</t>
  </si>
  <si>
    <t>RAHMAN NAWAZ</t>
  </si>
  <si>
    <t>KHAISTA RAHMAN</t>
  </si>
  <si>
    <t>muhammad IRFAN</t>
  </si>
  <si>
    <t>ALEF JAN</t>
  </si>
  <si>
    <t>jamal khan</t>
  </si>
  <si>
    <t>sartaj ali</t>
  </si>
  <si>
    <t>muhammad alam khan khan</t>
  </si>
  <si>
    <t>shahjehan khan</t>
  </si>
  <si>
    <t>Sayyedsikandar Ali</t>
  </si>
  <si>
    <t>Zahid Ali</t>
  </si>
  <si>
    <t>Abdul haq</t>
  </si>
  <si>
    <t>Abdul rasheed</t>
  </si>
  <si>
    <t>farooq afridi</t>
  </si>
  <si>
    <t>jamshid khan</t>
  </si>
  <si>
    <t>muhammad zahoor</t>
  </si>
  <si>
    <t>khan zada</t>
  </si>
  <si>
    <t>Shahbaz Khan</t>
  </si>
  <si>
    <t>osama shoukat</t>
  </si>
  <si>
    <t>shoukat usman</t>
  </si>
  <si>
    <t>Raees Ahmad</t>
  </si>
  <si>
    <t>Mumtaz</t>
  </si>
  <si>
    <t>Murtaza</t>
  </si>
  <si>
    <t>wajid ali</t>
  </si>
  <si>
    <t>gul muhammad khan</t>
  </si>
  <si>
    <t>Imran Ullah</t>
  </si>
  <si>
    <t>Ikram ullah</t>
  </si>
  <si>
    <t>Fida Muhammad</t>
  </si>
  <si>
    <t>Irfan Israr</t>
  </si>
  <si>
    <t>Muhammad Israr</t>
  </si>
  <si>
    <t>shah naseem</t>
  </si>
  <si>
    <t>Pervez khan</t>
  </si>
  <si>
    <t>Muhammad Adil</t>
  </si>
  <si>
    <t>Muhammad Awais Khan</t>
  </si>
  <si>
    <t>Gul Daraz Khan</t>
  </si>
  <si>
    <t>muhammad shahab</t>
  </si>
  <si>
    <t>sherdullah khan</t>
  </si>
  <si>
    <t>Amjid Zahir</t>
  </si>
  <si>
    <t>Muhammad Zahir Shah</t>
  </si>
  <si>
    <t>Arshid Ali</t>
  </si>
  <si>
    <t>Abdul Hakeem</t>
  </si>
  <si>
    <t>Usama Aziz</t>
  </si>
  <si>
    <t>Muhammad Wisal</t>
  </si>
  <si>
    <t>Shah Saud Khan</t>
  </si>
  <si>
    <t>Gul Sharaf</t>
  </si>
  <si>
    <t>salman ahmad</t>
  </si>
  <si>
    <t>ameer hussain</t>
  </si>
  <si>
    <t>Najeeb Ullah</t>
  </si>
  <si>
    <t>Nasrullah Khan</t>
  </si>
  <si>
    <t>muhamad walid khan</t>
  </si>
  <si>
    <t>muhammad shahid</t>
  </si>
  <si>
    <t>HAMZA GHAFOOR</t>
  </si>
  <si>
    <t>BAKHT GHAFOOR</t>
  </si>
  <si>
    <t>Khalfan Ur Rasheed</t>
  </si>
  <si>
    <t>Haroon Ur Rasheed</t>
  </si>
  <si>
    <t>Muhammad Fahad Akram</t>
  </si>
  <si>
    <t>M.Akram Shahzad</t>
  </si>
  <si>
    <t>MUHAMMAD IZAZ</t>
  </si>
  <si>
    <t>MUHAMMAD IKRAM</t>
  </si>
  <si>
    <t>Mir hanzala khan</t>
  </si>
  <si>
    <t>Mir Ahmad Khan</t>
  </si>
  <si>
    <t>Fawad Jamal</t>
  </si>
  <si>
    <t>Muhammad Farooq Khan</t>
  </si>
  <si>
    <t>Umbaras Khan</t>
  </si>
  <si>
    <t>zeeshan</t>
  </si>
  <si>
    <t>kaleem ullah</t>
  </si>
  <si>
    <t>Farooq ahmad</t>
  </si>
  <si>
    <t>Shah Zarin Khan</t>
  </si>
  <si>
    <t>Khalid Khan</t>
  </si>
  <si>
    <t>Anwar Khan</t>
  </si>
  <si>
    <t>Ali Nawaz</t>
  </si>
  <si>
    <t>Rab Nawaz Khan</t>
  </si>
  <si>
    <t>Farzand ali khan</t>
  </si>
  <si>
    <t>Faisal Khan</t>
  </si>
  <si>
    <t>shah asad</t>
  </si>
  <si>
    <t>Numan khan</t>
  </si>
  <si>
    <t>khan zeb</t>
  </si>
  <si>
    <t>Sher azam Khan</t>
  </si>
  <si>
    <t>Khurshed zaman</t>
  </si>
  <si>
    <t>Abdul Waheed</t>
  </si>
  <si>
    <t>Abdul Jaleel</t>
  </si>
  <si>
    <t>Sheraz Khan</t>
  </si>
  <si>
    <t>Amin Khan</t>
  </si>
  <si>
    <t>Muhammad Haroon</t>
  </si>
  <si>
    <t>parvez khan</t>
  </si>
  <si>
    <t>Ihtisham Ali</t>
  </si>
  <si>
    <t>Sahib Gul</t>
  </si>
  <si>
    <t>Abbas Ur Rahman</t>
  </si>
  <si>
    <t>Abdur rahman</t>
  </si>
  <si>
    <t>Muhammad Shezad</t>
  </si>
  <si>
    <t>Amanat Khan</t>
  </si>
  <si>
    <t>wasif Ullah</t>
  </si>
  <si>
    <t>Kifayat Ullah</t>
  </si>
  <si>
    <t>Muhammad Bilal Nisar Muhammad</t>
  </si>
  <si>
    <t>Nisar Muhammad</t>
  </si>
  <si>
    <t>Inamullah Ihtesham ul haq</t>
  </si>
  <si>
    <t>Ihtesham ul haq</t>
  </si>
  <si>
    <r>
      <rPr>
        <sz val="12"/>
        <rFont val="Calibri"/>
        <family val="2"/>
        <scheme val="minor"/>
      </rPr>
      <t>Name of candidate</t>
    </r>
  </si>
  <si>
    <r>
      <rPr>
        <sz val="12"/>
        <rFont val="Calibri"/>
        <family val="2"/>
        <scheme val="minor"/>
      </rPr>
      <t>Father' Name</t>
    </r>
  </si>
  <si>
    <r>
      <rPr>
        <sz val="12"/>
        <rFont val="Calibri"/>
        <family val="2"/>
        <scheme val="minor"/>
      </rPr>
      <t>Year of passing FA/FSc exam.</t>
    </r>
  </si>
  <si>
    <r>
      <rPr>
        <sz val="12"/>
        <rFont val="Calibri"/>
        <family val="2"/>
        <scheme val="minor"/>
      </rPr>
      <t>Merit in
%age</t>
    </r>
  </si>
  <si>
    <r>
      <rPr>
        <sz val="12"/>
        <rFont val="Calibri"/>
        <family val="2"/>
        <scheme val="minor"/>
      </rPr>
      <t>Zainab Dua</t>
    </r>
  </si>
  <si>
    <r>
      <rPr>
        <sz val="12"/>
        <rFont val="Calibri"/>
        <family val="2"/>
        <scheme val="minor"/>
      </rPr>
      <t>Choudhry Arshad Ali</t>
    </r>
  </si>
  <si>
    <r>
      <rPr>
        <sz val="12"/>
        <rFont val="Calibri"/>
        <family val="2"/>
        <scheme val="minor"/>
      </rPr>
      <t>Muhammad Salman</t>
    </r>
  </si>
  <si>
    <r>
      <rPr>
        <sz val="12"/>
        <rFont val="Calibri"/>
        <family val="2"/>
        <scheme val="minor"/>
      </rPr>
      <t>Shaukat Ali</t>
    </r>
  </si>
  <si>
    <r>
      <rPr>
        <sz val="12"/>
        <rFont val="Calibri"/>
        <family val="2"/>
        <scheme val="minor"/>
      </rPr>
      <t>Syeda Fatima Gillani</t>
    </r>
  </si>
  <si>
    <r>
      <rPr>
        <sz val="12"/>
        <rFont val="Calibri"/>
        <family val="2"/>
        <scheme val="minor"/>
      </rPr>
      <t>Syed Ameer Nadeem Ali Shah</t>
    </r>
  </si>
  <si>
    <r>
      <rPr>
        <sz val="12"/>
        <rFont val="Calibri"/>
        <family val="2"/>
        <scheme val="minor"/>
      </rPr>
      <t>Areej Minahil</t>
    </r>
  </si>
  <si>
    <r>
      <rPr>
        <sz val="12"/>
        <rFont val="Calibri"/>
        <family val="2"/>
        <scheme val="minor"/>
      </rPr>
      <t>Asgher Ali</t>
    </r>
  </si>
  <si>
    <r>
      <rPr>
        <sz val="12"/>
        <rFont val="Calibri"/>
        <family val="2"/>
        <scheme val="minor"/>
      </rPr>
      <t>Ayesha Noor</t>
    </r>
  </si>
  <si>
    <r>
      <rPr>
        <sz val="12"/>
        <rFont val="Calibri"/>
        <family val="2"/>
        <scheme val="minor"/>
      </rPr>
      <t>Faqir Hussain Babar</t>
    </r>
  </si>
  <si>
    <r>
      <rPr>
        <sz val="12"/>
        <rFont val="Calibri"/>
        <family val="2"/>
        <scheme val="minor"/>
      </rPr>
      <t>Rimsha Shahbaz</t>
    </r>
  </si>
  <si>
    <r>
      <rPr>
        <sz val="12"/>
        <rFont val="Calibri"/>
        <family val="2"/>
        <scheme val="minor"/>
      </rPr>
      <t>Shahbaz Bashir</t>
    </r>
  </si>
  <si>
    <r>
      <rPr>
        <sz val="12"/>
        <rFont val="Calibri"/>
        <family val="2"/>
        <scheme val="minor"/>
      </rPr>
      <t>Muhammad Sohaib</t>
    </r>
  </si>
  <si>
    <r>
      <rPr>
        <sz val="12"/>
        <rFont val="Calibri"/>
        <family val="2"/>
        <scheme val="minor"/>
      </rPr>
      <t>Muhammad Riaz Ud Din Chughtai</t>
    </r>
  </si>
  <si>
    <r>
      <rPr>
        <sz val="12"/>
        <rFont val="Calibri"/>
        <family val="2"/>
        <scheme val="minor"/>
      </rPr>
      <t>Sheraz Arshad</t>
    </r>
  </si>
  <si>
    <r>
      <rPr>
        <sz val="12"/>
        <rFont val="Calibri"/>
        <family val="2"/>
        <scheme val="minor"/>
      </rPr>
      <t>Arshad Zaman Tarar</t>
    </r>
  </si>
  <si>
    <r>
      <rPr>
        <sz val="12"/>
        <rFont val="Calibri"/>
        <family val="2"/>
        <scheme val="minor"/>
      </rPr>
      <t>Uzair Abdullah</t>
    </r>
  </si>
  <si>
    <r>
      <rPr>
        <sz val="12"/>
        <rFont val="Calibri"/>
        <family val="2"/>
        <scheme val="minor"/>
      </rPr>
      <t>Muhammad Abdullah</t>
    </r>
  </si>
  <si>
    <r>
      <rPr>
        <sz val="12"/>
        <rFont val="Calibri"/>
        <family val="2"/>
        <scheme val="minor"/>
      </rPr>
      <t>Asia Nasreen</t>
    </r>
  </si>
  <si>
    <r>
      <rPr>
        <sz val="12"/>
        <rFont val="Calibri"/>
        <family val="2"/>
        <scheme val="minor"/>
      </rPr>
      <t>Muhammad Khalid</t>
    </r>
  </si>
  <si>
    <r>
      <rPr>
        <sz val="12"/>
        <rFont val="Calibri"/>
        <family val="2"/>
        <scheme val="minor"/>
      </rPr>
      <t>Rafia Kashif</t>
    </r>
  </si>
  <si>
    <r>
      <rPr>
        <sz val="12"/>
        <rFont val="Calibri"/>
        <family val="2"/>
        <scheme val="minor"/>
      </rPr>
      <t>Kashif Saleem</t>
    </r>
  </si>
  <si>
    <r>
      <rPr>
        <sz val="12"/>
        <rFont val="Calibri"/>
        <family val="2"/>
        <scheme val="minor"/>
      </rPr>
      <t>Aiman Mujeeb</t>
    </r>
  </si>
  <si>
    <r>
      <rPr>
        <sz val="12"/>
        <rFont val="Calibri"/>
        <family val="2"/>
        <scheme val="minor"/>
      </rPr>
      <t>Hafiza Urwa</t>
    </r>
  </si>
  <si>
    <r>
      <rPr>
        <sz val="12"/>
        <rFont val="Calibri"/>
        <family val="2"/>
        <scheme val="minor"/>
      </rPr>
      <t>Rana Mushtaq Ahmad</t>
    </r>
  </si>
  <si>
    <r>
      <rPr>
        <sz val="12"/>
        <rFont val="Calibri"/>
        <family val="2"/>
        <scheme val="minor"/>
      </rPr>
      <t>Haseeb Ali</t>
    </r>
  </si>
  <si>
    <r>
      <rPr>
        <sz val="12"/>
        <rFont val="Calibri"/>
        <family val="2"/>
        <scheme val="minor"/>
      </rPr>
      <t>Saeed Akhtar</t>
    </r>
  </si>
  <si>
    <r>
      <rPr>
        <sz val="12"/>
        <rFont val="Calibri"/>
        <family val="2"/>
        <scheme val="minor"/>
      </rPr>
      <t>Muhammad Aslam</t>
    </r>
  </si>
  <si>
    <r>
      <rPr>
        <sz val="12"/>
        <rFont val="Calibri"/>
        <family val="2"/>
        <scheme val="minor"/>
      </rPr>
      <t>Mohi Ud Din</t>
    </r>
  </si>
  <si>
    <r>
      <rPr>
        <sz val="12"/>
        <rFont val="Calibri"/>
        <family val="2"/>
        <scheme val="minor"/>
      </rPr>
      <t>Muhammad Ashraf</t>
    </r>
  </si>
  <si>
    <r>
      <rPr>
        <sz val="12"/>
        <rFont val="Calibri"/>
        <family val="2"/>
        <scheme val="minor"/>
      </rPr>
      <t>Saddam Khan</t>
    </r>
  </si>
  <si>
    <r>
      <rPr>
        <sz val="12"/>
        <rFont val="Calibri"/>
        <family val="2"/>
        <scheme val="minor"/>
      </rPr>
      <t>Gulab Khan</t>
    </r>
  </si>
  <si>
    <r>
      <rPr>
        <sz val="12"/>
        <rFont val="Calibri"/>
        <family val="2"/>
        <scheme val="minor"/>
      </rPr>
      <t>Asif Taj Din</t>
    </r>
  </si>
  <si>
    <r>
      <rPr>
        <sz val="12"/>
        <rFont val="Calibri"/>
        <family val="2"/>
        <scheme val="minor"/>
      </rPr>
      <t>Ameer Hamza</t>
    </r>
  </si>
  <si>
    <r>
      <rPr>
        <sz val="12"/>
        <rFont val="Calibri"/>
        <family val="2"/>
        <scheme val="minor"/>
      </rPr>
      <t>Bashir Ahmad Rizvi</t>
    </r>
  </si>
  <si>
    <r>
      <rPr>
        <sz val="12"/>
        <rFont val="Calibri"/>
        <family val="2"/>
        <scheme val="minor"/>
      </rPr>
      <t>Tahseen Fatima</t>
    </r>
  </si>
  <si>
    <r>
      <rPr>
        <sz val="12"/>
        <rFont val="Calibri"/>
        <family val="2"/>
        <scheme val="minor"/>
      </rPr>
      <t>Zafar Iqbal</t>
    </r>
  </si>
  <si>
    <r>
      <rPr>
        <sz val="12"/>
        <rFont val="Calibri"/>
        <family val="2"/>
        <scheme val="minor"/>
      </rPr>
      <t>Ali Hassan</t>
    </r>
  </si>
  <si>
    <r>
      <rPr>
        <sz val="12"/>
        <rFont val="Calibri"/>
        <family val="2"/>
        <scheme val="minor"/>
      </rPr>
      <t>Karam Hussain</t>
    </r>
  </si>
  <si>
    <r>
      <rPr>
        <sz val="12"/>
        <rFont val="Calibri"/>
        <family val="2"/>
        <scheme val="minor"/>
      </rPr>
      <t>Laraib Sherazi</t>
    </r>
  </si>
  <si>
    <r>
      <rPr>
        <sz val="12"/>
        <rFont val="Calibri"/>
        <family val="2"/>
        <scheme val="minor"/>
      </rPr>
      <t>Waheed Ullah Shah</t>
    </r>
  </si>
  <si>
    <r>
      <rPr>
        <sz val="12"/>
        <rFont val="Calibri"/>
        <family val="2"/>
        <scheme val="minor"/>
      </rPr>
      <t>Tooba Ramzan</t>
    </r>
  </si>
  <si>
    <r>
      <rPr>
        <sz val="12"/>
        <rFont val="Calibri"/>
        <family val="2"/>
        <scheme val="minor"/>
      </rPr>
      <t>Muhammad Ramzan</t>
    </r>
  </si>
  <si>
    <r>
      <rPr>
        <sz val="12"/>
        <rFont val="Calibri"/>
        <family val="2"/>
        <scheme val="minor"/>
      </rPr>
      <t>Haad Zafar</t>
    </r>
  </si>
  <si>
    <r>
      <rPr>
        <sz val="12"/>
        <rFont val="Calibri"/>
        <family val="2"/>
        <scheme val="minor"/>
      </rPr>
      <t>Muhammad Zafar Iqbal Zafar</t>
    </r>
  </si>
  <si>
    <r>
      <rPr>
        <sz val="12"/>
        <rFont val="Calibri"/>
        <family val="2"/>
        <scheme val="minor"/>
      </rPr>
      <t>Anam Jameel</t>
    </r>
  </si>
  <si>
    <r>
      <rPr>
        <sz val="12"/>
        <rFont val="Calibri"/>
        <family val="2"/>
        <scheme val="minor"/>
      </rPr>
      <t>Muhammad Jameel</t>
    </r>
  </si>
  <si>
    <r>
      <rPr>
        <sz val="12"/>
        <rFont val="Calibri"/>
        <family val="2"/>
        <scheme val="minor"/>
      </rPr>
      <t>Masooma Mushtaq</t>
    </r>
  </si>
  <si>
    <r>
      <rPr>
        <sz val="12"/>
        <rFont val="Calibri"/>
        <family val="2"/>
        <scheme val="minor"/>
      </rPr>
      <t>Muhammad Mushtaq</t>
    </r>
  </si>
  <si>
    <r>
      <rPr>
        <sz val="12"/>
        <rFont val="Calibri"/>
        <family val="2"/>
        <scheme val="minor"/>
      </rPr>
      <t>Samaar Fatima</t>
    </r>
  </si>
  <si>
    <r>
      <rPr>
        <sz val="12"/>
        <rFont val="Calibri"/>
        <family val="2"/>
        <scheme val="minor"/>
      </rPr>
      <t>Shoukat Ali</t>
    </r>
  </si>
  <si>
    <r>
      <rPr>
        <sz val="12"/>
        <rFont val="Calibri"/>
        <family val="2"/>
        <scheme val="minor"/>
      </rPr>
      <t>Muqaddas Bibi</t>
    </r>
  </si>
  <si>
    <r>
      <rPr>
        <sz val="12"/>
        <rFont val="Calibri"/>
        <family val="2"/>
        <scheme val="minor"/>
      </rPr>
      <t>Amanat Ali</t>
    </r>
  </si>
  <si>
    <r>
      <rPr>
        <sz val="12"/>
        <rFont val="Calibri"/>
        <family val="2"/>
        <scheme val="minor"/>
      </rPr>
      <t>Muhammad Adeel</t>
    </r>
  </si>
  <si>
    <r>
      <rPr>
        <sz val="12"/>
        <rFont val="Calibri"/>
        <family val="2"/>
        <scheme val="minor"/>
      </rPr>
      <t>Muhammad Siddique</t>
    </r>
  </si>
  <si>
    <r>
      <rPr>
        <sz val="12"/>
        <rFont val="Calibri"/>
        <family val="2"/>
        <scheme val="minor"/>
      </rPr>
      <t>Rafah Rahman</t>
    </r>
  </si>
  <si>
    <r>
      <rPr>
        <sz val="12"/>
        <rFont val="Calibri"/>
        <family val="2"/>
        <scheme val="minor"/>
      </rPr>
      <t>Amir Naveed</t>
    </r>
  </si>
  <si>
    <r>
      <rPr>
        <sz val="12"/>
        <rFont val="Calibri"/>
        <family val="2"/>
        <scheme val="minor"/>
      </rPr>
      <t>Yasmin Habib</t>
    </r>
  </si>
  <si>
    <r>
      <rPr>
        <sz val="12"/>
        <rFont val="Calibri"/>
        <family val="2"/>
        <scheme val="minor"/>
      </rPr>
      <t>Memoona Mukhtar</t>
    </r>
  </si>
  <si>
    <r>
      <rPr>
        <sz val="12"/>
        <rFont val="Calibri"/>
        <family val="2"/>
        <scheme val="minor"/>
      </rPr>
      <t>Muhammad Mukhtar Sheikh</t>
    </r>
  </si>
  <si>
    <r>
      <rPr>
        <sz val="12"/>
        <rFont val="Calibri"/>
        <family val="2"/>
        <scheme val="minor"/>
      </rPr>
      <t>Laiba Saleem</t>
    </r>
  </si>
  <si>
    <r>
      <rPr>
        <sz val="12"/>
        <rFont val="Calibri"/>
        <family val="2"/>
        <scheme val="minor"/>
      </rPr>
      <t>Saleem Akhtar Butt</t>
    </r>
  </si>
  <si>
    <r>
      <rPr>
        <sz val="12"/>
        <rFont val="Calibri"/>
        <family val="2"/>
        <scheme val="minor"/>
      </rPr>
      <t>Noor Ul Ain</t>
    </r>
  </si>
  <si>
    <r>
      <rPr>
        <sz val="12"/>
        <rFont val="Calibri"/>
        <family val="2"/>
        <scheme val="minor"/>
      </rPr>
      <t>Abdul Razzaq Qamar</t>
    </r>
  </si>
  <si>
    <r>
      <rPr>
        <sz val="12"/>
        <rFont val="Calibri"/>
        <family val="2"/>
        <scheme val="minor"/>
      </rPr>
      <t>Hafiz Muhammad Afaq</t>
    </r>
  </si>
  <si>
    <r>
      <rPr>
        <sz val="12"/>
        <rFont val="Calibri"/>
        <family val="2"/>
        <scheme val="minor"/>
      </rPr>
      <t>Muhammad Ashfaq</t>
    </r>
  </si>
  <si>
    <r>
      <rPr>
        <sz val="12"/>
        <rFont val="Calibri"/>
        <family val="2"/>
        <scheme val="minor"/>
      </rPr>
      <t>Ayesha Shahzad</t>
    </r>
  </si>
  <si>
    <r>
      <rPr>
        <sz val="12"/>
        <rFont val="Calibri"/>
        <family val="2"/>
        <scheme val="minor"/>
      </rPr>
      <t>Shahzad Akram</t>
    </r>
  </si>
  <si>
    <r>
      <rPr>
        <sz val="12"/>
        <rFont val="Calibri"/>
        <family val="2"/>
        <scheme val="minor"/>
      </rPr>
      <t>Faraz Javed</t>
    </r>
  </si>
  <si>
    <r>
      <rPr>
        <sz val="12"/>
        <rFont val="Calibri"/>
        <family val="2"/>
        <scheme val="minor"/>
      </rPr>
      <t>Javed Anwar</t>
    </r>
  </si>
  <si>
    <r>
      <rPr>
        <sz val="12"/>
        <rFont val="Calibri"/>
        <family val="2"/>
        <scheme val="minor"/>
      </rPr>
      <t>Imtiaz Ahmad Shah</t>
    </r>
  </si>
  <si>
    <r>
      <rPr>
        <sz val="12"/>
        <rFont val="Calibri"/>
        <family val="2"/>
        <scheme val="minor"/>
      </rPr>
      <t>Muhammad Arsalan Siddique</t>
    </r>
  </si>
  <si>
    <r>
      <rPr>
        <sz val="12"/>
        <rFont val="Calibri"/>
        <family val="2"/>
        <scheme val="minor"/>
      </rPr>
      <t>Asghar Ali</t>
    </r>
  </si>
  <si>
    <r>
      <rPr>
        <sz val="12"/>
        <rFont val="Calibri"/>
        <family val="2"/>
        <scheme val="minor"/>
      </rPr>
      <t>Husnain Ejaz</t>
    </r>
  </si>
  <si>
    <r>
      <rPr>
        <sz val="12"/>
        <rFont val="Calibri"/>
        <family val="2"/>
        <scheme val="minor"/>
      </rPr>
      <t>Ejaz Ahmad</t>
    </r>
  </si>
  <si>
    <r>
      <rPr>
        <sz val="12"/>
        <rFont val="Calibri"/>
        <family val="2"/>
        <scheme val="minor"/>
      </rPr>
      <t>Abdul Waheed</t>
    </r>
  </si>
  <si>
    <r>
      <rPr>
        <sz val="12"/>
        <rFont val="Calibri"/>
        <family val="2"/>
        <scheme val="minor"/>
      </rPr>
      <t>Haji Ghulam Rasool</t>
    </r>
  </si>
  <si>
    <r>
      <rPr>
        <sz val="12"/>
        <rFont val="Calibri"/>
        <family val="2"/>
        <scheme val="minor"/>
      </rPr>
      <t>Aqeela Saeed</t>
    </r>
  </si>
  <si>
    <r>
      <rPr>
        <sz val="12"/>
        <rFont val="Calibri"/>
        <family val="2"/>
        <scheme val="minor"/>
      </rPr>
      <t>Saeed Ahmad</t>
    </r>
  </si>
  <si>
    <r>
      <rPr>
        <sz val="12"/>
        <rFont val="Calibri"/>
        <family val="2"/>
        <scheme val="minor"/>
      </rPr>
      <t>Naveerah Riaz</t>
    </r>
  </si>
  <si>
    <r>
      <rPr>
        <sz val="12"/>
        <rFont val="Calibri"/>
        <family val="2"/>
        <scheme val="minor"/>
      </rPr>
      <t>Muhammad Riaz</t>
    </r>
  </si>
  <si>
    <r>
      <rPr>
        <sz val="12"/>
        <rFont val="Calibri"/>
        <family val="2"/>
        <scheme val="minor"/>
      </rPr>
      <t>Nisar Ahmed</t>
    </r>
  </si>
  <si>
    <r>
      <rPr>
        <sz val="12"/>
        <rFont val="Calibri"/>
        <family val="2"/>
        <scheme val="minor"/>
      </rPr>
      <t>Rasheed Ahmed</t>
    </r>
  </si>
  <si>
    <r>
      <rPr>
        <sz val="12"/>
        <rFont val="Calibri"/>
        <family val="2"/>
        <scheme val="minor"/>
      </rPr>
      <t>Saba Zulfiqar</t>
    </r>
  </si>
  <si>
    <r>
      <rPr>
        <sz val="12"/>
        <rFont val="Calibri"/>
        <family val="2"/>
        <scheme val="minor"/>
      </rPr>
      <t>Muhammad Zulfiqar</t>
    </r>
  </si>
  <si>
    <r>
      <rPr>
        <sz val="12"/>
        <rFont val="Calibri"/>
        <family val="2"/>
        <scheme val="minor"/>
      </rPr>
      <t>Ahmed Hasnain Abbas</t>
    </r>
  </si>
  <si>
    <r>
      <rPr>
        <sz val="12"/>
        <rFont val="Calibri"/>
        <family val="2"/>
        <scheme val="minor"/>
      </rPr>
      <t>Muhammad Abbas</t>
    </r>
  </si>
  <si>
    <r>
      <rPr>
        <sz val="12"/>
        <rFont val="Calibri"/>
        <family val="2"/>
        <scheme val="minor"/>
      </rPr>
      <t>Muhammad Faizan</t>
    </r>
  </si>
  <si>
    <r>
      <rPr>
        <sz val="12"/>
        <rFont val="Calibri"/>
        <family val="2"/>
        <scheme val="minor"/>
      </rPr>
      <t>Naseer Ahmad</t>
    </r>
  </si>
  <si>
    <r>
      <rPr>
        <sz val="12"/>
        <rFont val="Calibri"/>
        <family val="2"/>
        <scheme val="minor"/>
      </rPr>
      <t>Muhammad Seerat Rauf</t>
    </r>
  </si>
  <si>
    <r>
      <rPr>
        <sz val="12"/>
        <rFont val="Calibri"/>
        <family val="2"/>
        <scheme val="minor"/>
      </rPr>
      <t>Izba Shabbir</t>
    </r>
  </si>
  <si>
    <r>
      <rPr>
        <sz val="12"/>
        <rFont val="Calibri"/>
        <family val="2"/>
        <scheme val="minor"/>
      </rPr>
      <t>Shabbir Ahmad</t>
    </r>
  </si>
  <si>
    <r>
      <rPr>
        <sz val="12"/>
        <rFont val="Calibri"/>
        <family val="2"/>
        <scheme val="minor"/>
      </rPr>
      <t>Sara Amjad</t>
    </r>
  </si>
  <si>
    <r>
      <rPr>
        <sz val="12"/>
        <rFont val="Calibri"/>
        <family val="2"/>
        <scheme val="minor"/>
      </rPr>
      <t>Sheikh Muhammad Amjad</t>
    </r>
  </si>
  <si>
    <r>
      <rPr>
        <sz val="12"/>
        <rFont val="Calibri"/>
        <family val="2"/>
        <scheme val="minor"/>
      </rPr>
      <t>Hassan Irtaza Kareem</t>
    </r>
  </si>
  <si>
    <r>
      <rPr>
        <sz val="12"/>
        <rFont val="Calibri"/>
        <family val="2"/>
        <scheme val="minor"/>
      </rPr>
      <t>Mushtaq Hussain</t>
    </r>
  </si>
  <si>
    <r>
      <rPr>
        <sz val="12"/>
        <rFont val="Calibri"/>
        <family val="2"/>
        <scheme val="minor"/>
      </rPr>
      <t>Mubeen Zafar</t>
    </r>
  </si>
  <si>
    <r>
      <rPr>
        <sz val="12"/>
        <rFont val="Calibri"/>
        <family val="2"/>
        <scheme val="minor"/>
      </rPr>
      <t>Muhammad Zafar Iqbal</t>
    </r>
  </si>
  <si>
    <r>
      <rPr>
        <sz val="12"/>
        <rFont val="Calibri"/>
        <family val="2"/>
        <scheme val="minor"/>
      </rPr>
      <t>Usama Irfan</t>
    </r>
  </si>
  <si>
    <r>
      <rPr>
        <sz val="12"/>
        <rFont val="Calibri"/>
        <family val="2"/>
        <scheme val="minor"/>
      </rPr>
      <t>Irfan Afzal</t>
    </r>
  </si>
  <si>
    <r>
      <rPr>
        <sz val="12"/>
        <rFont val="Calibri"/>
        <family val="2"/>
        <scheme val="minor"/>
      </rPr>
      <t>Attia Batool</t>
    </r>
  </si>
  <si>
    <r>
      <rPr>
        <sz val="12"/>
        <rFont val="Calibri"/>
        <family val="2"/>
        <scheme val="minor"/>
      </rPr>
      <t>Muhammad Nazir</t>
    </r>
  </si>
  <si>
    <r>
      <rPr>
        <sz val="12"/>
        <rFont val="Calibri"/>
        <family val="2"/>
        <scheme val="minor"/>
      </rPr>
      <t>Malik Muntazir Mehdi</t>
    </r>
  </si>
  <si>
    <r>
      <rPr>
        <sz val="12"/>
        <rFont val="Calibri"/>
        <family val="2"/>
        <scheme val="minor"/>
      </rPr>
      <t>Sher Muhammad Malik</t>
    </r>
  </si>
  <si>
    <r>
      <rPr>
        <sz val="12"/>
        <rFont val="Calibri"/>
        <family val="2"/>
        <scheme val="minor"/>
      </rPr>
      <t>Aater Murtaza</t>
    </r>
  </si>
  <si>
    <r>
      <rPr>
        <sz val="12"/>
        <rFont val="Calibri"/>
        <family val="2"/>
        <scheme val="minor"/>
      </rPr>
      <t>Majid Rasheed Butt</t>
    </r>
  </si>
  <si>
    <r>
      <rPr>
        <sz val="12"/>
        <rFont val="Calibri"/>
        <family val="2"/>
        <scheme val="minor"/>
      </rPr>
      <t>Adnan Khalid</t>
    </r>
  </si>
  <si>
    <r>
      <rPr>
        <sz val="12"/>
        <rFont val="Calibri"/>
        <family val="2"/>
        <scheme val="minor"/>
      </rPr>
      <t>Khalid Mehmood Shad</t>
    </r>
  </si>
  <si>
    <r>
      <rPr>
        <sz val="12"/>
        <rFont val="Calibri"/>
        <family val="2"/>
        <scheme val="minor"/>
      </rPr>
      <t>Nazia Kousar</t>
    </r>
  </si>
  <si>
    <r>
      <rPr>
        <sz val="12"/>
        <rFont val="Calibri"/>
        <family val="2"/>
        <scheme val="minor"/>
      </rPr>
      <t>Shaliqa Baig</t>
    </r>
  </si>
  <si>
    <r>
      <rPr>
        <sz val="12"/>
        <rFont val="Calibri"/>
        <family val="2"/>
        <scheme val="minor"/>
      </rPr>
      <t>Usama Tariq</t>
    </r>
  </si>
  <si>
    <r>
      <rPr>
        <sz val="12"/>
        <rFont val="Calibri"/>
        <family val="2"/>
        <scheme val="minor"/>
      </rPr>
      <t>Muhammad Tariq Mehmood</t>
    </r>
  </si>
  <si>
    <r>
      <rPr>
        <sz val="12"/>
        <rFont val="Calibri"/>
        <family val="2"/>
        <scheme val="minor"/>
      </rPr>
      <t>Khawaja Hashir Tahir</t>
    </r>
  </si>
  <si>
    <r>
      <rPr>
        <sz val="12"/>
        <rFont val="Calibri"/>
        <family val="2"/>
        <scheme val="minor"/>
      </rPr>
      <t>Kh Muhammad Tahir Majeed</t>
    </r>
  </si>
  <si>
    <r>
      <rPr>
        <sz val="12"/>
        <rFont val="Calibri"/>
        <family val="2"/>
        <scheme val="minor"/>
      </rPr>
      <t>Aqdas Naz</t>
    </r>
  </si>
  <si>
    <r>
      <rPr>
        <sz val="12"/>
        <rFont val="Calibri"/>
        <family val="2"/>
        <scheme val="minor"/>
      </rPr>
      <t>Akram Ali</t>
    </r>
  </si>
  <si>
    <r>
      <rPr>
        <sz val="12"/>
        <rFont val="Calibri"/>
        <family val="2"/>
        <scheme val="minor"/>
      </rPr>
      <t>Syeda Saboor Naqvi</t>
    </r>
  </si>
  <si>
    <r>
      <rPr>
        <sz val="12"/>
        <rFont val="Calibri"/>
        <family val="2"/>
        <scheme val="minor"/>
      </rPr>
      <t>Syed Tasawar Hussain Naqvi</t>
    </r>
  </si>
  <si>
    <r>
      <rPr>
        <sz val="12"/>
        <rFont val="Calibri"/>
        <family val="2"/>
        <scheme val="minor"/>
      </rPr>
      <t>Dawood Ali</t>
    </r>
  </si>
  <si>
    <r>
      <rPr>
        <sz val="12"/>
        <rFont val="Calibri"/>
        <family val="2"/>
        <scheme val="minor"/>
      </rPr>
      <t>Chaudhry Liaqat Ali</t>
    </r>
  </si>
  <si>
    <r>
      <rPr>
        <sz val="12"/>
        <rFont val="Calibri"/>
        <family val="2"/>
        <scheme val="minor"/>
      </rPr>
      <t>Muhammad Umer Arshad</t>
    </r>
  </si>
  <si>
    <r>
      <rPr>
        <sz val="12"/>
        <rFont val="Calibri"/>
        <family val="2"/>
        <scheme val="minor"/>
      </rPr>
      <t>Muhammad Arshad</t>
    </r>
  </si>
  <si>
    <r>
      <rPr>
        <sz val="12"/>
        <rFont val="Calibri"/>
        <family val="2"/>
        <scheme val="minor"/>
      </rPr>
      <t>Husna Arshad</t>
    </r>
  </si>
  <si>
    <r>
      <rPr>
        <sz val="12"/>
        <rFont val="Calibri"/>
        <family val="2"/>
        <scheme val="minor"/>
      </rPr>
      <t>Hamza Yousaf</t>
    </r>
  </si>
  <si>
    <r>
      <rPr>
        <sz val="12"/>
        <rFont val="Calibri"/>
        <family val="2"/>
        <scheme val="minor"/>
      </rPr>
      <t>Muhammad Yousaf</t>
    </r>
  </si>
  <si>
    <r>
      <rPr>
        <sz val="12"/>
        <rFont val="Calibri"/>
        <family val="2"/>
        <scheme val="minor"/>
      </rPr>
      <t>Muhammad Tayyab Irfan</t>
    </r>
  </si>
  <si>
    <r>
      <rPr>
        <sz val="12"/>
        <rFont val="Calibri"/>
        <family val="2"/>
        <scheme val="minor"/>
      </rPr>
      <t>Muhammad Irfan Riaz</t>
    </r>
  </si>
  <si>
    <r>
      <rPr>
        <sz val="12"/>
        <rFont val="Calibri"/>
        <family val="2"/>
        <scheme val="minor"/>
      </rPr>
      <t>Gul Madad Shah</t>
    </r>
  </si>
  <si>
    <r>
      <rPr>
        <sz val="12"/>
        <rFont val="Calibri"/>
        <family val="2"/>
        <scheme val="minor"/>
      </rPr>
      <t>Nimra Riaz</t>
    </r>
  </si>
  <si>
    <r>
      <rPr>
        <sz val="12"/>
        <rFont val="Calibri"/>
        <family val="2"/>
        <scheme val="minor"/>
      </rPr>
      <t>Riaz Ahmad</t>
    </r>
  </si>
  <si>
    <r>
      <rPr>
        <sz val="12"/>
        <rFont val="Calibri"/>
        <family val="2"/>
        <scheme val="minor"/>
      </rPr>
      <t>Rimzah Maryam</t>
    </r>
  </si>
  <si>
    <r>
      <rPr>
        <sz val="12"/>
        <rFont val="Calibri"/>
        <family val="2"/>
        <scheme val="minor"/>
      </rPr>
      <t>Ghulam Mustafa</t>
    </r>
  </si>
  <si>
    <r>
      <rPr>
        <sz val="12"/>
        <rFont val="Calibri"/>
        <family val="2"/>
        <scheme val="minor"/>
      </rPr>
      <t>Safa Aslam</t>
    </r>
  </si>
  <si>
    <r>
      <rPr>
        <sz val="12"/>
        <rFont val="Calibri"/>
        <family val="2"/>
        <scheme val="minor"/>
      </rPr>
      <t>Muhammad Aslam Malik</t>
    </r>
  </si>
  <si>
    <r>
      <rPr>
        <sz val="12"/>
        <rFont val="Calibri"/>
        <family val="2"/>
        <scheme val="minor"/>
      </rPr>
      <t>Muhammad Hanif</t>
    </r>
  </si>
  <si>
    <r>
      <rPr>
        <sz val="12"/>
        <rFont val="Calibri"/>
        <family val="2"/>
        <scheme val="minor"/>
      </rPr>
      <t>Fiaz Ahmad</t>
    </r>
  </si>
  <si>
    <r>
      <rPr>
        <sz val="12"/>
        <rFont val="Calibri"/>
        <family val="2"/>
        <scheme val="minor"/>
      </rPr>
      <t>Muhammad Ismaeel</t>
    </r>
  </si>
  <si>
    <r>
      <rPr>
        <sz val="12"/>
        <rFont val="Calibri"/>
        <family val="2"/>
        <scheme val="minor"/>
      </rPr>
      <t>Akmal Amin</t>
    </r>
  </si>
  <si>
    <r>
      <rPr>
        <sz val="12"/>
        <rFont val="Calibri"/>
        <family val="2"/>
        <scheme val="minor"/>
      </rPr>
      <t>Muhammad Amin Khan</t>
    </r>
  </si>
  <si>
    <r>
      <rPr>
        <sz val="12"/>
        <rFont val="Calibri"/>
        <family val="2"/>
        <scheme val="minor"/>
      </rPr>
      <t>Aruba Ilyas</t>
    </r>
  </si>
  <si>
    <r>
      <rPr>
        <sz val="12"/>
        <rFont val="Calibri"/>
        <family val="2"/>
        <scheme val="minor"/>
      </rPr>
      <t>Muhammad Ilyas</t>
    </r>
  </si>
  <si>
    <r>
      <rPr>
        <sz val="12"/>
        <rFont val="Calibri"/>
        <family val="2"/>
        <scheme val="minor"/>
      </rPr>
      <t>Shah Faisal</t>
    </r>
  </si>
  <si>
    <r>
      <rPr>
        <sz val="12"/>
        <rFont val="Calibri"/>
        <family val="2"/>
        <scheme val="minor"/>
      </rPr>
      <t>Haji Muhammad Malook</t>
    </r>
  </si>
  <si>
    <r>
      <rPr>
        <sz val="12"/>
        <rFont val="Calibri"/>
        <family val="2"/>
        <scheme val="minor"/>
      </rPr>
      <t>Nida Zahid</t>
    </r>
  </si>
  <si>
    <r>
      <rPr>
        <sz val="12"/>
        <rFont val="Calibri"/>
        <family val="2"/>
        <scheme val="minor"/>
      </rPr>
      <t>Zahid Niaz</t>
    </r>
  </si>
  <si>
    <r>
      <rPr>
        <sz val="12"/>
        <rFont val="Calibri"/>
        <family val="2"/>
        <scheme val="minor"/>
      </rPr>
      <t>Muhammad Amir</t>
    </r>
  </si>
  <si>
    <r>
      <rPr>
        <sz val="12"/>
        <rFont val="Calibri"/>
        <family val="2"/>
        <scheme val="minor"/>
      </rPr>
      <t>Arooj Tariq Dar</t>
    </r>
  </si>
  <si>
    <r>
      <rPr>
        <sz val="12"/>
        <rFont val="Calibri"/>
        <family val="2"/>
        <scheme val="minor"/>
      </rPr>
      <t>Tariq Aziz Dar</t>
    </r>
  </si>
  <si>
    <r>
      <rPr>
        <sz val="12"/>
        <rFont val="Calibri"/>
        <family val="2"/>
        <scheme val="minor"/>
      </rPr>
      <t>Ammar Ali Khan</t>
    </r>
  </si>
  <si>
    <r>
      <rPr>
        <sz val="12"/>
        <rFont val="Calibri"/>
        <family val="2"/>
        <scheme val="minor"/>
      </rPr>
      <t>Liaqat Ali Khan</t>
    </r>
  </si>
  <si>
    <r>
      <rPr>
        <sz val="12"/>
        <rFont val="Calibri"/>
        <family val="2"/>
        <scheme val="minor"/>
      </rPr>
      <t>Khawaja Bahzad Jawad</t>
    </r>
  </si>
  <si>
    <r>
      <rPr>
        <sz val="12"/>
        <rFont val="Calibri"/>
        <family val="2"/>
        <scheme val="minor"/>
      </rPr>
      <t>Khawaja Jawad Saeed</t>
    </r>
  </si>
  <si>
    <r>
      <rPr>
        <sz val="12"/>
        <rFont val="Calibri"/>
        <family val="2"/>
        <scheme val="minor"/>
      </rPr>
      <t>Muhammad Shoaib</t>
    </r>
  </si>
  <si>
    <r>
      <rPr>
        <sz val="12"/>
        <rFont val="Calibri"/>
        <family val="2"/>
        <scheme val="minor"/>
      </rPr>
      <t>Mohammad Hekeem Khan</t>
    </r>
  </si>
  <si>
    <r>
      <rPr>
        <sz val="12"/>
        <rFont val="Calibri"/>
        <family val="2"/>
        <scheme val="minor"/>
      </rPr>
      <t>Azka Atiq</t>
    </r>
  </si>
  <si>
    <r>
      <rPr>
        <sz val="12"/>
        <rFont val="Calibri"/>
        <family val="2"/>
        <scheme val="minor"/>
      </rPr>
      <t>Atiq Ur Rehman</t>
    </r>
  </si>
  <si>
    <r>
      <rPr>
        <sz val="12"/>
        <rFont val="Calibri"/>
        <family val="2"/>
        <scheme val="minor"/>
      </rPr>
      <t>Shoaib Akram</t>
    </r>
  </si>
  <si>
    <r>
      <rPr>
        <sz val="12"/>
        <rFont val="Calibri"/>
        <family val="2"/>
        <scheme val="minor"/>
      </rPr>
      <t>Muhammad Akram</t>
    </r>
  </si>
  <si>
    <r>
      <rPr>
        <sz val="12"/>
        <rFont val="Calibri"/>
        <family val="2"/>
        <scheme val="minor"/>
      </rPr>
      <t>Muhammad Burhan Azam</t>
    </r>
  </si>
  <si>
    <r>
      <rPr>
        <sz val="12"/>
        <rFont val="Calibri"/>
        <family val="2"/>
        <scheme val="minor"/>
      </rPr>
      <t>Muhammad Azam</t>
    </r>
  </si>
  <si>
    <r>
      <rPr>
        <sz val="12"/>
        <rFont val="Calibri"/>
        <family val="2"/>
        <scheme val="minor"/>
      </rPr>
      <t>Muhammad Umar Fiaz</t>
    </r>
  </si>
  <si>
    <r>
      <rPr>
        <sz val="12"/>
        <rFont val="Calibri"/>
        <family val="2"/>
        <scheme val="minor"/>
      </rPr>
      <t>Muhammad Fiaz</t>
    </r>
  </si>
  <si>
    <r>
      <rPr>
        <sz val="12"/>
        <rFont val="Calibri"/>
        <family val="2"/>
        <scheme val="minor"/>
      </rPr>
      <t>Zahra Asim</t>
    </r>
  </si>
  <si>
    <r>
      <rPr>
        <sz val="12"/>
        <rFont val="Calibri"/>
        <family val="2"/>
        <scheme val="minor"/>
      </rPr>
      <t>Muhammad Asim</t>
    </r>
  </si>
  <si>
    <r>
      <rPr>
        <sz val="12"/>
        <rFont val="Calibri"/>
        <family val="2"/>
        <scheme val="minor"/>
      </rPr>
      <t>Muhammad Sohaib Saleh</t>
    </r>
  </si>
  <si>
    <r>
      <rPr>
        <sz val="12"/>
        <rFont val="Calibri"/>
        <family val="2"/>
        <scheme val="minor"/>
      </rPr>
      <t>Muhammad Asad Kanwar</t>
    </r>
  </si>
  <si>
    <r>
      <rPr>
        <sz val="12"/>
        <rFont val="Calibri"/>
        <family val="2"/>
        <scheme val="minor"/>
      </rPr>
      <t>Muhammad Nadir Munir</t>
    </r>
  </si>
  <si>
    <r>
      <rPr>
        <sz val="12"/>
        <rFont val="Calibri"/>
        <family val="2"/>
        <scheme val="minor"/>
      </rPr>
      <t>Munir Ahmad</t>
    </r>
  </si>
  <si>
    <r>
      <rPr>
        <sz val="12"/>
        <rFont val="Calibri"/>
        <family val="2"/>
        <scheme val="minor"/>
      </rPr>
      <t>Hafaiza Saba Jamil</t>
    </r>
  </si>
  <si>
    <r>
      <rPr>
        <sz val="12"/>
        <rFont val="Calibri"/>
        <family val="2"/>
        <scheme val="minor"/>
      </rPr>
      <t>Jamil Ahmad</t>
    </r>
  </si>
  <si>
    <r>
      <rPr>
        <sz val="12"/>
        <rFont val="Calibri"/>
        <family val="2"/>
        <scheme val="minor"/>
      </rPr>
      <t>Maryam Rizwan</t>
    </r>
  </si>
  <si>
    <r>
      <rPr>
        <sz val="12"/>
        <rFont val="Calibri"/>
        <family val="2"/>
        <scheme val="minor"/>
      </rPr>
      <t>Rizwan Ahmad Khan</t>
    </r>
  </si>
  <si>
    <r>
      <rPr>
        <sz val="12"/>
        <rFont val="Calibri"/>
        <family val="2"/>
        <scheme val="minor"/>
      </rPr>
      <t>Afnan Shakir</t>
    </r>
  </si>
  <si>
    <r>
      <rPr>
        <sz val="12"/>
        <rFont val="Calibri"/>
        <family val="2"/>
        <scheme val="minor"/>
      </rPr>
      <t>Ghulam Shakirin</t>
    </r>
  </si>
  <si>
    <r>
      <rPr>
        <sz val="12"/>
        <rFont val="Calibri"/>
        <family val="2"/>
        <scheme val="minor"/>
      </rPr>
      <t>Huzaifa Saif</t>
    </r>
  </si>
  <si>
    <r>
      <rPr>
        <sz val="12"/>
        <rFont val="Calibri"/>
        <family val="2"/>
        <scheme val="minor"/>
      </rPr>
      <t>Inam Ullah Khan</t>
    </r>
  </si>
  <si>
    <r>
      <rPr>
        <sz val="12"/>
        <rFont val="Calibri"/>
        <family val="2"/>
        <scheme val="minor"/>
      </rPr>
      <t>Irshad Ahmed</t>
    </r>
  </si>
  <si>
    <r>
      <rPr>
        <sz val="12"/>
        <rFont val="Calibri"/>
        <family val="2"/>
        <scheme val="minor"/>
      </rPr>
      <t>Hameed Ullah</t>
    </r>
  </si>
  <si>
    <r>
      <rPr>
        <sz val="12"/>
        <rFont val="Calibri"/>
        <family val="2"/>
        <scheme val="minor"/>
      </rPr>
      <t>Noor Fatima</t>
    </r>
  </si>
  <si>
    <r>
      <rPr>
        <sz val="12"/>
        <rFont val="Calibri"/>
        <family val="2"/>
        <scheme val="minor"/>
      </rPr>
      <t>Tasnim Unisa</t>
    </r>
  </si>
  <si>
    <r>
      <rPr>
        <sz val="12"/>
        <rFont val="Calibri"/>
        <family val="2"/>
        <scheme val="minor"/>
      </rPr>
      <t>Komal Younas</t>
    </r>
  </si>
  <si>
    <r>
      <rPr>
        <sz val="12"/>
        <rFont val="Calibri"/>
        <family val="2"/>
        <scheme val="minor"/>
      </rPr>
      <t>Muhammad Younas Butt</t>
    </r>
  </si>
  <si>
    <r>
      <rPr>
        <sz val="12"/>
        <rFont val="Calibri"/>
        <family val="2"/>
        <scheme val="minor"/>
      </rPr>
      <t>Muhammad Awais Junaid</t>
    </r>
  </si>
  <si>
    <r>
      <rPr>
        <sz val="12"/>
        <rFont val="Calibri"/>
        <family val="2"/>
        <scheme val="minor"/>
      </rPr>
      <t>Abdul Rashid</t>
    </r>
  </si>
  <si>
    <r>
      <rPr>
        <sz val="12"/>
        <rFont val="Calibri"/>
        <family val="2"/>
        <scheme val="minor"/>
      </rPr>
      <t>Ghulm Nabi</t>
    </r>
  </si>
  <si>
    <r>
      <rPr>
        <sz val="12"/>
        <rFont val="Calibri"/>
        <family val="2"/>
        <scheme val="minor"/>
      </rPr>
      <t>Muhammad Usama</t>
    </r>
  </si>
  <si>
    <r>
      <rPr>
        <sz val="12"/>
        <rFont val="Calibri"/>
        <family val="2"/>
        <scheme val="minor"/>
      </rPr>
      <t>Muhammad Sufyan Badar</t>
    </r>
  </si>
  <si>
    <r>
      <rPr>
        <sz val="12"/>
        <rFont val="Calibri"/>
        <family val="2"/>
        <scheme val="minor"/>
      </rPr>
      <t>Muhammad Hanif Badar</t>
    </r>
  </si>
  <si>
    <r>
      <rPr>
        <sz val="12"/>
        <rFont val="Calibri"/>
        <family val="2"/>
        <scheme val="minor"/>
      </rPr>
      <t>Sufiyan Ali</t>
    </r>
  </si>
  <si>
    <r>
      <rPr>
        <sz val="12"/>
        <rFont val="Calibri"/>
        <family val="2"/>
        <scheme val="minor"/>
      </rPr>
      <t>Noor Ahmed</t>
    </r>
  </si>
  <si>
    <r>
      <rPr>
        <sz val="12"/>
        <rFont val="Calibri"/>
        <family val="2"/>
        <scheme val="minor"/>
      </rPr>
      <t>Anila Noor</t>
    </r>
  </si>
  <si>
    <r>
      <rPr>
        <sz val="12"/>
        <rFont val="Calibri"/>
        <family val="2"/>
        <scheme val="minor"/>
      </rPr>
      <t>Hadiqa Aqsa</t>
    </r>
  </si>
  <si>
    <r>
      <rPr>
        <sz val="12"/>
        <rFont val="Calibri"/>
        <family val="2"/>
        <scheme val="minor"/>
      </rPr>
      <t>Hafeez Ahmad Bhatti</t>
    </r>
  </si>
  <si>
    <r>
      <rPr>
        <sz val="12"/>
        <rFont val="Calibri"/>
        <family val="2"/>
        <scheme val="minor"/>
      </rPr>
      <t>Nighat Nazir</t>
    </r>
  </si>
  <si>
    <r>
      <rPr>
        <sz val="12"/>
        <rFont val="Calibri"/>
        <family val="2"/>
        <scheme val="minor"/>
      </rPr>
      <t>Muhammad Ahsan Khan</t>
    </r>
  </si>
  <si>
    <r>
      <rPr>
        <sz val="12"/>
        <rFont val="Calibri"/>
        <family val="2"/>
        <scheme val="minor"/>
      </rPr>
      <t>Moin Azam Khan</t>
    </r>
  </si>
  <si>
    <r>
      <rPr>
        <sz val="12"/>
        <rFont val="Calibri"/>
        <family val="2"/>
        <scheme val="minor"/>
      </rPr>
      <t>Saeed Anwar</t>
    </r>
  </si>
  <si>
    <r>
      <rPr>
        <sz val="12"/>
        <rFont val="Calibri"/>
        <family val="2"/>
        <scheme val="minor"/>
      </rPr>
      <t>Muhammad Anwar</t>
    </r>
  </si>
  <si>
    <r>
      <rPr>
        <sz val="12"/>
        <rFont val="Calibri"/>
        <family val="2"/>
        <scheme val="minor"/>
      </rPr>
      <t>Umna Ch</t>
    </r>
  </si>
  <si>
    <r>
      <rPr>
        <sz val="12"/>
        <rFont val="Calibri"/>
        <family val="2"/>
        <scheme val="minor"/>
      </rPr>
      <t>Ch Abdul Wahid Sher</t>
    </r>
  </si>
  <si>
    <r>
      <rPr>
        <sz val="12"/>
        <rFont val="Calibri"/>
        <family val="2"/>
        <scheme val="minor"/>
      </rPr>
      <t>Maryam Ayyub</t>
    </r>
  </si>
  <si>
    <r>
      <rPr>
        <sz val="12"/>
        <rFont val="Calibri"/>
        <family val="2"/>
        <scheme val="minor"/>
      </rPr>
      <t>Muhammad Ayyub Alam</t>
    </r>
  </si>
  <si>
    <r>
      <rPr>
        <sz val="12"/>
        <rFont val="Calibri"/>
        <family val="2"/>
        <scheme val="minor"/>
      </rPr>
      <t>Hamid Ali</t>
    </r>
  </si>
  <si>
    <r>
      <rPr>
        <sz val="12"/>
        <rFont val="Calibri"/>
        <family val="2"/>
        <scheme val="minor"/>
      </rPr>
      <t>Irfan Ali</t>
    </r>
  </si>
  <si>
    <r>
      <rPr>
        <sz val="12"/>
        <rFont val="Calibri"/>
        <family val="2"/>
        <scheme val="minor"/>
      </rPr>
      <t>Wali Shair</t>
    </r>
  </si>
  <si>
    <r>
      <rPr>
        <sz val="12"/>
        <rFont val="Calibri"/>
        <family val="2"/>
        <scheme val="minor"/>
      </rPr>
      <t>Amina Mubarak</t>
    </r>
  </si>
  <si>
    <r>
      <rPr>
        <sz val="12"/>
        <rFont val="Calibri"/>
        <family val="2"/>
        <scheme val="minor"/>
      </rPr>
      <t>Mubarak Ali</t>
    </r>
  </si>
  <si>
    <r>
      <rPr>
        <sz val="12"/>
        <rFont val="Calibri"/>
        <family val="2"/>
        <scheme val="minor"/>
      </rPr>
      <t>Kubra Zahid</t>
    </r>
  </si>
  <si>
    <r>
      <rPr>
        <sz val="12"/>
        <rFont val="Calibri"/>
        <family val="2"/>
        <scheme val="minor"/>
      </rPr>
      <t>Zahid Hussain</t>
    </r>
  </si>
  <si>
    <r>
      <rPr>
        <sz val="12"/>
        <rFont val="Calibri"/>
        <family val="2"/>
        <scheme val="minor"/>
      </rPr>
      <t>Muhammad Usman</t>
    </r>
  </si>
  <si>
    <r>
      <rPr>
        <sz val="12"/>
        <rFont val="Calibri"/>
        <family val="2"/>
        <scheme val="minor"/>
      </rPr>
      <t>Muhammad Razzaq</t>
    </r>
  </si>
  <si>
    <r>
      <rPr>
        <sz val="12"/>
        <rFont val="Calibri"/>
        <family val="2"/>
        <scheme val="minor"/>
      </rPr>
      <t>Muhammad Rafique</t>
    </r>
  </si>
  <si>
    <r>
      <rPr>
        <sz val="12"/>
        <rFont val="Calibri"/>
        <family val="2"/>
        <scheme val="minor"/>
      </rPr>
      <t>Atta Muhammad</t>
    </r>
  </si>
  <si>
    <r>
      <rPr>
        <sz val="12"/>
        <rFont val="Calibri"/>
        <family val="2"/>
        <scheme val="minor"/>
      </rPr>
      <t>Afzaal Asghar</t>
    </r>
  </si>
  <si>
    <r>
      <rPr>
        <sz val="12"/>
        <rFont val="Calibri"/>
        <family val="2"/>
        <scheme val="minor"/>
      </rPr>
      <t>Muhammad Adnan</t>
    </r>
  </si>
  <si>
    <r>
      <rPr>
        <sz val="12"/>
        <rFont val="Calibri"/>
        <family val="2"/>
        <scheme val="minor"/>
      </rPr>
      <t>Aziz Hussain</t>
    </r>
  </si>
  <si>
    <r>
      <rPr>
        <sz val="12"/>
        <rFont val="Calibri"/>
        <family val="2"/>
        <scheme val="minor"/>
      </rPr>
      <t>Kainaat Saleem</t>
    </r>
  </si>
  <si>
    <r>
      <rPr>
        <sz val="12"/>
        <rFont val="Calibri"/>
        <family val="2"/>
        <scheme val="minor"/>
      </rPr>
      <t>Muhammad Saleem Khan</t>
    </r>
  </si>
  <si>
    <r>
      <rPr>
        <sz val="12"/>
        <rFont val="Calibri"/>
        <family val="2"/>
        <scheme val="minor"/>
      </rPr>
      <t>Qurat Ul Ain</t>
    </r>
  </si>
  <si>
    <r>
      <rPr>
        <sz val="12"/>
        <rFont val="Calibri"/>
        <family val="2"/>
        <scheme val="minor"/>
      </rPr>
      <t>Abdul Rasheed</t>
    </r>
  </si>
  <si>
    <r>
      <rPr>
        <sz val="12"/>
        <rFont val="Calibri"/>
        <family val="2"/>
        <scheme val="minor"/>
      </rPr>
      <t>Muhammad Irfan</t>
    </r>
  </si>
  <si>
    <r>
      <rPr>
        <sz val="12"/>
        <rFont val="Calibri"/>
        <family val="2"/>
        <scheme val="minor"/>
      </rPr>
      <t>Muhammad Rizwan</t>
    </r>
  </si>
  <si>
    <r>
      <rPr>
        <sz val="12"/>
        <rFont val="Calibri"/>
        <family val="2"/>
        <scheme val="minor"/>
      </rPr>
      <t>Shahid Tanveer</t>
    </r>
  </si>
  <si>
    <r>
      <rPr>
        <sz val="12"/>
        <rFont val="Calibri"/>
        <family val="2"/>
        <scheme val="minor"/>
      </rPr>
      <t>Tanveer Hussain</t>
    </r>
  </si>
  <si>
    <r>
      <rPr>
        <sz val="12"/>
        <rFont val="Calibri"/>
        <family val="2"/>
        <scheme val="minor"/>
      </rPr>
      <t>Aliha Rizwan</t>
    </r>
  </si>
  <si>
    <r>
      <rPr>
        <sz val="12"/>
        <rFont val="Calibri"/>
        <family val="2"/>
        <scheme val="minor"/>
      </rPr>
      <t>Muhammad Akhtar Rizwan Dogar</t>
    </r>
  </si>
  <si>
    <r>
      <rPr>
        <sz val="12"/>
        <rFont val="Calibri"/>
        <family val="2"/>
        <scheme val="minor"/>
      </rPr>
      <t>Muhammad Bilal</t>
    </r>
  </si>
  <si>
    <r>
      <rPr>
        <sz val="12"/>
        <rFont val="Calibri"/>
        <family val="2"/>
        <scheme val="minor"/>
      </rPr>
      <t>Noor Muhammad</t>
    </r>
  </si>
  <si>
    <r>
      <rPr>
        <sz val="12"/>
        <rFont val="Calibri"/>
        <family val="2"/>
        <scheme val="minor"/>
      </rPr>
      <t>Syed Usama Shah</t>
    </r>
  </si>
  <si>
    <r>
      <rPr>
        <sz val="12"/>
        <rFont val="Calibri"/>
        <family val="2"/>
        <scheme val="minor"/>
      </rPr>
      <t>Aqeel Hussain Shah</t>
    </r>
  </si>
  <si>
    <r>
      <rPr>
        <sz val="12"/>
        <rFont val="Calibri"/>
        <family val="2"/>
        <scheme val="minor"/>
      </rPr>
      <t>Muhammad Talha Manzoor</t>
    </r>
  </si>
  <si>
    <r>
      <rPr>
        <sz val="12"/>
        <rFont val="Calibri"/>
        <family val="2"/>
        <scheme val="minor"/>
      </rPr>
      <t>Manzoor Hussain</t>
    </r>
  </si>
  <si>
    <r>
      <rPr>
        <sz val="12"/>
        <rFont val="Calibri"/>
        <family val="2"/>
        <scheme val="minor"/>
      </rPr>
      <t>Wahaj Siraj</t>
    </r>
  </si>
  <si>
    <r>
      <rPr>
        <sz val="12"/>
        <rFont val="Calibri"/>
        <family val="2"/>
        <scheme val="minor"/>
      </rPr>
      <t>Siraj Din</t>
    </r>
  </si>
  <si>
    <r>
      <rPr>
        <sz val="12"/>
        <rFont val="Calibri"/>
        <family val="2"/>
        <scheme val="minor"/>
      </rPr>
      <t>Iman Tanvir</t>
    </r>
  </si>
  <si>
    <r>
      <rPr>
        <sz val="12"/>
        <rFont val="Calibri"/>
        <family val="2"/>
        <scheme val="minor"/>
      </rPr>
      <t>Malik Tanvir Khan</t>
    </r>
  </si>
  <si>
    <r>
      <rPr>
        <sz val="12"/>
        <rFont val="Calibri"/>
        <family val="2"/>
        <scheme val="minor"/>
      </rPr>
      <t>Laraib Tabassum</t>
    </r>
  </si>
  <si>
    <r>
      <rPr>
        <sz val="12"/>
        <rFont val="Calibri"/>
        <family val="2"/>
        <scheme val="minor"/>
      </rPr>
      <t>Salman Afzal</t>
    </r>
  </si>
  <si>
    <r>
      <rPr>
        <sz val="12"/>
        <rFont val="Calibri"/>
        <family val="2"/>
        <scheme val="minor"/>
      </rPr>
      <t>Muhammad Afzal</t>
    </r>
  </si>
  <si>
    <r>
      <rPr>
        <sz val="12"/>
        <rFont val="Calibri"/>
        <family val="2"/>
        <scheme val="minor"/>
      </rPr>
      <t>Aqil Ahmad Burki</t>
    </r>
  </si>
  <si>
    <r>
      <rPr>
        <sz val="12"/>
        <rFont val="Calibri"/>
        <family val="2"/>
        <scheme val="minor"/>
      </rPr>
      <t>Nazir Ahmad Burki</t>
    </r>
  </si>
  <si>
    <r>
      <rPr>
        <sz val="12"/>
        <rFont val="Calibri"/>
        <family val="2"/>
        <scheme val="minor"/>
      </rPr>
      <t>Naveed Ahmad</t>
    </r>
  </si>
  <si>
    <r>
      <rPr>
        <sz val="12"/>
        <rFont val="Calibri"/>
        <family val="2"/>
        <scheme val="minor"/>
      </rPr>
      <t>Mohammad Bilal Anwar</t>
    </r>
  </si>
  <si>
    <r>
      <rPr>
        <sz val="12"/>
        <rFont val="Calibri"/>
        <family val="2"/>
        <scheme val="minor"/>
      </rPr>
      <t>Mohammad Anwar</t>
    </r>
  </si>
  <si>
    <r>
      <rPr>
        <sz val="12"/>
        <rFont val="Calibri"/>
        <family val="2"/>
        <scheme val="minor"/>
      </rPr>
      <t>Fiza Khalid</t>
    </r>
  </si>
  <si>
    <r>
      <rPr>
        <sz val="12"/>
        <rFont val="Calibri"/>
        <family val="2"/>
        <scheme val="minor"/>
      </rPr>
      <t>Rana Muhammad Khalid</t>
    </r>
  </si>
  <si>
    <r>
      <rPr>
        <sz val="12"/>
        <rFont val="Calibri"/>
        <family val="2"/>
        <scheme val="minor"/>
      </rPr>
      <t>Muhammad Asif</t>
    </r>
  </si>
  <si>
    <r>
      <rPr>
        <sz val="12"/>
        <rFont val="Calibri"/>
        <family val="2"/>
        <scheme val="minor"/>
      </rPr>
      <t>Abdul Aziz</t>
    </r>
  </si>
  <si>
    <r>
      <rPr>
        <sz val="12"/>
        <rFont val="Calibri"/>
        <family val="2"/>
        <scheme val="minor"/>
      </rPr>
      <t>Aimen Bint-e- Tariq</t>
    </r>
  </si>
  <si>
    <r>
      <rPr>
        <sz val="12"/>
        <rFont val="Calibri"/>
        <family val="2"/>
        <scheme val="minor"/>
      </rPr>
      <t>Tariq Khan Durrani</t>
    </r>
  </si>
  <si>
    <r>
      <rPr>
        <sz val="12"/>
        <rFont val="Calibri"/>
        <family val="2"/>
        <scheme val="minor"/>
      </rPr>
      <t>Faisal Maqbool</t>
    </r>
  </si>
  <si>
    <r>
      <rPr>
        <sz val="12"/>
        <rFont val="Calibri"/>
        <family val="2"/>
        <scheme val="minor"/>
      </rPr>
      <t>Maqbool Ahmad</t>
    </r>
  </si>
  <si>
    <r>
      <rPr>
        <sz val="12"/>
        <rFont val="Calibri"/>
        <family val="2"/>
        <scheme val="minor"/>
      </rPr>
      <t>Maria Rasool</t>
    </r>
  </si>
  <si>
    <r>
      <rPr>
        <sz val="12"/>
        <rFont val="Calibri"/>
        <family val="2"/>
        <scheme val="minor"/>
      </rPr>
      <t>Muhammad Asgar</t>
    </r>
  </si>
  <si>
    <r>
      <rPr>
        <sz val="12"/>
        <rFont val="Calibri"/>
        <family val="2"/>
        <scheme val="minor"/>
      </rPr>
      <t>Saad Anwar</t>
    </r>
  </si>
  <si>
    <r>
      <rPr>
        <sz val="12"/>
        <rFont val="Calibri"/>
        <family val="2"/>
        <scheme val="minor"/>
      </rPr>
      <t>Mohsin Mehmood Alvi</t>
    </r>
  </si>
  <si>
    <r>
      <rPr>
        <sz val="12"/>
        <rFont val="Calibri"/>
        <family val="2"/>
        <scheme val="minor"/>
      </rPr>
      <t>Abdul Sattar</t>
    </r>
  </si>
  <si>
    <r>
      <rPr>
        <sz val="12"/>
        <rFont val="Calibri"/>
        <family val="2"/>
        <scheme val="minor"/>
      </rPr>
      <t>Muhammad Zulqarnain</t>
    </r>
  </si>
  <si>
    <r>
      <rPr>
        <sz val="12"/>
        <rFont val="Calibri"/>
        <family val="2"/>
        <scheme val="minor"/>
      </rPr>
      <t>Zafar Ullah</t>
    </r>
  </si>
  <si>
    <r>
      <rPr>
        <sz val="12"/>
        <rFont val="Calibri"/>
        <family val="2"/>
        <scheme val="minor"/>
      </rPr>
      <t>Syed Hassan Shirazi</t>
    </r>
  </si>
  <si>
    <r>
      <rPr>
        <sz val="12"/>
        <rFont val="Calibri"/>
        <family val="2"/>
        <scheme val="minor"/>
      </rPr>
      <t>Syed Sharif Hussain Shah</t>
    </r>
  </si>
  <si>
    <r>
      <rPr>
        <sz val="12"/>
        <rFont val="Calibri"/>
        <family val="2"/>
        <scheme val="minor"/>
      </rPr>
      <t>Muhammad Shujaat</t>
    </r>
  </si>
  <si>
    <r>
      <rPr>
        <sz val="12"/>
        <rFont val="Calibri"/>
        <family val="2"/>
        <scheme val="minor"/>
      </rPr>
      <t>Muhammad Zubair</t>
    </r>
  </si>
  <si>
    <r>
      <rPr>
        <sz val="12"/>
        <rFont val="Calibri"/>
        <family val="2"/>
        <scheme val="minor"/>
      </rPr>
      <t>Luqman Tariq</t>
    </r>
  </si>
  <si>
    <r>
      <rPr>
        <sz val="12"/>
        <rFont val="Calibri"/>
        <family val="2"/>
        <scheme val="minor"/>
      </rPr>
      <t>Muhammad Usamusama Nasir</t>
    </r>
  </si>
  <si>
    <r>
      <rPr>
        <sz val="12"/>
        <rFont val="Calibri"/>
        <family val="2"/>
        <scheme val="minor"/>
      </rPr>
      <t>Shafiq-ur-rehman Nasir</t>
    </r>
  </si>
  <si>
    <r>
      <rPr>
        <sz val="12"/>
        <rFont val="Calibri"/>
        <family val="2"/>
        <scheme val="minor"/>
      </rPr>
      <t>Fatima Khan</t>
    </r>
  </si>
  <si>
    <r>
      <rPr>
        <sz val="12"/>
        <rFont val="Calibri"/>
        <family val="2"/>
        <scheme val="minor"/>
      </rPr>
      <t>Muzamal Akhtar Khan Niazi</t>
    </r>
  </si>
  <si>
    <r>
      <rPr>
        <sz val="12"/>
        <rFont val="Calibri"/>
        <family val="2"/>
        <scheme val="minor"/>
      </rPr>
      <t>Haroon Rasheed</t>
    </r>
  </si>
  <si>
    <r>
      <rPr>
        <sz val="12"/>
        <rFont val="Calibri"/>
        <family val="2"/>
        <scheme val="minor"/>
      </rPr>
      <t>Abdur Rasheed</t>
    </r>
  </si>
  <si>
    <r>
      <rPr>
        <sz val="12"/>
        <rFont val="Calibri"/>
        <family val="2"/>
        <scheme val="minor"/>
      </rPr>
      <t>Abdul Moiz</t>
    </r>
  </si>
  <si>
    <r>
      <rPr>
        <sz val="12"/>
        <rFont val="Calibri"/>
        <family val="2"/>
        <scheme val="minor"/>
      </rPr>
      <t>Muhammad Shahid</t>
    </r>
  </si>
  <si>
    <r>
      <rPr>
        <sz val="12"/>
        <rFont val="Calibri"/>
        <family val="2"/>
        <scheme val="minor"/>
      </rPr>
      <t>Khadija Muhammad Ahmad</t>
    </r>
  </si>
  <si>
    <r>
      <rPr>
        <sz val="12"/>
        <rFont val="Calibri"/>
        <family val="2"/>
        <scheme val="minor"/>
      </rPr>
      <t>Muhammad Ahmad Yousaf</t>
    </r>
  </si>
  <si>
    <r>
      <rPr>
        <sz val="12"/>
        <rFont val="Calibri"/>
        <family val="2"/>
        <scheme val="minor"/>
      </rPr>
      <t>Basharat Ali</t>
    </r>
  </si>
  <si>
    <r>
      <rPr>
        <sz val="12"/>
        <rFont val="Calibri"/>
        <family val="2"/>
        <scheme val="minor"/>
      </rPr>
      <t>Muhammad Umair Arshad</t>
    </r>
  </si>
  <si>
    <r>
      <rPr>
        <sz val="12"/>
        <rFont val="Calibri"/>
        <family val="2"/>
        <scheme val="minor"/>
      </rPr>
      <t>Muhammad Mansha</t>
    </r>
  </si>
  <si>
    <r>
      <rPr>
        <sz val="12"/>
        <rFont val="Calibri"/>
        <family val="2"/>
        <scheme val="minor"/>
      </rPr>
      <t>Naila Mudasra Malik</t>
    </r>
  </si>
  <si>
    <r>
      <rPr>
        <sz val="12"/>
        <rFont val="Calibri"/>
        <family val="2"/>
        <scheme val="minor"/>
      </rPr>
      <t>Malik Muhammad Zafar-ullah</t>
    </r>
  </si>
  <si>
    <r>
      <rPr>
        <sz val="12"/>
        <rFont val="Calibri"/>
        <family val="2"/>
        <scheme val="minor"/>
      </rPr>
      <t>Kashif Farid</t>
    </r>
  </si>
  <si>
    <r>
      <rPr>
        <sz val="12"/>
        <rFont val="Calibri"/>
        <family val="2"/>
        <scheme val="minor"/>
      </rPr>
      <t>Ghulam Farid</t>
    </r>
  </si>
  <si>
    <r>
      <rPr>
        <sz val="12"/>
        <rFont val="Calibri"/>
        <family val="2"/>
        <scheme val="minor"/>
      </rPr>
      <t>Sadaqat Ullah Khan</t>
    </r>
  </si>
  <si>
    <r>
      <rPr>
        <sz val="12"/>
        <rFont val="Calibri"/>
        <family val="2"/>
        <scheme val="minor"/>
      </rPr>
      <t>Shafa Ullah Khan</t>
    </r>
  </si>
  <si>
    <r>
      <rPr>
        <sz val="12"/>
        <rFont val="Calibri"/>
        <family val="2"/>
        <scheme val="minor"/>
      </rPr>
      <t>Asif Ali</t>
    </r>
  </si>
  <si>
    <r>
      <rPr>
        <sz val="12"/>
        <rFont val="Calibri"/>
        <family val="2"/>
        <scheme val="minor"/>
      </rPr>
      <t>Muhammad Sharif</t>
    </r>
  </si>
  <si>
    <r>
      <rPr>
        <sz val="12"/>
        <rFont val="Calibri"/>
        <family val="2"/>
        <scheme val="minor"/>
      </rPr>
      <t>Maratab Nazir</t>
    </r>
  </si>
  <si>
    <r>
      <rPr>
        <sz val="12"/>
        <rFont val="Calibri"/>
        <family val="2"/>
        <scheme val="minor"/>
      </rPr>
      <t>Nazir Ahmad</t>
    </r>
  </si>
  <si>
    <r>
      <rPr>
        <sz val="12"/>
        <rFont val="Calibri"/>
        <family val="2"/>
        <scheme val="minor"/>
      </rPr>
      <t>Muhammad Makeen Alam</t>
    </r>
  </si>
  <si>
    <r>
      <rPr>
        <sz val="12"/>
        <rFont val="Calibri"/>
        <family val="2"/>
        <scheme val="minor"/>
      </rPr>
      <t>Mehboob Alam</t>
    </r>
  </si>
  <si>
    <r>
      <rPr>
        <sz val="12"/>
        <rFont val="Calibri"/>
        <family val="2"/>
        <scheme val="minor"/>
      </rPr>
      <t>Huma Latif</t>
    </r>
  </si>
  <si>
    <r>
      <rPr>
        <sz val="12"/>
        <rFont val="Calibri"/>
        <family val="2"/>
        <scheme val="minor"/>
      </rPr>
      <t>Muhammad Latif</t>
    </r>
  </si>
  <si>
    <r>
      <rPr>
        <sz val="12"/>
        <rFont val="Calibri"/>
        <family val="2"/>
        <scheme val="minor"/>
      </rPr>
      <t>Arshad Ali</t>
    </r>
  </si>
  <si>
    <r>
      <rPr>
        <sz val="12"/>
        <rFont val="Calibri"/>
        <family val="2"/>
        <scheme val="minor"/>
      </rPr>
      <t>Usman Javed</t>
    </r>
  </si>
  <si>
    <r>
      <rPr>
        <sz val="12"/>
        <rFont val="Calibri"/>
        <family val="2"/>
        <scheme val="minor"/>
      </rPr>
      <t>Muhammad Javed</t>
    </r>
  </si>
  <si>
    <r>
      <rPr>
        <sz val="12"/>
        <rFont val="Calibri"/>
        <family val="2"/>
        <scheme val="minor"/>
      </rPr>
      <t>Bushra Idrees</t>
    </r>
  </si>
  <si>
    <r>
      <rPr>
        <sz val="12"/>
        <rFont val="Calibri"/>
        <family val="2"/>
        <scheme val="minor"/>
      </rPr>
      <t>Muhammad Idrees</t>
    </r>
  </si>
  <si>
    <r>
      <rPr>
        <sz val="12"/>
        <rFont val="Calibri"/>
        <family val="2"/>
        <scheme val="minor"/>
      </rPr>
      <t>Ghulam Rasool</t>
    </r>
  </si>
  <si>
    <r>
      <rPr>
        <sz val="12"/>
        <rFont val="Calibri"/>
        <family val="2"/>
        <scheme val="minor"/>
      </rPr>
      <t>Farooq Khan</t>
    </r>
  </si>
  <si>
    <r>
      <rPr>
        <sz val="12"/>
        <rFont val="Calibri"/>
        <family val="2"/>
        <scheme val="minor"/>
      </rPr>
      <t>Haji Sher Muhammad</t>
    </r>
  </si>
  <si>
    <r>
      <rPr>
        <sz val="12"/>
        <rFont val="Calibri"/>
        <family val="2"/>
        <scheme val="minor"/>
      </rPr>
      <t>Muhammad Shaheer</t>
    </r>
  </si>
  <si>
    <r>
      <rPr>
        <sz val="12"/>
        <rFont val="Calibri"/>
        <family val="2"/>
        <scheme val="minor"/>
      </rPr>
      <t>Rashid Ali</t>
    </r>
  </si>
  <si>
    <r>
      <rPr>
        <sz val="12"/>
        <rFont val="Calibri"/>
        <family val="2"/>
        <scheme val="minor"/>
      </rPr>
      <t>Waris Ali</t>
    </r>
  </si>
  <si>
    <r>
      <rPr>
        <sz val="12"/>
        <rFont val="Calibri"/>
        <family val="2"/>
        <scheme val="minor"/>
      </rPr>
      <t>Afzan Ullah</t>
    </r>
  </si>
  <si>
    <r>
      <rPr>
        <sz val="12"/>
        <rFont val="Calibri"/>
        <family val="2"/>
        <scheme val="minor"/>
      </rPr>
      <t>Mohammmed Arif</t>
    </r>
  </si>
  <si>
    <r>
      <rPr>
        <sz val="12"/>
        <rFont val="Calibri"/>
        <family val="2"/>
        <scheme val="minor"/>
      </rPr>
      <t>Noor Sibgha</t>
    </r>
  </si>
  <si>
    <r>
      <rPr>
        <sz val="12"/>
        <rFont val="Calibri"/>
        <family val="2"/>
        <scheme val="minor"/>
      </rPr>
      <t>Muhammad Sarwar</t>
    </r>
  </si>
  <si>
    <r>
      <rPr>
        <sz val="12"/>
        <rFont val="Calibri"/>
        <family val="2"/>
        <scheme val="minor"/>
      </rPr>
      <t>Ansa Tahir</t>
    </r>
  </si>
  <si>
    <r>
      <rPr>
        <sz val="12"/>
        <rFont val="Calibri"/>
        <family val="2"/>
        <scheme val="minor"/>
      </rPr>
      <t>Tahir Mehmood</t>
    </r>
  </si>
  <si>
    <r>
      <rPr>
        <sz val="12"/>
        <rFont val="Calibri"/>
        <family val="2"/>
        <scheme val="minor"/>
      </rPr>
      <t>Muhammad Rashid</t>
    </r>
  </si>
  <si>
    <r>
      <rPr>
        <sz val="12"/>
        <rFont val="Calibri"/>
        <family val="2"/>
        <scheme val="minor"/>
      </rPr>
      <t>Abdul Ghani</t>
    </r>
  </si>
  <si>
    <r>
      <rPr>
        <sz val="12"/>
        <rFont val="Calibri"/>
        <family val="2"/>
        <scheme val="minor"/>
      </rPr>
      <t>Muhammad Niaz</t>
    </r>
  </si>
  <si>
    <r>
      <rPr>
        <sz val="12"/>
        <rFont val="Calibri"/>
        <family val="2"/>
        <scheme val="minor"/>
      </rPr>
      <t>Muhammad Aqib Javed</t>
    </r>
  </si>
  <si>
    <r>
      <rPr>
        <sz val="12"/>
        <rFont val="Calibri"/>
        <family val="2"/>
        <scheme val="minor"/>
      </rPr>
      <t>Javed Akhtar</t>
    </r>
  </si>
  <si>
    <r>
      <rPr>
        <sz val="12"/>
        <rFont val="Calibri"/>
        <family val="2"/>
        <scheme val="minor"/>
      </rPr>
      <t>Ghaffar Ahamad</t>
    </r>
  </si>
  <si>
    <r>
      <rPr>
        <sz val="12"/>
        <rFont val="Calibri"/>
        <family val="2"/>
        <scheme val="minor"/>
      </rPr>
      <t>Ahmad Ali</t>
    </r>
  </si>
  <si>
    <r>
      <rPr>
        <sz val="12"/>
        <rFont val="Calibri"/>
        <family val="2"/>
        <scheme val="minor"/>
      </rPr>
      <t>Rashid Touqeer</t>
    </r>
  </si>
  <si>
    <r>
      <rPr>
        <sz val="12"/>
        <rFont val="Calibri"/>
        <family val="2"/>
        <scheme val="minor"/>
      </rPr>
      <t>Allah Yar</t>
    </r>
  </si>
  <si>
    <r>
      <rPr>
        <sz val="12"/>
        <rFont val="Calibri"/>
        <family val="2"/>
        <scheme val="minor"/>
      </rPr>
      <t>Muhammad Adil</t>
    </r>
  </si>
  <si>
    <r>
      <rPr>
        <sz val="12"/>
        <rFont val="Calibri"/>
        <family val="2"/>
        <scheme val="minor"/>
      </rPr>
      <t>Abdul Jabbar</t>
    </r>
  </si>
  <si>
    <r>
      <rPr>
        <sz val="12"/>
        <rFont val="Calibri"/>
        <family val="2"/>
        <scheme val="minor"/>
      </rPr>
      <t>Maryam Abdul Razzaq</t>
    </r>
  </si>
  <si>
    <r>
      <rPr>
        <sz val="12"/>
        <rFont val="Calibri"/>
        <family val="2"/>
        <scheme val="minor"/>
      </rPr>
      <t>Abdul Razzaq</t>
    </r>
  </si>
  <si>
    <r>
      <rPr>
        <sz val="12"/>
        <rFont val="Calibri"/>
        <family val="2"/>
        <scheme val="minor"/>
      </rPr>
      <t>Asad Ali</t>
    </r>
  </si>
  <si>
    <r>
      <rPr>
        <sz val="12"/>
        <rFont val="Calibri"/>
        <family val="2"/>
        <scheme val="minor"/>
      </rPr>
      <t>Zulfiqar Ali</t>
    </r>
  </si>
  <si>
    <r>
      <rPr>
        <sz val="12"/>
        <rFont val="Calibri"/>
        <family val="2"/>
        <scheme val="minor"/>
      </rPr>
      <t>Muhammad Saddique</t>
    </r>
  </si>
  <si>
    <r>
      <rPr>
        <sz val="12"/>
        <rFont val="Calibri"/>
        <family val="2"/>
        <scheme val="minor"/>
      </rPr>
      <t>Mohsin Raza</t>
    </r>
  </si>
  <si>
    <r>
      <rPr>
        <sz val="12"/>
        <rFont val="Calibri"/>
        <family val="2"/>
        <scheme val="minor"/>
      </rPr>
      <t>Muhammad Sohaib Naveed</t>
    </r>
  </si>
  <si>
    <r>
      <rPr>
        <sz val="12"/>
        <rFont val="Calibri"/>
        <family val="2"/>
        <scheme val="minor"/>
      </rPr>
      <t>Naveed Hussain</t>
    </r>
  </si>
  <si>
    <r>
      <rPr>
        <sz val="12"/>
        <rFont val="Calibri"/>
        <family val="2"/>
        <scheme val="minor"/>
      </rPr>
      <t>Mohammad Jamil</t>
    </r>
  </si>
  <si>
    <r>
      <rPr>
        <sz val="12"/>
        <rFont val="Calibri"/>
        <family val="2"/>
        <scheme val="minor"/>
      </rPr>
      <t>Zia Hussain</t>
    </r>
  </si>
  <si>
    <r>
      <rPr>
        <sz val="12"/>
        <rFont val="Calibri"/>
        <family val="2"/>
        <scheme val="minor"/>
      </rPr>
      <t>Farooq Ahmad</t>
    </r>
  </si>
  <si>
    <r>
      <rPr>
        <sz val="12"/>
        <rFont val="Calibri"/>
        <family val="2"/>
        <scheme val="minor"/>
      </rPr>
      <t>Raza Ul Mustafa</t>
    </r>
  </si>
  <si>
    <r>
      <rPr>
        <sz val="12"/>
        <rFont val="Calibri"/>
        <family val="2"/>
        <scheme val="minor"/>
      </rPr>
      <t>Aleena Shabir</t>
    </r>
  </si>
  <si>
    <r>
      <rPr>
        <sz val="12"/>
        <rFont val="Calibri"/>
        <family val="2"/>
        <scheme val="minor"/>
      </rPr>
      <t>Muhammad Shabir</t>
    </r>
  </si>
  <si>
    <r>
      <rPr>
        <sz val="12"/>
        <rFont val="Calibri"/>
        <family val="2"/>
        <scheme val="minor"/>
      </rPr>
      <t>Shahzad Wasim</t>
    </r>
  </si>
  <si>
    <r>
      <rPr>
        <sz val="12"/>
        <rFont val="Calibri"/>
        <family val="2"/>
        <scheme val="minor"/>
      </rPr>
      <t>Allah Wasaya</t>
    </r>
  </si>
  <si>
    <r>
      <rPr>
        <sz val="12"/>
        <rFont val="Calibri"/>
        <family val="2"/>
        <scheme val="minor"/>
      </rPr>
      <t>Umar Farooq</t>
    </r>
  </si>
  <si>
    <r>
      <rPr>
        <sz val="12"/>
        <rFont val="Calibri"/>
        <family val="2"/>
        <scheme val="minor"/>
      </rPr>
      <t>Mumtaz Rashid</t>
    </r>
  </si>
  <si>
    <r>
      <rPr>
        <sz val="12"/>
        <rFont val="Calibri"/>
        <family val="2"/>
        <scheme val="minor"/>
      </rPr>
      <t>Fatima Minhas</t>
    </r>
  </si>
  <si>
    <r>
      <rPr>
        <sz val="12"/>
        <rFont val="Calibri"/>
        <family val="2"/>
        <scheme val="minor"/>
      </rPr>
      <t>Sajjad Minhas</t>
    </r>
  </si>
  <si>
    <r>
      <rPr>
        <sz val="12"/>
        <rFont val="Calibri"/>
        <family val="2"/>
        <scheme val="minor"/>
      </rPr>
      <t>Zeeshan Khalid</t>
    </r>
  </si>
  <si>
    <r>
      <rPr>
        <sz val="12"/>
        <rFont val="Calibri"/>
        <family val="2"/>
        <scheme val="minor"/>
      </rPr>
      <t>Khalid Mehmood</t>
    </r>
  </si>
  <si>
    <r>
      <rPr>
        <sz val="12"/>
        <rFont val="Calibri"/>
        <family val="2"/>
        <scheme val="minor"/>
      </rPr>
      <t>Muhammad Saad Kareem</t>
    </r>
  </si>
  <si>
    <r>
      <rPr>
        <sz val="12"/>
        <rFont val="Calibri"/>
        <family val="2"/>
        <scheme val="minor"/>
      </rPr>
      <t>Abdul Kareem</t>
    </r>
  </si>
  <si>
    <r>
      <rPr>
        <sz val="12"/>
        <rFont val="Calibri"/>
        <family val="2"/>
        <scheme val="minor"/>
      </rPr>
      <t>Fiaz Hussain</t>
    </r>
  </si>
  <si>
    <r>
      <rPr>
        <sz val="12"/>
        <rFont val="Calibri"/>
        <family val="2"/>
        <scheme val="minor"/>
      </rPr>
      <t>Abdul Majeed</t>
    </r>
  </si>
  <si>
    <r>
      <rPr>
        <sz val="12"/>
        <rFont val="Calibri"/>
        <family val="2"/>
        <scheme val="minor"/>
      </rPr>
      <t>Nimra Irfan</t>
    </r>
  </si>
  <si>
    <r>
      <rPr>
        <sz val="12"/>
        <rFont val="Calibri"/>
        <family val="2"/>
        <scheme val="minor"/>
      </rPr>
      <t>Irfan Sarwar</t>
    </r>
  </si>
  <si>
    <r>
      <rPr>
        <sz val="12"/>
        <rFont val="Calibri"/>
        <family val="2"/>
        <scheme val="minor"/>
      </rPr>
      <t>Maidah Khalid</t>
    </r>
  </si>
  <si>
    <r>
      <rPr>
        <sz val="12"/>
        <rFont val="Calibri"/>
        <family val="2"/>
        <scheme val="minor"/>
      </rPr>
      <t>Rizwan  Razzaq</t>
    </r>
  </si>
  <si>
    <r>
      <rPr>
        <sz val="12"/>
        <rFont val="Calibri"/>
        <family val="2"/>
        <scheme val="minor"/>
      </rPr>
      <t>Umer Farooq</t>
    </r>
  </si>
  <si>
    <r>
      <rPr>
        <sz val="12"/>
        <rFont val="Calibri"/>
        <family val="2"/>
        <scheme val="minor"/>
      </rPr>
      <t>Farooq Ahmed Rana</t>
    </r>
  </si>
  <si>
    <r>
      <rPr>
        <sz val="12"/>
        <rFont val="Calibri"/>
        <family val="2"/>
        <scheme val="minor"/>
      </rPr>
      <t>Ameen Khan</t>
    </r>
  </si>
  <si>
    <r>
      <rPr>
        <sz val="12"/>
        <rFont val="Calibri"/>
        <family val="2"/>
        <scheme val="minor"/>
      </rPr>
      <t>Muhammad Yaseen</t>
    </r>
  </si>
  <si>
    <r>
      <rPr>
        <sz val="12"/>
        <rFont val="Calibri"/>
        <family val="2"/>
        <scheme val="minor"/>
      </rPr>
      <t>Aneela Zahid</t>
    </r>
  </si>
  <si>
    <r>
      <rPr>
        <sz val="12"/>
        <rFont val="Calibri"/>
        <family val="2"/>
        <scheme val="minor"/>
      </rPr>
      <t>Zahid Iqbal</t>
    </r>
  </si>
  <si>
    <r>
      <rPr>
        <sz val="12"/>
        <rFont val="Calibri"/>
        <family val="2"/>
        <scheme val="minor"/>
      </rPr>
      <t>Esha Gulzar</t>
    </r>
  </si>
  <si>
    <r>
      <rPr>
        <sz val="12"/>
        <rFont val="Calibri"/>
        <family val="2"/>
        <scheme val="minor"/>
      </rPr>
      <t>Gulzar Hussain</t>
    </r>
  </si>
  <si>
    <r>
      <rPr>
        <sz val="12"/>
        <rFont val="Calibri"/>
        <family val="2"/>
        <scheme val="minor"/>
      </rPr>
      <t>Syeda Zaira Batool</t>
    </r>
  </si>
  <si>
    <r>
      <rPr>
        <sz val="12"/>
        <rFont val="Calibri"/>
        <family val="2"/>
        <scheme val="minor"/>
      </rPr>
      <t>Syed Zahid Ul Hassan Bukhari</t>
    </r>
  </si>
  <si>
    <r>
      <rPr>
        <sz val="12"/>
        <rFont val="Calibri"/>
        <family val="2"/>
        <scheme val="minor"/>
      </rPr>
      <t>Kainat Khalid</t>
    </r>
  </si>
  <si>
    <r>
      <rPr>
        <sz val="12"/>
        <rFont val="Calibri"/>
        <family val="2"/>
        <scheme val="minor"/>
      </rPr>
      <t>Khalid Bashir</t>
    </r>
  </si>
  <si>
    <r>
      <rPr>
        <sz val="12"/>
        <rFont val="Calibri"/>
        <family val="2"/>
        <scheme val="minor"/>
      </rPr>
      <t>Muhammad Naveed</t>
    </r>
  </si>
  <si>
    <r>
      <rPr>
        <sz val="12"/>
        <rFont val="Calibri"/>
        <family val="2"/>
        <scheme val="minor"/>
      </rPr>
      <t>Sadia Kiran</t>
    </r>
  </si>
  <si>
    <r>
      <rPr>
        <sz val="12"/>
        <rFont val="Calibri"/>
        <family val="2"/>
        <scheme val="minor"/>
      </rPr>
      <t>Muhammad Azeem</t>
    </r>
  </si>
  <si>
    <r>
      <rPr>
        <sz val="12"/>
        <rFont val="Calibri"/>
        <family val="2"/>
        <scheme val="minor"/>
      </rPr>
      <t>Muhammad Touqeer</t>
    </r>
  </si>
  <si>
    <r>
      <rPr>
        <sz val="12"/>
        <rFont val="Calibri"/>
        <family val="2"/>
        <scheme val="minor"/>
      </rPr>
      <t>Afaq Ahmad</t>
    </r>
  </si>
  <si>
    <r>
      <rPr>
        <sz val="12"/>
        <rFont val="Calibri"/>
        <family val="2"/>
        <scheme val="minor"/>
      </rPr>
      <t>Muhammad Mujahid Hanif</t>
    </r>
  </si>
  <si>
    <r>
      <rPr>
        <sz val="12"/>
        <rFont val="Calibri"/>
        <family val="2"/>
        <scheme val="minor"/>
      </rPr>
      <t>Muhammad Anns</t>
    </r>
  </si>
  <si>
    <r>
      <rPr>
        <sz val="12"/>
        <rFont val="Calibri"/>
        <family val="2"/>
        <scheme val="minor"/>
      </rPr>
      <t>Qaiser Yaqoob</t>
    </r>
  </si>
  <si>
    <r>
      <rPr>
        <sz val="12"/>
        <rFont val="Calibri"/>
        <family val="2"/>
        <scheme val="minor"/>
      </rPr>
      <t>Asif Mahmood</t>
    </r>
  </si>
  <si>
    <r>
      <rPr>
        <sz val="12"/>
        <rFont val="Calibri"/>
        <family val="2"/>
        <scheme val="minor"/>
      </rPr>
      <t>Mahmood Ahmad</t>
    </r>
  </si>
  <si>
    <r>
      <rPr>
        <sz val="12"/>
        <rFont val="Calibri"/>
        <family val="2"/>
        <scheme val="minor"/>
      </rPr>
      <t>Momina Sagheer</t>
    </r>
  </si>
  <si>
    <r>
      <rPr>
        <sz val="12"/>
        <rFont val="Calibri"/>
        <family val="2"/>
        <scheme val="minor"/>
      </rPr>
      <t>Muhammad Sagheer</t>
    </r>
  </si>
  <si>
    <r>
      <rPr>
        <sz val="12"/>
        <rFont val="Calibri"/>
        <family val="2"/>
        <scheme val="minor"/>
      </rPr>
      <t>Kashmain Taqveem</t>
    </r>
  </si>
  <si>
    <r>
      <rPr>
        <sz val="12"/>
        <rFont val="Calibri"/>
        <family val="2"/>
        <scheme val="minor"/>
      </rPr>
      <t>Muhammad Zahid</t>
    </r>
  </si>
  <si>
    <r>
      <rPr>
        <sz val="12"/>
        <rFont val="Calibri"/>
        <family val="2"/>
        <scheme val="minor"/>
      </rPr>
      <t>Sheraz Ahmad</t>
    </r>
  </si>
  <si>
    <r>
      <rPr>
        <sz val="12"/>
        <rFont val="Calibri"/>
        <family val="2"/>
        <scheme val="minor"/>
      </rPr>
      <t>Ijaz Ahmad</t>
    </r>
  </si>
  <si>
    <r>
      <rPr>
        <sz val="12"/>
        <rFont val="Calibri"/>
        <family val="2"/>
        <scheme val="minor"/>
      </rPr>
      <t>Naseer Asghar</t>
    </r>
  </si>
  <si>
    <r>
      <rPr>
        <sz val="12"/>
        <rFont val="Calibri"/>
        <family val="2"/>
        <scheme val="minor"/>
      </rPr>
      <t>Muhammad Asghar</t>
    </r>
  </si>
  <si>
    <r>
      <rPr>
        <sz val="12"/>
        <rFont val="Calibri"/>
        <family val="2"/>
        <scheme val="minor"/>
      </rPr>
      <t>Navira Mushtaq</t>
    </r>
  </si>
  <si>
    <r>
      <rPr>
        <sz val="12"/>
        <rFont val="Calibri"/>
        <family val="2"/>
        <scheme val="minor"/>
      </rPr>
      <t>Mushtaq Ahmad</t>
    </r>
  </si>
  <si>
    <r>
      <rPr>
        <sz val="12"/>
        <rFont val="Calibri"/>
        <family val="2"/>
        <scheme val="minor"/>
      </rPr>
      <t>Khalid Hussain</t>
    </r>
  </si>
  <si>
    <r>
      <rPr>
        <sz val="12"/>
        <rFont val="Calibri"/>
        <family val="2"/>
        <scheme val="minor"/>
      </rPr>
      <t>Faizan Mahmood</t>
    </r>
  </si>
  <si>
    <r>
      <rPr>
        <sz val="12"/>
        <rFont val="Calibri"/>
        <family val="2"/>
        <scheme val="minor"/>
      </rPr>
      <t>Abdul Hameed</t>
    </r>
  </si>
  <si>
    <r>
      <rPr>
        <sz val="12"/>
        <rFont val="Calibri"/>
        <family val="2"/>
        <scheme val="minor"/>
      </rPr>
      <t>Shujaat Ali Khan</t>
    </r>
  </si>
  <si>
    <r>
      <rPr>
        <sz val="12"/>
        <rFont val="Calibri"/>
        <family val="2"/>
        <scheme val="minor"/>
      </rPr>
      <t>Muhammad Sardar Ibrahim</t>
    </r>
  </si>
  <si>
    <r>
      <rPr>
        <sz val="12"/>
        <rFont val="Calibri"/>
        <family val="2"/>
        <scheme val="minor"/>
      </rPr>
      <t>Syeda Fatima Zehra</t>
    </r>
  </si>
  <si>
    <r>
      <rPr>
        <sz val="12"/>
        <rFont val="Calibri"/>
        <family val="2"/>
        <scheme val="minor"/>
      </rPr>
      <t>Syed Saleem Abbas Zaidi</t>
    </r>
  </si>
  <si>
    <r>
      <rPr>
        <sz val="12"/>
        <rFont val="Calibri"/>
        <family val="2"/>
        <scheme val="minor"/>
      </rPr>
      <t>Muhammad Tayyab Khan</t>
    </r>
  </si>
  <si>
    <r>
      <rPr>
        <sz val="12"/>
        <rFont val="Calibri"/>
        <family val="2"/>
        <scheme val="minor"/>
      </rPr>
      <t>Ansar Khan</t>
    </r>
  </si>
  <si>
    <r>
      <rPr>
        <sz val="12"/>
        <rFont val="Calibri"/>
        <family val="2"/>
        <scheme val="minor"/>
      </rPr>
      <t>Sadaf Ali</t>
    </r>
  </si>
  <si>
    <r>
      <rPr>
        <sz val="12"/>
        <rFont val="Calibri"/>
        <family val="2"/>
        <scheme val="minor"/>
      </rPr>
      <t>Muhammad Ali</t>
    </r>
  </si>
  <si>
    <r>
      <rPr>
        <sz val="12"/>
        <rFont val="Calibri"/>
        <family val="2"/>
        <scheme val="minor"/>
      </rPr>
      <t>Usman Yaqoob</t>
    </r>
  </si>
  <si>
    <r>
      <rPr>
        <sz val="12"/>
        <rFont val="Calibri"/>
        <family val="2"/>
        <scheme val="minor"/>
      </rPr>
      <t>Muhammad Yaqoob</t>
    </r>
  </si>
  <si>
    <r>
      <rPr>
        <sz val="12"/>
        <rFont val="Calibri"/>
        <family val="2"/>
        <scheme val="minor"/>
      </rPr>
      <t>Aimal Khan</t>
    </r>
  </si>
  <si>
    <r>
      <rPr>
        <sz val="12"/>
        <rFont val="Calibri"/>
        <family val="2"/>
        <scheme val="minor"/>
      </rPr>
      <t>Abdul Ghan</t>
    </r>
  </si>
  <si>
    <r>
      <rPr>
        <sz val="12"/>
        <rFont val="Calibri"/>
        <family val="2"/>
        <scheme val="minor"/>
      </rPr>
      <t>Attal Khan</t>
    </r>
  </si>
  <si>
    <r>
      <rPr>
        <sz val="12"/>
        <rFont val="Calibri"/>
        <family val="2"/>
        <scheme val="minor"/>
      </rPr>
      <t>Ayesha Sajjad</t>
    </r>
  </si>
  <si>
    <r>
      <rPr>
        <sz val="12"/>
        <rFont val="Calibri"/>
        <family val="2"/>
        <scheme val="minor"/>
      </rPr>
      <t>M Sajjad</t>
    </r>
  </si>
  <si>
    <r>
      <rPr>
        <sz val="12"/>
        <rFont val="Calibri"/>
        <family val="2"/>
        <scheme val="minor"/>
      </rPr>
      <t>Hunza Malik</t>
    </r>
  </si>
  <si>
    <r>
      <rPr>
        <sz val="12"/>
        <rFont val="Calibri"/>
        <family val="2"/>
        <scheme val="minor"/>
      </rPr>
      <t>Zulfqar Ali</t>
    </r>
  </si>
  <si>
    <r>
      <rPr>
        <sz val="12"/>
        <rFont val="Calibri"/>
        <family val="2"/>
        <scheme val="minor"/>
      </rPr>
      <t>Ayesha Irum</t>
    </r>
  </si>
  <si>
    <r>
      <rPr>
        <sz val="12"/>
        <rFont val="Calibri"/>
        <family val="2"/>
        <scheme val="minor"/>
      </rPr>
      <t>Hidayat Ullah</t>
    </r>
  </si>
  <si>
    <r>
      <rPr>
        <sz val="12"/>
        <rFont val="Calibri"/>
        <family val="2"/>
        <scheme val="minor"/>
      </rPr>
      <t>Amanullah Chandio</t>
    </r>
  </si>
  <si>
    <r>
      <rPr>
        <sz val="12"/>
        <rFont val="Calibri"/>
        <family val="2"/>
        <scheme val="minor"/>
      </rPr>
      <t>Muhammad Qasim</t>
    </r>
  </si>
  <si>
    <r>
      <rPr>
        <sz val="12"/>
        <rFont val="Calibri"/>
        <family val="2"/>
        <scheme val="minor"/>
      </rPr>
      <t>Bashir Ahmad</t>
    </r>
  </si>
  <si>
    <r>
      <rPr>
        <sz val="12"/>
        <rFont val="Calibri"/>
        <family val="2"/>
        <scheme val="minor"/>
      </rPr>
      <t>Haq Nawaz</t>
    </r>
  </si>
  <si>
    <r>
      <rPr>
        <sz val="12"/>
        <rFont val="Calibri"/>
        <family val="2"/>
        <scheme val="minor"/>
      </rPr>
      <t>Zahid Iqbal Meer</t>
    </r>
  </si>
  <si>
    <r>
      <rPr>
        <sz val="12"/>
        <rFont val="Calibri"/>
        <family val="2"/>
        <scheme val="minor"/>
      </rPr>
      <t>Usman Akhtar</t>
    </r>
  </si>
  <si>
    <r>
      <rPr>
        <sz val="12"/>
        <rFont val="Calibri"/>
        <family val="2"/>
        <scheme val="minor"/>
      </rPr>
      <t>Muhammad Akhtar Sajid</t>
    </r>
  </si>
  <si>
    <r>
      <rPr>
        <sz val="12"/>
        <rFont val="Calibri"/>
        <family val="2"/>
        <scheme val="minor"/>
      </rPr>
      <t>Muhammad Ahsan Abid</t>
    </r>
  </si>
  <si>
    <r>
      <rPr>
        <sz val="12"/>
        <rFont val="Calibri"/>
        <family val="2"/>
        <scheme val="minor"/>
      </rPr>
      <t>Abid Mehmood Bhatti</t>
    </r>
  </si>
  <si>
    <r>
      <rPr>
        <sz val="12"/>
        <rFont val="Calibri"/>
        <family val="2"/>
        <scheme val="minor"/>
      </rPr>
      <t>Muntaha Qazi</t>
    </r>
  </si>
  <si>
    <r>
      <rPr>
        <sz val="12"/>
        <rFont val="Calibri"/>
        <family val="2"/>
        <scheme val="minor"/>
      </rPr>
      <t>Muhammad Akram Qazi</t>
    </r>
  </si>
  <si>
    <r>
      <rPr>
        <sz val="12"/>
        <rFont val="Calibri"/>
        <family val="2"/>
        <scheme val="minor"/>
      </rPr>
      <t>Kiran Saleem</t>
    </r>
  </si>
  <si>
    <r>
      <rPr>
        <sz val="12"/>
        <rFont val="Calibri"/>
        <family val="2"/>
        <scheme val="minor"/>
      </rPr>
      <t>Muhammad Saleem</t>
    </r>
  </si>
  <si>
    <r>
      <rPr>
        <sz val="12"/>
        <rFont val="Calibri"/>
        <family val="2"/>
        <scheme val="minor"/>
      </rPr>
      <t>Hasnain Ali</t>
    </r>
  </si>
  <si>
    <r>
      <rPr>
        <sz val="12"/>
        <rFont val="Calibri"/>
        <family val="2"/>
        <scheme val="minor"/>
      </rPr>
      <t>Zahoor Ahmad</t>
    </r>
  </si>
  <si>
    <r>
      <rPr>
        <sz val="12"/>
        <rFont val="Calibri"/>
        <family val="2"/>
        <scheme val="minor"/>
      </rPr>
      <t>Saqib Javed</t>
    </r>
  </si>
  <si>
    <r>
      <rPr>
        <sz val="12"/>
        <rFont val="Calibri"/>
        <family val="2"/>
        <scheme val="minor"/>
      </rPr>
      <t>Javed Iqbal</t>
    </r>
  </si>
  <si>
    <r>
      <rPr>
        <sz val="12"/>
        <rFont val="Calibri"/>
        <family val="2"/>
        <scheme val="minor"/>
      </rPr>
      <t>Ashiq Hussain</t>
    </r>
  </si>
  <si>
    <r>
      <rPr>
        <sz val="12"/>
        <rFont val="Calibri"/>
        <family val="2"/>
        <scheme val="minor"/>
      </rPr>
      <t>Memona Batool</t>
    </r>
  </si>
  <si>
    <r>
      <rPr>
        <sz val="12"/>
        <rFont val="Calibri"/>
        <family val="2"/>
        <scheme val="minor"/>
      </rPr>
      <t>Kareem Bukhsh</t>
    </r>
  </si>
  <si>
    <r>
      <rPr>
        <sz val="12"/>
        <rFont val="Calibri"/>
        <family val="2"/>
        <scheme val="minor"/>
      </rPr>
      <t>Talha Amjad</t>
    </r>
  </si>
  <si>
    <r>
      <rPr>
        <sz val="12"/>
        <rFont val="Calibri"/>
        <family val="2"/>
        <scheme val="minor"/>
      </rPr>
      <t>Amjad Ali</t>
    </r>
  </si>
  <si>
    <r>
      <rPr>
        <sz val="12"/>
        <rFont val="Calibri"/>
        <family val="2"/>
        <scheme val="minor"/>
      </rPr>
      <t>Nishat Fatima</t>
    </r>
  </si>
  <si>
    <r>
      <rPr>
        <sz val="12"/>
        <rFont val="Calibri"/>
        <family val="2"/>
        <scheme val="minor"/>
      </rPr>
      <t>Afzaal Ahmad</t>
    </r>
  </si>
  <si>
    <r>
      <rPr>
        <sz val="12"/>
        <rFont val="Calibri"/>
        <family val="2"/>
        <scheme val="minor"/>
      </rPr>
      <t>Muhammad Hamza Khan</t>
    </r>
  </si>
  <si>
    <r>
      <rPr>
        <sz val="12"/>
        <rFont val="Calibri"/>
        <family val="2"/>
        <scheme val="minor"/>
      </rPr>
      <t>Ahsan Ali</t>
    </r>
  </si>
  <si>
    <r>
      <rPr>
        <sz val="12"/>
        <rFont val="Calibri"/>
        <family val="2"/>
        <scheme val="minor"/>
      </rPr>
      <t>Muhammad Tufail</t>
    </r>
  </si>
  <si>
    <r>
      <rPr>
        <sz val="12"/>
        <rFont val="Calibri"/>
        <family val="2"/>
        <scheme val="minor"/>
      </rPr>
      <t>Sarmad Nadeem</t>
    </r>
  </si>
  <si>
    <r>
      <rPr>
        <sz val="12"/>
        <rFont val="Calibri"/>
        <family val="2"/>
        <scheme val="minor"/>
      </rPr>
      <t>Nadeem Siddiqui</t>
    </r>
  </si>
  <si>
    <r>
      <rPr>
        <sz val="12"/>
        <rFont val="Calibri"/>
        <family val="2"/>
        <scheme val="minor"/>
      </rPr>
      <t>Tariq Zameer</t>
    </r>
  </si>
  <si>
    <r>
      <rPr>
        <sz val="12"/>
        <rFont val="Calibri"/>
        <family val="2"/>
        <scheme val="minor"/>
      </rPr>
      <t>Zameer Haider</t>
    </r>
  </si>
  <si>
    <r>
      <rPr>
        <sz val="12"/>
        <rFont val="Calibri"/>
        <family val="2"/>
        <scheme val="minor"/>
      </rPr>
      <t>Ayesha Sarfraz</t>
    </r>
  </si>
  <si>
    <r>
      <rPr>
        <sz val="12"/>
        <rFont val="Calibri"/>
        <family val="2"/>
        <scheme val="minor"/>
      </rPr>
      <t>Sarfraz Khan</t>
    </r>
  </si>
  <si>
    <r>
      <rPr>
        <sz val="12"/>
        <rFont val="Calibri"/>
        <family val="2"/>
        <scheme val="minor"/>
      </rPr>
      <t>Saima Rani</t>
    </r>
  </si>
  <si>
    <r>
      <rPr>
        <sz val="12"/>
        <rFont val="Calibri"/>
        <family val="2"/>
        <scheme val="minor"/>
      </rPr>
      <t>Allah Ditta Bhatti</t>
    </r>
  </si>
  <si>
    <r>
      <rPr>
        <sz val="12"/>
        <rFont val="Calibri"/>
        <family val="2"/>
        <scheme val="minor"/>
      </rPr>
      <t>Muhammad Jameel Anjum</t>
    </r>
  </si>
  <si>
    <r>
      <rPr>
        <sz val="12"/>
        <rFont val="Calibri"/>
        <family val="2"/>
        <scheme val="minor"/>
      </rPr>
      <t>Irza Rai</t>
    </r>
  </si>
  <si>
    <r>
      <rPr>
        <sz val="12"/>
        <rFont val="Calibri"/>
        <family val="2"/>
        <scheme val="minor"/>
      </rPr>
      <t>Muhammad Iftikhar</t>
    </r>
  </si>
  <si>
    <r>
      <rPr>
        <sz val="12"/>
        <rFont val="Calibri"/>
        <family val="2"/>
        <scheme val="minor"/>
      </rPr>
      <t>Zoya Muneer</t>
    </r>
  </si>
  <si>
    <r>
      <rPr>
        <sz val="12"/>
        <rFont val="Calibri"/>
        <family val="2"/>
        <scheme val="minor"/>
      </rPr>
      <t>Muneer Hussain</t>
    </r>
  </si>
  <si>
    <r>
      <rPr>
        <sz val="12"/>
        <rFont val="Calibri"/>
        <family val="2"/>
        <scheme val="minor"/>
      </rPr>
      <t>Muhammad Yousuf</t>
    </r>
  </si>
  <si>
    <r>
      <rPr>
        <sz val="12"/>
        <rFont val="Calibri"/>
        <family val="2"/>
        <scheme val="minor"/>
      </rPr>
      <t>Faiz Muhammad</t>
    </r>
  </si>
  <si>
    <r>
      <rPr>
        <sz val="12"/>
        <rFont val="Calibri"/>
        <family val="2"/>
        <scheme val="minor"/>
      </rPr>
      <t>Fazal Muhammad</t>
    </r>
  </si>
  <si>
    <r>
      <rPr>
        <sz val="12"/>
        <rFont val="Calibri"/>
        <family val="2"/>
        <scheme val="minor"/>
      </rPr>
      <t>Etrat Akhatar</t>
    </r>
  </si>
  <si>
    <r>
      <rPr>
        <sz val="12"/>
        <rFont val="Calibri"/>
        <family val="2"/>
        <scheme val="minor"/>
      </rPr>
      <t>Muhammad Shabbir Akhtar</t>
    </r>
  </si>
  <si>
    <r>
      <rPr>
        <sz val="12"/>
        <rFont val="Calibri"/>
        <family val="2"/>
        <scheme val="minor"/>
      </rPr>
      <t>Ali Nawaz</t>
    </r>
  </si>
  <si>
    <r>
      <rPr>
        <sz val="12"/>
        <rFont val="Calibri"/>
        <family val="2"/>
        <scheme val="minor"/>
      </rPr>
      <t>Khalid Nawaz</t>
    </r>
  </si>
  <si>
    <r>
      <rPr>
        <sz val="12"/>
        <rFont val="Calibri"/>
        <family val="2"/>
        <scheme val="minor"/>
      </rPr>
      <t>Mirza Sabir Rehman Baig</t>
    </r>
  </si>
  <si>
    <r>
      <rPr>
        <sz val="12"/>
        <rFont val="Calibri"/>
        <family val="2"/>
        <scheme val="minor"/>
      </rPr>
      <t>Shah Jahan Mirza</t>
    </r>
  </si>
  <si>
    <r>
      <rPr>
        <sz val="12"/>
        <rFont val="Calibri"/>
        <family val="2"/>
        <scheme val="minor"/>
      </rPr>
      <t>Ayaz Ahmad</t>
    </r>
  </si>
  <si>
    <r>
      <rPr>
        <sz val="12"/>
        <rFont val="Calibri"/>
        <family val="2"/>
        <scheme val="minor"/>
      </rPr>
      <t>Mumtaz Ahmad</t>
    </r>
  </si>
  <si>
    <r>
      <rPr>
        <sz val="12"/>
        <rFont val="Calibri"/>
        <family val="2"/>
        <scheme val="minor"/>
      </rPr>
      <t>Haroon Arshad</t>
    </r>
  </si>
  <si>
    <r>
      <rPr>
        <sz val="12"/>
        <rFont val="Calibri"/>
        <family val="2"/>
        <scheme val="minor"/>
      </rPr>
      <t>Arshad Iqbal</t>
    </r>
  </si>
  <si>
    <r>
      <rPr>
        <sz val="12"/>
        <rFont val="Calibri"/>
        <family val="2"/>
        <scheme val="minor"/>
      </rPr>
      <t>Fareeha Iqbal</t>
    </r>
  </si>
  <si>
    <r>
      <rPr>
        <sz val="12"/>
        <rFont val="Calibri"/>
        <family val="2"/>
        <scheme val="minor"/>
      </rPr>
      <t>Muhammad Iqbal Pannun</t>
    </r>
  </si>
  <si>
    <r>
      <rPr>
        <sz val="12"/>
        <rFont val="Calibri"/>
        <family val="2"/>
        <scheme val="minor"/>
      </rPr>
      <t>Asad Amin</t>
    </r>
  </si>
  <si>
    <r>
      <rPr>
        <sz val="12"/>
        <rFont val="Calibri"/>
        <family val="2"/>
        <scheme val="minor"/>
      </rPr>
      <t>Ch Muhammad Amin</t>
    </r>
  </si>
  <si>
    <r>
      <rPr>
        <sz val="12"/>
        <rFont val="Calibri"/>
        <family val="2"/>
        <scheme val="minor"/>
      </rPr>
      <t>Muhammad Ahmad Raza</t>
    </r>
  </si>
  <si>
    <r>
      <rPr>
        <sz val="12"/>
        <rFont val="Calibri"/>
        <family val="2"/>
        <scheme val="minor"/>
      </rPr>
      <t>Muhammad Naeem Khan</t>
    </r>
  </si>
  <si>
    <r>
      <rPr>
        <sz val="12"/>
        <rFont val="Calibri"/>
        <family val="2"/>
        <scheme val="minor"/>
      </rPr>
      <t>Saba Ameen</t>
    </r>
  </si>
  <si>
    <r>
      <rPr>
        <sz val="12"/>
        <rFont val="Calibri"/>
        <family val="2"/>
        <scheme val="minor"/>
      </rPr>
      <t>Muhammad Ameen</t>
    </r>
  </si>
  <si>
    <r>
      <rPr>
        <sz val="12"/>
        <rFont val="Calibri"/>
        <family val="2"/>
        <scheme val="minor"/>
      </rPr>
      <t>Shams Ur Rehman</t>
    </r>
  </si>
  <si>
    <r>
      <rPr>
        <sz val="12"/>
        <rFont val="Calibri"/>
        <family val="2"/>
        <scheme val="minor"/>
      </rPr>
      <t>Nizam Ud Din</t>
    </r>
  </si>
  <si>
    <r>
      <rPr>
        <sz val="12"/>
        <rFont val="Calibri"/>
        <family val="2"/>
        <scheme val="minor"/>
      </rPr>
      <t>Muhammad Jamshaid Nawaz</t>
    </r>
  </si>
  <si>
    <r>
      <rPr>
        <sz val="12"/>
        <rFont val="Calibri"/>
        <family val="2"/>
        <scheme val="minor"/>
      </rPr>
      <t>Muhammad Nawaz</t>
    </r>
  </si>
  <si>
    <r>
      <rPr>
        <sz val="12"/>
        <rFont val="Calibri"/>
        <family val="2"/>
        <scheme val="minor"/>
      </rPr>
      <t>Jaweria Islam</t>
    </r>
  </si>
  <si>
    <r>
      <rPr>
        <sz val="12"/>
        <rFont val="Calibri"/>
        <family val="2"/>
        <scheme val="minor"/>
      </rPr>
      <t>Abdul Islam</t>
    </r>
  </si>
  <si>
    <r>
      <rPr>
        <sz val="12"/>
        <rFont val="Calibri"/>
        <family val="2"/>
        <scheme val="minor"/>
      </rPr>
      <t>Waqar Ahmed</t>
    </r>
  </si>
  <si>
    <r>
      <rPr>
        <sz val="12"/>
        <rFont val="Calibri"/>
        <family val="2"/>
        <scheme val="minor"/>
      </rPr>
      <t>Mushtaq Ahmed</t>
    </r>
  </si>
  <si>
    <r>
      <rPr>
        <sz val="12"/>
        <rFont val="Calibri"/>
        <family val="2"/>
        <scheme val="minor"/>
      </rPr>
      <t>Waqas Safdar</t>
    </r>
  </si>
  <si>
    <r>
      <rPr>
        <sz val="12"/>
        <rFont val="Calibri"/>
        <family val="2"/>
        <scheme val="minor"/>
      </rPr>
      <t>Safdar Ali</t>
    </r>
  </si>
  <si>
    <r>
      <rPr>
        <sz val="12"/>
        <rFont val="Calibri"/>
        <family val="2"/>
        <scheme val="minor"/>
      </rPr>
      <t>Awais Arif</t>
    </r>
  </si>
  <si>
    <r>
      <rPr>
        <sz val="12"/>
        <rFont val="Calibri"/>
        <family val="2"/>
        <scheme val="minor"/>
      </rPr>
      <t>Muhammad Arif</t>
    </r>
  </si>
  <si>
    <r>
      <rPr>
        <sz val="12"/>
        <rFont val="Calibri"/>
        <family val="2"/>
        <scheme val="minor"/>
      </rPr>
      <t>Waseem Abbas</t>
    </r>
  </si>
  <si>
    <r>
      <rPr>
        <sz val="12"/>
        <rFont val="Calibri"/>
        <family val="2"/>
        <scheme val="minor"/>
      </rPr>
      <t>Muhammad Noor</t>
    </r>
  </si>
  <si>
    <r>
      <rPr>
        <sz val="12"/>
        <rFont val="Calibri"/>
        <family val="2"/>
        <scheme val="minor"/>
      </rPr>
      <t>Raz Muhammad</t>
    </r>
  </si>
  <si>
    <r>
      <rPr>
        <sz val="12"/>
        <rFont val="Calibri"/>
        <family val="2"/>
        <scheme val="minor"/>
      </rPr>
      <t>Sehab Afzal</t>
    </r>
  </si>
  <si>
    <r>
      <rPr>
        <sz val="12"/>
        <rFont val="Calibri"/>
        <family val="2"/>
        <scheme val="minor"/>
      </rPr>
      <t>Muhammad Afzal Bashir</t>
    </r>
  </si>
  <si>
    <r>
      <rPr>
        <sz val="12"/>
        <rFont val="Calibri"/>
        <family val="2"/>
        <scheme val="minor"/>
      </rPr>
      <t>Ali Ahmad</t>
    </r>
  </si>
  <si>
    <r>
      <rPr>
        <sz val="12"/>
        <rFont val="Calibri"/>
        <family val="2"/>
        <scheme val="minor"/>
      </rPr>
      <t>Muhammad Musa</t>
    </r>
  </si>
  <si>
    <r>
      <rPr>
        <sz val="12"/>
        <rFont val="Calibri"/>
        <family val="2"/>
        <scheme val="minor"/>
      </rPr>
      <t>Hassan Habib</t>
    </r>
  </si>
  <si>
    <r>
      <rPr>
        <sz val="12"/>
        <rFont val="Calibri"/>
        <family val="2"/>
        <scheme val="minor"/>
      </rPr>
      <t>Habib Akhtar</t>
    </r>
  </si>
  <si>
    <r>
      <rPr>
        <sz val="12"/>
        <rFont val="Calibri"/>
        <family val="2"/>
        <scheme val="minor"/>
      </rPr>
      <t>Saba Liaqat</t>
    </r>
  </si>
  <si>
    <r>
      <rPr>
        <sz val="12"/>
        <rFont val="Calibri"/>
        <family val="2"/>
        <scheme val="minor"/>
      </rPr>
      <t>Liaqat Ali</t>
    </r>
  </si>
  <si>
    <r>
      <rPr>
        <sz val="12"/>
        <rFont val="Calibri"/>
        <family val="2"/>
        <scheme val="minor"/>
      </rPr>
      <t>Hafiz Muhammad Mazhar Iqbal</t>
    </r>
  </si>
  <si>
    <r>
      <rPr>
        <sz val="12"/>
        <rFont val="Calibri"/>
        <family val="2"/>
        <scheme val="minor"/>
      </rPr>
      <t>Molvi Muhammad Hussain</t>
    </r>
  </si>
  <si>
    <r>
      <rPr>
        <sz val="12"/>
        <rFont val="Calibri"/>
        <family val="2"/>
        <scheme val="minor"/>
      </rPr>
      <t>Muhammad Bilal Sharif Qadri</t>
    </r>
  </si>
  <si>
    <r>
      <rPr>
        <sz val="12"/>
        <rFont val="Calibri"/>
        <family val="2"/>
        <scheme val="minor"/>
      </rPr>
      <t>Anwer Saeed Qadri</t>
    </r>
  </si>
  <si>
    <r>
      <rPr>
        <sz val="12"/>
        <rFont val="Calibri"/>
        <family val="2"/>
        <scheme val="minor"/>
      </rPr>
      <t>Muhammad Ishfaq</t>
    </r>
  </si>
  <si>
    <r>
      <rPr>
        <sz val="12"/>
        <rFont val="Calibri"/>
        <family val="2"/>
        <scheme val="minor"/>
      </rPr>
      <t>Muhammad Kabir</t>
    </r>
  </si>
  <si>
    <r>
      <rPr>
        <sz val="12"/>
        <rFont val="Calibri"/>
        <family val="2"/>
        <scheme val="minor"/>
      </rPr>
      <t>Tasawar Hussain</t>
    </r>
  </si>
  <si>
    <r>
      <rPr>
        <sz val="12"/>
        <rFont val="Calibri"/>
        <family val="2"/>
        <scheme val="minor"/>
      </rPr>
      <t>Maryam Saleem</t>
    </r>
  </si>
  <si>
    <r>
      <rPr>
        <sz val="12"/>
        <rFont val="Calibri"/>
        <family val="2"/>
        <scheme val="minor"/>
      </rPr>
      <t>Saleem Akhtar</t>
    </r>
  </si>
  <si>
    <r>
      <rPr>
        <sz val="12"/>
        <rFont val="Calibri"/>
        <family val="2"/>
        <scheme val="minor"/>
      </rPr>
      <t>Waqar Younas</t>
    </r>
  </si>
  <si>
    <r>
      <rPr>
        <sz val="12"/>
        <rFont val="Calibri"/>
        <family val="2"/>
        <scheme val="minor"/>
      </rPr>
      <t>Muhammad Younas</t>
    </r>
  </si>
  <si>
    <r>
      <rPr>
        <sz val="12"/>
        <rFont val="Calibri"/>
        <family val="2"/>
        <scheme val="minor"/>
      </rPr>
      <t>Ali Raza</t>
    </r>
  </si>
  <si>
    <r>
      <rPr>
        <sz val="12"/>
        <rFont val="Calibri"/>
        <family val="2"/>
        <scheme val="minor"/>
      </rPr>
      <t>Muhammad Bashir</t>
    </r>
  </si>
  <si>
    <r>
      <rPr>
        <sz val="12"/>
        <rFont val="Calibri"/>
        <family val="2"/>
        <scheme val="minor"/>
      </rPr>
      <t>Sania Sarfaraz</t>
    </r>
  </si>
  <si>
    <r>
      <rPr>
        <sz val="12"/>
        <rFont val="Calibri"/>
        <family val="2"/>
        <scheme val="minor"/>
      </rPr>
      <t>Sarfaraz Iqbal</t>
    </r>
  </si>
  <si>
    <r>
      <rPr>
        <sz val="12"/>
        <rFont val="Calibri"/>
        <family val="2"/>
        <scheme val="minor"/>
      </rPr>
      <t>Ali Hadi Rabbani</t>
    </r>
  </si>
  <si>
    <r>
      <rPr>
        <sz val="12"/>
        <rFont val="Calibri"/>
        <family val="2"/>
        <scheme val="minor"/>
      </rPr>
      <t>Fida Hussain Rabbani</t>
    </r>
  </si>
  <si>
    <r>
      <rPr>
        <sz val="12"/>
        <rFont val="Calibri"/>
        <family val="2"/>
        <scheme val="minor"/>
      </rPr>
      <t>Muhammad Mansha Zahid</t>
    </r>
  </si>
  <si>
    <r>
      <rPr>
        <sz val="12"/>
        <rFont val="Calibri"/>
        <family val="2"/>
        <scheme val="minor"/>
      </rPr>
      <t>Fariq Ahmed</t>
    </r>
  </si>
  <si>
    <r>
      <rPr>
        <sz val="12"/>
        <rFont val="Calibri"/>
        <family val="2"/>
        <scheme val="minor"/>
      </rPr>
      <t>Sohail Ahmed Shaheen</t>
    </r>
  </si>
  <si>
    <r>
      <rPr>
        <sz val="12"/>
        <rFont val="Calibri"/>
        <family val="2"/>
        <scheme val="minor"/>
      </rPr>
      <t>Tayyaba Nisar</t>
    </r>
  </si>
  <si>
    <r>
      <rPr>
        <sz val="12"/>
        <rFont val="Calibri"/>
        <family val="2"/>
        <scheme val="minor"/>
      </rPr>
      <t>Muhammad Hasnain</t>
    </r>
  </si>
  <si>
    <r>
      <rPr>
        <sz val="12"/>
        <rFont val="Calibri"/>
        <family val="2"/>
        <scheme val="minor"/>
      </rPr>
      <t>Talib Hussain</t>
    </r>
  </si>
  <si>
    <r>
      <rPr>
        <sz val="12"/>
        <rFont val="Calibri"/>
        <family val="2"/>
        <scheme val="minor"/>
      </rPr>
      <t>Ghazanfar Ali</t>
    </r>
  </si>
  <si>
    <r>
      <rPr>
        <sz val="12"/>
        <rFont val="Calibri"/>
        <family val="2"/>
        <scheme val="minor"/>
      </rPr>
      <t>Muhammad Hayat</t>
    </r>
  </si>
  <si>
    <r>
      <rPr>
        <sz val="12"/>
        <rFont val="Calibri"/>
        <family val="2"/>
        <scheme val="minor"/>
      </rPr>
      <t>Mujeeb Ur Rahman</t>
    </r>
  </si>
  <si>
    <r>
      <rPr>
        <sz val="12"/>
        <rFont val="Calibri"/>
        <family val="2"/>
        <scheme val="minor"/>
      </rPr>
      <t>Mati Ur Rahman</t>
    </r>
  </si>
  <si>
    <r>
      <rPr>
        <sz val="12"/>
        <rFont val="Calibri"/>
        <family val="2"/>
        <scheme val="minor"/>
      </rPr>
      <t>Fahad Farooq</t>
    </r>
  </si>
  <si>
    <r>
      <rPr>
        <sz val="12"/>
        <rFont val="Calibri"/>
        <family val="2"/>
        <scheme val="minor"/>
      </rPr>
      <t>Muhammad Farooq</t>
    </r>
  </si>
  <si>
    <r>
      <rPr>
        <sz val="12"/>
        <rFont val="Calibri"/>
        <family val="2"/>
        <scheme val="minor"/>
      </rPr>
      <t>Gulshan Tahira</t>
    </r>
  </si>
  <si>
    <r>
      <rPr>
        <sz val="12"/>
        <rFont val="Calibri"/>
        <family val="2"/>
        <scheme val="minor"/>
      </rPr>
      <t>Muhammad Iftikhar Cheema</t>
    </r>
  </si>
  <si>
    <r>
      <rPr>
        <sz val="12"/>
        <rFont val="Calibri"/>
        <family val="2"/>
        <scheme val="minor"/>
      </rPr>
      <t>Talha Afzal</t>
    </r>
  </si>
  <si>
    <r>
      <rPr>
        <sz val="12"/>
        <rFont val="Calibri"/>
        <family val="2"/>
        <scheme val="minor"/>
      </rPr>
      <t>Eman Naeem</t>
    </r>
  </si>
  <si>
    <r>
      <rPr>
        <sz val="12"/>
        <rFont val="Calibri"/>
        <family val="2"/>
        <scheme val="minor"/>
      </rPr>
      <t>Muhammad Naeem</t>
    </r>
  </si>
  <si>
    <r>
      <rPr>
        <sz val="12"/>
        <rFont val="Calibri"/>
        <family val="2"/>
        <scheme val="minor"/>
      </rPr>
      <t>Saleh Mukhtar</t>
    </r>
  </si>
  <si>
    <r>
      <rPr>
        <sz val="12"/>
        <rFont val="Calibri"/>
        <family val="2"/>
        <scheme val="minor"/>
      </rPr>
      <t>Mukhtar Ahmad</t>
    </r>
  </si>
  <si>
    <r>
      <rPr>
        <sz val="12"/>
        <rFont val="Calibri"/>
        <family val="2"/>
        <scheme val="minor"/>
      </rPr>
      <t>Sujil Hanif</t>
    </r>
  </si>
  <si>
    <r>
      <rPr>
        <sz val="12"/>
        <rFont val="Calibri"/>
        <family val="2"/>
        <scheme val="minor"/>
      </rPr>
      <t>Hanif Masih</t>
    </r>
  </si>
  <si>
    <r>
      <rPr>
        <sz val="12"/>
        <rFont val="Calibri"/>
        <family val="2"/>
        <scheme val="minor"/>
      </rPr>
      <t>Muhammad Moazzam</t>
    </r>
  </si>
  <si>
    <r>
      <rPr>
        <sz val="12"/>
        <rFont val="Calibri"/>
        <family val="2"/>
        <scheme val="minor"/>
      </rPr>
      <t>Maqsood Ahmad</t>
    </r>
  </si>
  <si>
    <r>
      <rPr>
        <sz val="12"/>
        <rFont val="Calibri"/>
        <family val="2"/>
        <scheme val="minor"/>
      </rPr>
      <t>Sardar Ali</t>
    </r>
  </si>
  <si>
    <r>
      <rPr>
        <sz val="12"/>
        <rFont val="Calibri"/>
        <family val="2"/>
        <scheme val="minor"/>
      </rPr>
      <t>Azhar Ilyas</t>
    </r>
  </si>
  <si>
    <r>
      <rPr>
        <sz val="12"/>
        <rFont val="Calibri"/>
        <family val="2"/>
        <scheme val="minor"/>
      </rPr>
      <t>Muhammad Sadiq</t>
    </r>
  </si>
  <si>
    <r>
      <rPr>
        <sz val="12"/>
        <rFont val="Calibri"/>
        <family val="2"/>
        <scheme val="minor"/>
      </rPr>
      <t>Muhammad Obaida</t>
    </r>
  </si>
  <si>
    <r>
      <rPr>
        <sz val="12"/>
        <rFont val="Calibri"/>
        <family val="2"/>
        <scheme val="minor"/>
      </rPr>
      <t>Saif Ur Rehman Attique</t>
    </r>
  </si>
  <si>
    <r>
      <rPr>
        <sz val="12"/>
        <rFont val="Calibri"/>
        <family val="2"/>
        <scheme val="minor"/>
      </rPr>
      <t>Noor Ahmad</t>
    </r>
  </si>
  <si>
    <r>
      <rPr>
        <sz val="12"/>
        <rFont val="Calibri"/>
        <family val="2"/>
        <scheme val="minor"/>
      </rPr>
      <t>Abdul Rehman</t>
    </r>
  </si>
  <si>
    <r>
      <rPr>
        <sz val="12"/>
        <rFont val="Calibri"/>
        <family val="2"/>
        <scheme val="minor"/>
      </rPr>
      <t>Muhammad Akbar</t>
    </r>
  </si>
  <si>
    <r>
      <rPr>
        <sz val="12"/>
        <rFont val="Calibri"/>
        <family val="2"/>
        <scheme val="minor"/>
      </rPr>
      <t>Minahil Basit</t>
    </r>
  </si>
  <si>
    <r>
      <rPr>
        <sz val="12"/>
        <rFont val="Calibri"/>
        <family val="2"/>
        <scheme val="minor"/>
      </rPr>
      <t>Abdul Basit Butt</t>
    </r>
  </si>
  <si>
    <r>
      <rPr>
        <sz val="12"/>
        <rFont val="Calibri"/>
        <family val="2"/>
        <scheme val="minor"/>
      </rPr>
      <t>Rehan Mehmood Khan</t>
    </r>
  </si>
  <si>
    <r>
      <rPr>
        <sz val="12"/>
        <rFont val="Calibri"/>
        <family val="2"/>
        <scheme val="minor"/>
      </rPr>
      <t>Mohd Mehmood Khan</t>
    </r>
  </si>
  <si>
    <r>
      <rPr>
        <sz val="12"/>
        <rFont val="Calibri"/>
        <family val="2"/>
        <scheme val="minor"/>
      </rPr>
      <t>Zahra Rubab</t>
    </r>
  </si>
  <si>
    <r>
      <rPr>
        <sz val="12"/>
        <rFont val="Calibri"/>
        <family val="2"/>
        <scheme val="minor"/>
      </rPr>
      <t>Ijaz Ahmad Khan</t>
    </r>
  </si>
  <si>
    <r>
      <rPr>
        <sz val="12"/>
        <rFont val="Calibri"/>
        <family val="2"/>
        <scheme val="minor"/>
      </rPr>
      <t>Nouman Muhi-ud- din Qadri</t>
    </r>
  </si>
  <si>
    <r>
      <rPr>
        <sz val="12"/>
        <rFont val="Calibri"/>
        <family val="2"/>
        <scheme val="minor"/>
      </rPr>
      <t>Munawar Hussain Muhi-du-din Qadri</t>
    </r>
  </si>
  <si>
    <r>
      <rPr>
        <sz val="12"/>
        <rFont val="Calibri"/>
        <family val="2"/>
        <scheme val="minor"/>
      </rPr>
      <t>Muhammad Ahmad Shoukat</t>
    </r>
  </si>
  <si>
    <r>
      <rPr>
        <sz val="12"/>
        <rFont val="Calibri"/>
        <family val="2"/>
        <scheme val="minor"/>
      </rPr>
      <t>Shoukat Alu</t>
    </r>
  </si>
  <si>
    <r>
      <rPr>
        <sz val="12"/>
        <rFont val="Calibri"/>
        <family val="2"/>
        <scheme val="minor"/>
      </rPr>
      <t>Abdul Qadeer</t>
    </r>
  </si>
  <si>
    <r>
      <rPr>
        <sz val="12"/>
        <rFont val="Calibri"/>
        <family val="2"/>
        <scheme val="minor"/>
      </rPr>
      <t>Iqra Akram</t>
    </r>
  </si>
  <si>
    <r>
      <rPr>
        <sz val="12"/>
        <rFont val="Calibri"/>
        <family val="2"/>
        <scheme val="minor"/>
      </rPr>
      <t>Amna Yaseen</t>
    </r>
  </si>
  <si>
    <r>
      <rPr>
        <sz val="12"/>
        <rFont val="Calibri"/>
        <family val="2"/>
        <scheme val="minor"/>
      </rPr>
      <t>Muhammad Yaseen Khan</t>
    </r>
  </si>
  <si>
    <r>
      <rPr>
        <sz val="12"/>
        <rFont val="Calibri"/>
        <family val="2"/>
        <scheme val="minor"/>
      </rPr>
      <t>Muhammad Saiful Javed</t>
    </r>
  </si>
  <si>
    <r>
      <rPr>
        <sz val="12"/>
        <rFont val="Calibri"/>
        <family val="2"/>
        <scheme val="minor"/>
      </rPr>
      <t>Muhammad Waseem Nawaz</t>
    </r>
  </si>
  <si>
    <r>
      <rPr>
        <sz val="12"/>
        <rFont val="Calibri"/>
        <family val="2"/>
        <scheme val="minor"/>
      </rPr>
      <t>Sehar Larieb</t>
    </r>
  </si>
  <si>
    <r>
      <rPr>
        <sz val="12"/>
        <rFont val="Calibri"/>
        <family val="2"/>
        <scheme val="minor"/>
      </rPr>
      <t>Mirza Muhammad Asghar</t>
    </r>
  </si>
  <si>
    <r>
      <rPr>
        <sz val="12"/>
        <rFont val="Calibri"/>
        <family val="2"/>
        <scheme val="minor"/>
      </rPr>
      <t>Ali Murad</t>
    </r>
  </si>
  <si>
    <r>
      <rPr>
        <sz val="12"/>
        <rFont val="Calibri"/>
        <family val="2"/>
        <scheme val="minor"/>
      </rPr>
      <t>Mehdi Hassan</t>
    </r>
  </si>
  <si>
    <r>
      <rPr>
        <sz val="12"/>
        <rFont val="Calibri"/>
        <family val="2"/>
        <scheme val="minor"/>
      </rPr>
      <t>Malyka Tariq</t>
    </r>
  </si>
  <si>
    <r>
      <rPr>
        <sz val="12"/>
        <rFont val="Calibri"/>
        <family val="2"/>
        <scheme val="minor"/>
      </rPr>
      <t>Tayba Munir</t>
    </r>
  </si>
  <si>
    <r>
      <rPr>
        <sz val="12"/>
        <rFont val="Calibri"/>
        <family val="2"/>
        <scheme val="minor"/>
      </rPr>
      <t>Munir Ahmed Butt</t>
    </r>
  </si>
  <si>
    <r>
      <rPr>
        <sz val="12"/>
        <rFont val="Calibri"/>
        <family val="2"/>
        <scheme val="minor"/>
      </rPr>
      <t>Ali Hamza</t>
    </r>
  </si>
  <si>
    <r>
      <rPr>
        <sz val="12"/>
        <rFont val="Calibri"/>
        <family val="2"/>
        <scheme val="minor"/>
      </rPr>
      <t>Yousaf Manzoor</t>
    </r>
  </si>
  <si>
    <r>
      <rPr>
        <sz val="12"/>
        <rFont val="Calibri"/>
        <family val="2"/>
        <scheme val="minor"/>
      </rPr>
      <t>Manzoor Ahmad</t>
    </r>
  </si>
  <si>
    <r>
      <rPr>
        <sz val="12"/>
        <rFont val="Calibri"/>
        <family val="2"/>
        <scheme val="minor"/>
      </rPr>
      <t>Misbah Abbas</t>
    </r>
  </si>
  <si>
    <r>
      <rPr>
        <sz val="12"/>
        <rFont val="Calibri"/>
        <family val="2"/>
        <scheme val="minor"/>
      </rPr>
      <t>Nazim Ali</t>
    </r>
  </si>
  <si>
    <r>
      <rPr>
        <sz val="12"/>
        <rFont val="Calibri"/>
        <family val="2"/>
        <scheme val="minor"/>
      </rPr>
      <t>Muhammad Zaman</t>
    </r>
  </si>
  <si>
    <r>
      <rPr>
        <sz val="12"/>
        <rFont val="Calibri"/>
        <family val="2"/>
        <scheme val="minor"/>
      </rPr>
      <t>Muhammad Naqash</t>
    </r>
  </si>
  <si>
    <r>
      <rPr>
        <sz val="12"/>
        <rFont val="Calibri"/>
        <family val="2"/>
        <scheme val="minor"/>
      </rPr>
      <t>Muneeb Ahmad</t>
    </r>
  </si>
  <si>
    <r>
      <rPr>
        <sz val="12"/>
        <rFont val="Calibri"/>
        <family val="2"/>
        <scheme val="minor"/>
      </rPr>
      <t>Shafaqat Ali</t>
    </r>
  </si>
  <si>
    <r>
      <rPr>
        <sz val="12"/>
        <rFont val="Calibri"/>
        <family val="2"/>
        <scheme val="minor"/>
      </rPr>
      <t>Ayza Ahmed</t>
    </r>
  </si>
  <si>
    <r>
      <rPr>
        <sz val="12"/>
        <rFont val="Calibri"/>
        <family val="2"/>
        <scheme val="minor"/>
      </rPr>
      <t>Iftikhar Ahmed</t>
    </r>
  </si>
  <si>
    <r>
      <rPr>
        <sz val="12"/>
        <rFont val="Calibri"/>
        <family val="2"/>
        <scheme val="minor"/>
      </rPr>
      <t>Ahsan Danish</t>
    </r>
  </si>
  <si>
    <r>
      <rPr>
        <sz val="12"/>
        <rFont val="Calibri"/>
        <family val="2"/>
        <scheme val="minor"/>
      </rPr>
      <t>Ali Mustafa</t>
    </r>
  </si>
  <si>
    <r>
      <rPr>
        <sz val="12"/>
        <rFont val="Calibri"/>
        <family val="2"/>
        <scheme val="minor"/>
      </rPr>
      <t>Babar Ali</t>
    </r>
  </si>
  <si>
    <r>
      <rPr>
        <sz val="12"/>
        <rFont val="Calibri"/>
        <family val="2"/>
        <scheme val="minor"/>
      </rPr>
      <t>Mahmoodul Hasan</t>
    </r>
  </si>
  <si>
    <r>
      <rPr>
        <sz val="12"/>
        <rFont val="Calibri"/>
        <family val="2"/>
        <scheme val="minor"/>
      </rPr>
      <t>Muhammad Atif</t>
    </r>
  </si>
  <si>
    <r>
      <rPr>
        <sz val="12"/>
        <rFont val="Calibri"/>
        <family val="2"/>
        <scheme val="minor"/>
      </rPr>
      <t>Muhammad Asif Bhatti</t>
    </r>
  </si>
  <si>
    <r>
      <rPr>
        <sz val="12"/>
        <rFont val="Calibri"/>
        <family val="2"/>
        <scheme val="minor"/>
      </rPr>
      <t>Qamar Abbas</t>
    </r>
  </si>
  <si>
    <r>
      <rPr>
        <sz val="12"/>
        <rFont val="Calibri"/>
        <family val="2"/>
        <scheme val="minor"/>
      </rPr>
      <t>Basheer Ahmad</t>
    </r>
  </si>
  <si>
    <r>
      <rPr>
        <sz val="12"/>
        <rFont val="Calibri"/>
        <family val="2"/>
        <scheme val="minor"/>
      </rPr>
      <t>Sana Farooq</t>
    </r>
  </si>
  <si>
    <r>
      <rPr>
        <sz val="12"/>
        <rFont val="Calibri"/>
        <family val="2"/>
        <scheme val="minor"/>
      </rPr>
      <t>Farooq Ahmed</t>
    </r>
  </si>
  <si>
    <r>
      <rPr>
        <sz val="12"/>
        <rFont val="Calibri"/>
        <family val="2"/>
        <scheme val="minor"/>
      </rPr>
      <t>Muhammad Azhar Jamal</t>
    </r>
  </si>
  <si>
    <r>
      <rPr>
        <sz val="12"/>
        <rFont val="Calibri"/>
        <family val="2"/>
        <scheme val="minor"/>
      </rPr>
      <t>Maratib Ali Akhtar</t>
    </r>
  </si>
  <si>
    <r>
      <rPr>
        <sz val="12"/>
        <rFont val="Calibri"/>
        <family val="2"/>
        <scheme val="minor"/>
      </rPr>
      <t>Shahid Bashir Ahmad</t>
    </r>
  </si>
  <si>
    <r>
      <rPr>
        <sz val="12"/>
        <rFont val="Calibri"/>
        <family val="2"/>
        <scheme val="minor"/>
      </rPr>
      <t>Muhammad Awais</t>
    </r>
  </si>
  <si>
    <r>
      <rPr>
        <sz val="12"/>
        <rFont val="Calibri"/>
        <family val="2"/>
        <scheme val="minor"/>
      </rPr>
      <t>Gulzar Ahmad</t>
    </r>
  </si>
  <si>
    <r>
      <rPr>
        <sz val="12"/>
        <rFont val="Calibri"/>
        <family val="2"/>
        <scheme val="minor"/>
      </rPr>
      <t>Khadija Saeed</t>
    </r>
  </si>
  <si>
    <r>
      <rPr>
        <sz val="12"/>
        <rFont val="Calibri"/>
        <family val="2"/>
        <scheme val="minor"/>
      </rPr>
      <t>Dr Saeed Ahmad</t>
    </r>
  </si>
  <si>
    <r>
      <rPr>
        <sz val="12"/>
        <rFont val="Calibri"/>
        <family val="2"/>
        <scheme val="minor"/>
      </rPr>
      <t>Asaad Abid Khan</t>
    </r>
  </si>
  <si>
    <r>
      <rPr>
        <sz val="12"/>
        <rFont val="Calibri"/>
        <family val="2"/>
        <scheme val="minor"/>
      </rPr>
      <t>Abid Khalil Khan</t>
    </r>
  </si>
  <si>
    <r>
      <rPr>
        <sz val="12"/>
        <rFont val="Calibri"/>
        <family val="2"/>
        <scheme val="minor"/>
      </rPr>
      <t>Hassan Zafar</t>
    </r>
  </si>
  <si>
    <r>
      <rPr>
        <sz val="12"/>
        <rFont val="Calibri"/>
        <family val="2"/>
        <scheme val="minor"/>
      </rPr>
      <t>Aiman Shahid</t>
    </r>
  </si>
  <si>
    <r>
      <rPr>
        <sz val="12"/>
        <rFont val="Calibri"/>
        <family val="2"/>
        <scheme val="minor"/>
      </rPr>
      <t>Shahid Hussain</t>
    </r>
  </si>
  <si>
    <r>
      <rPr>
        <sz val="12"/>
        <rFont val="Calibri"/>
        <family val="2"/>
        <scheme val="minor"/>
      </rPr>
      <t>Hira Tabasum</t>
    </r>
  </si>
  <si>
    <r>
      <rPr>
        <sz val="12"/>
        <rFont val="Calibri"/>
        <family val="2"/>
        <scheme val="minor"/>
      </rPr>
      <t>Allah Ditta</t>
    </r>
  </si>
  <si>
    <r>
      <rPr>
        <sz val="12"/>
        <rFont val="Calibri"/>
        <family val="2"/>
        <scheme val="minor"/>
      </rPr>
      <t>Shaoor Ali</t>
    </r>
  </si>
  <si>
    <r>
      <rPr>
        <sz val="12"/>
        <rFont val="Calibri"/>
        <family val="2"/>
        <scheme val="minor"/>
      </rPr>
      <t>Muhammad Nawaz Mehar</t>
    </r>
  </si>
  <si>
    <r>
      <rPr>
        <sz val="12"/>
        <rFont val="Calibri"/>
        <family val="2"/>
        <scheme val="minor"/>
      </rPr>
      <t>Isra Khizar</t>
    </r>
  </si>
  <si>
    <r>
      <rPr>
        <sz val="12"/>
        <rFont val="Calibri"/>
        <family val="2"/>
        <scheme val="minor"/>
      </rPr>
      <t>Khizar Hayat</t>
    </r>
  </si>
  <si>
    <r>
      <rPr>
        <sz val="12"/>
        <rFont val="Calibri"/>
        <family val="2"/>
        <scheme val="minor"/>
      </rPr>
      <t>Zeeshan Hassan</t>
    </r>
  </si>
  <si>
    <r>
      <rPr>
        <sz val="12"/>
        <rFont val="Calibri"/>
        <family val="2"/>
        <scheme val="minor"/>
      </rPr>
      <t>Muhammad Sher(late)</t>
    </r>
  </si>
  <si>
    <r>
      <rPr>
        <sz val="12"/>
        <rFont val="Calibri"/>
        <family val="2"/>
        <scheme val="minor"/>
      </rPr>
      <t>Ufan Ahmad Siddiqi</t>
    </r>
  </si>
  <si>
    <r>
      <rPr>
        <sz val="12"/>
        <rFont val="Calibri"/>
        <family val="2"/>
        <scheme val="minor"/>
      </rPr>
      <t>Zahid Mahmood Siddiqi</t>
    </r>
  </si>
  <si>
    <r>
      <rPr>
        <sz val="12"/>
        <rFont val="Calibri"/>
        <family val="2"/>
        <scheme val="minor"/>
      </rPr>
      <t>Nurul Izzah Mushtaq</t>
    </r>
  </si>
  <si>
    <r>
      <rPr>
        <sz val="12"/>
        <rFont val="Calibri"/>
        <family val="2"/>
        <scheme val="minor"/>
      </rPr>
      <t>Ataur Rehman</t>
    </r>
  </si>
  <si>
    <r>
      <rPr>
        <sz val="12"/>
        <rFont val="Calibri"/>
        <family val="2"/>
        <scheme val="minor"/>
      </rPr>
      <t>Muhammad Umair Afzal</t>
    </r>
  </si>
  <si>
    <r>
      <rPr>
        <sz val="12"/>
        <rFont val="Calibri"/>
        <family val="2"/>
        <scheme val="minor"/>
      </rPr>
      <t>Faiza Subhani</t>
    </r>
  </si>
  <si>
    <r>
      <rPr>
        <sz val="12"/>
        <rFont val="Calibri"/>
        <family val="2"/>
        <scheme val="minor"/>
      </rPr>
      <t>Sahibzada Waheed Subhani</t>
    </r>
  </si>
  <si>
    <r>
      <rPr>
        <sz val="12"/>
        <rFont val="Calibri"/>
        <family val="2"/>
        <scheme val="minor"/>
      </rPr>
      <t>Mahmood Hussain</t>
    </r>
  </si>
  <si>
    <r>
      <rPr>
        <sz val="12"/>
        <rFont val="Calibri"/>
        <family val="2"/>
        <scheme val="minor"/>
      </rPr>
      <t>Hafiz Irfan Ur Rehman</t>
    </r>
  </si>
  <si>
    <r>
      <rPr>
        <sz val="12"/>
        <rFont val="Calibri"/>
        <family val="2"/>
        <scheme val="minor"/>
      </rPr>
      <t>Obaid Ur Rehman</t>
    </r>
  </si>
  <si>
    <r>
      <rPr>
        <sz val="12"/>
        <rFont val="Calibri"/>
        <family val="2"/>
        <scheme val="minor"/>
      </rPr>
      <t>Muhammad Mughees Tikka</t>
    </r>
  </si>
  <si>
    <r>
      <rPr>
        <sz val="12"/>
        <rFont val="Calibri"/>
        <family val="2"/>
        <scheme val="minor"/>
      </rPr>
      <t>Tikka Khan</t>
    </r>
  </si>
  <si>
    <r>
      <rPr>
        <sz val="12"/>
        <rFont val="Calibri"/>
        <family val="2"/>
        <scheme val="minor"/>
      </rPr>
      <t>Hafsa Hameed</t>
    </r>
  </si>
  <si>
    <r>
      <rPr>
        <sz val="12"/>
        <rFont val="Calibri"/>
        <family val="2"/>
        <scheme val="minor"/>
      </rPr>
      <t>Ali Arslan</t>
    </r>
  </si>
  <si>
    <r>
      <rPr>
        <sz val="12"/>
        <rFont val="Calibri"/>
        <family val="2"/>
        <scheme val="minor"/>
      </rPr>
      <t>Fakhar Hayat</t>
    </r>
  </si>
  <si>
    <r>
      <rPr>
        <sz val="12"/>
        <rFont val="Calibri"/>
        <family val="2"/>
        <scheme val="minor"/>
      </rPr>
      <t>Rafia Shoaib</t>
    </r>
  </si>
  <si>
    <r>
      <rPr>
        <sz val="12"/>
        <rFont val="Calibri"/>
        <family val="2"/>
        <scheme val="minor"/>
      </rPr>
      <t>Muhammad Shoaib Khan</t>
    </r>
  </si>
  <si>
    <r>
      <rPr>
        <sz val="12"/>
        <rFont val="Calibri"/>
        <family val="2"/>
        <scheme val="minor"/>
      </rPr>
      <t>Saima Altaf</t>
    </r>
  </si>
  <si>
    <r>
      <rPr>
        <sz val="12"/>
        <rFont val="Calibri"/>
        <family val="2"/>
        <scheme val="minor"/>
      </rPr>
      <t>Altaf Hussain</t>
    </r>
  </si>
  <si>
    <r>
      <rPr>
        <sz val="12"/>
        <rFont val="Calibri"/>
        <family val="2"/>
        <scheme val="minor"/>
      </rPr>
      <t>Syed Arslan Ali Shah</t>
    </r>
  </si>
  <si>
    <r>
      <rPr>
        <sz val="12"/>
        <rFont val="Calibri"/>
        <family val="2"/>
        <scheme val="minor"/>
      </rPr>
      <t>Syed Usman Shaukat</t>
    </r>
  </si>
  <si>
    <r>
      <rPr>
        <sz val="12"/>
        <rFont val="Calibri"/>
        <family val="2"/>
        <scheme val="minor"/>
      </rPr>
      <t>Abdul Qadeer Khan</t>
    </r>
  </si>
  <si>
    <r>
      <rPr>
        <sz val="12"/>
        <rFont val="Calibri"/>
        <family val="2"/>
        <scheme val="minor"/>
      </rPr>
      <t>Mirza Khan</t>
    </r>
  </si>
  <si>
    <r>
      <rPr>
        <sz val="12"/>
        <rFont val="Calibri"/>
        <family val="2"/>
        <scheme val="minor"/>
      </rPr>
      <t>Seemab Akbar</t>
    </r>
  </si>
  <si>
    <r>
      <rPr>
        <sz val="12"/>
        <rFont val="Calibri"/>
        <family val="2"/>
        <scheme val="minor"/>
      </rPr>
      <t>Muhammad Bilal Arshad</t>
    </r>
  </si>
  <si>
    <r>
      <rPr>
        <sz val="12"/>
        <rFont val="Calibri"/>
        <family val="2"/>
        <scheme val="minor"/>
      </rPr>
      <t>Uzair Farooq</t>
    </r>
  </si>
  <si>
    <r>
      <rPr>
        <sz val="12"/>
        <rFont val="Calibri"/>
        <family val="2"/>
        <scheme val="minor"/>
      </rPr>
      <t>Afia Yaqoob Butt</t>
    </r>
  </si>
  <si>
    <r>
      <rPr>
        <sz val="12"/>
        <rFont val="Calibri"/>
        <family val="2"/>
        <scheme val="minor"/>
      </rPr>
      <t>Yaqoob Butt</t>
    </r>
  </si>
  <si>
    <r>
      <rPr>
        <sz val="12"/>
        <rFont val="Calibri"/>
        <family val="2"/>
        <scheme val="minor"/>
      </rPr>
      <t>Muhammad Moazan Ali</t>
    </r>
  </si>
  <si>
    <r>
      <rPr>
        <sz val="12"/>
        <rFont val="Calibri"/>
        <family val="2"/>
        <scheme val="minor"/>
      </rPr>
      <t>Muhammad Ayub</t>
    </r>
  </si>
  <si>
    <r>
      <rPr>
        <sz val="12"/>
        <rFont val="Calibri"/>
        <family val="2"/>
        <scheme val="minor"/>
      </rPr>
      <t>Rana Muhammad Jahangeer</t>
    </r>
  </si>
  <si>
    <r>
      <rPr>
        <sz val="12"/>
        <rFont val="Calibri"/>
        <family val="2"/>
        <scheme val="minor"/>
      </rPr>
      <t>Muhammad Zareef</t>
    </r>
  </si>
  <si>
    <r>
      <rPr>
        <sz val="12"/>
        <rFont val="Calibri"/>
        <family val="2"/>
        <scheme val="minor"/>
      </rPr>
      <t>Ramsha Anwar</t>
    </r>
  </si>
  <si>
    <r>
      <rPr>
        <sz val="12"/>
        <rFont val="Calibri"/>
        <family val="2"/>
        <scheme val="minor"/>
      </rPr>
      <t>Abeera Ahmad</t>
    </r>
  </si>
  <si>
    <r>
      <rPr>
        <sz val="12"/>
        <rFont val="Calibri"/>
        <family val="2"/>
        <scheme val="minor"/>
      </rPr>
      <t>Shiekh Ghulam Ahmad</t>
    </r>
  </si>
  <si>
    <r>
      <rPr>
        <sz val="12"/>
        <rFont val="Calibri"/>
        <family val="2"/>
        <scheme val="minor"/>
      </rPr>
      <t>Muhammad Hassan Saeed</t>
    </r>
  </si>
  <si>
    <r>
      <rPr>
        <sz val="12"/>
        <rFont val="Calibri"/>
        <family val="2"/>
        <scheme val="minor"/>
      </rPr>
      <t>Saeed Qamar</t>
    </r>
  </si>
  <si>
    <r>
      <rPr>
        <sz val="12"/>
        <rFont val="Calibri"/>
        <family val="2"/>
        <scheme val="minor"/>
      </rPr>
      <t>Muhammad Hamid</t>
    </r>
  </si>
  <si>
    <r>
      <rPr>
        <sz val="12"/>
        <rFont val="Calibri"/>
        <family val="2"/>
        <scheme val="minor"/>
      </rPr>
      <t>Muhammad Wakeel</t>
    </r>
  </si>
  <si>
    <r>
      <rPr>
        <sz val="12"/>
        <rFont val="Calibri"/>
        <family val="2"/>
        <scheme val="minor"/>
      </rPr>
      <t>M. Talha Saeed</t>
    </r>
  </si>
  <si>
    <r>
      <rPr>
        <sz val="12"/>
        <rFont val="Calibri"/>
        <family val="2"/>
        <scheme val="minor"/>
      </rPr>
      <t>M. Saeed Akhtar</t>
    </r>
  </si>
  <si>
    <r>
      <rPr>
        <sz val="12"/>
        <rFont val="Calibri"/>
        <family val="2"/>
        <scheme val="minor"/>
      </rPr>
      <t>Amir Iqbal</t>
    </r>
  </si>
  <si>
    <r>
      <rPr>
        <sz val="12"/>
        <rFont val="Calibri"/>
        <family val="2"/>
        <scheme val="minor"/>
      </rPr>
      <t>Muhammad Iqbal</t>
    </r>
  </si>
  <si>
    <r>
      <rPr>
        <sz val="12"/>
        <rFont val="Calibri"/>
        <family val="2"/>
        <scheme val="minor"/>
      </rPr>
      <t>Aesha Nadeem</t>
    </r>
  </si>
  <si>
    <r>
      <rPr>
        <sz val="12"/>
        <rFont val="Calibri"/>
        <family val="2"/>
        <scheme val="minor"/>
      </rPr>
      <t>Muhammad Nadeem</t>
    </r>
  </si>
  <si>
    <r>
      <rPr>
        <sz val="12"/>
        <rFont val="Calibri"/>
        <family val="2"/>
        <scheme val="minor"/>
      </rPr>
      <t>Muhammad Waseem Ashraf</t>
    </r>
  </si>
  <si>
    <r>
      <rPr>
        <sz val="12"/>
        <rFont val="Calibri"/>
        <family val="2"/>
        <scheme val="minor"/>
      </rPr>
      <t>Muhammad Ibrahim</t>
    </r>
  </si>
  <si>
    <r>
      <rPr>
        <sz val="12"/>
        <rFont val="Calibri"/>
        <family val="2"/>
        <scheme val="minor"/>
      </rPr>
      <t>Muhammad Tayyab</t>
    </r>
  </si>
  <si>
    <r>
      <rPr>
        <sz val="12"/>
        <rFont val="Calibri"/>
        <family val="2"/>
        <scheme val="minor"/>
      </rPr>
      <t>Warda Mukhtar</t>
    </r>
  </si>
  <si>
    <r>
      <rPr>
        <sz val="12"/>
        <rFont val="Calibri"/>
        <family val="2"/>
        <scheme val="minor"/>
      </rPr>
      <t>Muhammad Shahbaz</t>
    </r>
  </si>
  <si>
    <r>
      <rPr>
        <sz val="12"/>
        <rFont val="Calibri"/>
        <family val="2"/>
        <scheme val="minor"/>
      </rPr>
      <t>Abdul Hameed Watto</t>
    </r>
  </si>
  <si>
    <r>
      <rPr>
        <sz val="12"/>
        <rFont val="Calibri"/>
        <family val="2"/>
        <scheme val="minor"/>
      </rPr>
      <t>Zunaira Tariq</t>
    </r>
  </si>
  <si>
    <r>
      <rPr>
        <sz val="12"/>
        <rFont val="Calibri"/>
        <family val="2"/>
        <scheme val="minor"/>
      </rPr>
      <t>Tariq Mahmood</t>
    </r>
  </si>
  <si>
    <r>
      <rPr>
        <sz val="12"/>
        <rFont val="Calibri"/>
        <family val="2"/>
        <scheme val="minor"/>
      </rPr>
      <t>Saba Farooq</t>
    </r>
  </si>
  <si>
    <r>
      <rPr>
        <sz val="12"/>
        <rFont val="Calibri"/>
        <family val="2"/>
        <scheme val="minor"/>
      </rPr>
      <t>Aurang Zeb Shah</t>
    </r>
  </si>
  <si>
    <r>
      <rPr>
        <sz val="12"/>
        <rFont val="Calibri"/>
        <family val="2"/>
        <scheme val="minor"/>
      </rPr>
      <t>Fazal Hussain Shah</t>
    </r>
  </si>
  <si>
    <r>
      <rPr>
        <sz val="12"/>
        <rFont val="Calibri"/>
        <family val="2"/>
        <scheme val="minor"/>
      </rPr>
      <t>Zunaira Mustafa</t>
    </r>
  </si>
  <si>
    <r>
      <rPr>
        <sz val="12"/>
        <rFont val="Calibri"/>
        <family val="2"/>
        <scheme val="minor"/>
      </rPr>
      <t>Muhammad Mustafa</t>
    </r>
  </si>
  <si>
    <r>
      <rPr>
        <sz val="12"/>
        <rFont val="Calibri"/>
        <family val="2"/>
        <scheme val="minor"/>
      </rPr>
      <t>Muhammad Usama Sarwar</t>
    </r>
  </si>
  <si>
    <r>
      <rPr>
        <sz val="12"/>
        <rFont val="Calibri"/>
        <family val="2"/>
        <scheme val="minor"/>
      </rPr>
      <t>Muhammad Sarwar Khalid</t>
    </r>
  </si>
  <si>
    <r>
      <rPr>
        <sz val="12"/>
        <rFont val="Calibri"/>
        <family val="2"/>
        <scheme val="minor"/>
      </rPr>
      <t>Muhammad Asad Rafique</t>
    </r>
  </si>
  <si>
    <r>
      <rPr>
        <sz val="12"/>
        <rFont val="Calibri"/>
        <family val="2"/>
        <scheme val="minor"/>
      </rPr>
      <t>Muhammad Nauman Nasir</t>
    </r>
  </si>
  <si>
    <r>
      <rPr>
        <sz val="12"/>
        <rFont val="Calibri"/>
        <family val="2"/>
        <scheme val="minor"/>
      </rPr>
      <t>Nasir Ali Naz</t>
    </r>
  </si>
  <si>
    <r>
      <rPr>
        <sz val="12"/>
        <rFont val="Calibri"/>
        <family val="2"/>
        <scheme val="minor"/>
      </rPr>
      <t>Zoya Jabbar</t>
    </r>
  </si>
  <si>
    <r>
      <rPr>
        <sz val="12"/>
        <rFont val="Calibri"/>
        <family val="2"/>
        <scheme val="minor"/>
      </rPr>
      <t>Abdul Jabbar Niazi</t>
    </r>
  </si>
  <si>
    <r>
      <rPr>
        <sz val="12"/>
        <rFont val="Calibri"/>
        <family val="2"/>
        <scheme val="minor"/>
      </rPr>
      <t>Hira Iqbal</t>
    </r>
  </si>
  <si>
    <r>
      <rPr>
        <sz val="12"/>
        <rFont val="Calibri"/>
        <family val="2"/>
        <scheme val="minor"/>
      </rPr>
      <t>Mohammad Iqbal</t>
    </r>
  </si>
  <si>
    <r>
      <rPr>
        <sz val="12"/>
        <rFont val="Calibri"/>
        <family val="2"/>
        <scheme val="minor"/>
      </rPr>
      <t>Zeshan Hussain</t>
    </r>
  </si>
  <si>
    <r>
      <rPr>
        <sz val="12"/>
        <rFont val="Calibri"/>
        <family val="2"/>
        <scheme val="minor"/>
      </rPr>
      <t>Shamim Akhtar</t>
    </r>
  </si>
  <si>
    <r>
      <rPr>
        <sz val="12"/>
        <rFont val="Calibri"/>
        <family val="2"/>
        <scheme val="minor"/>
      </rPr>
      <t>Amir Ali</t>
    </r>
  </si>
  <si>
    <r>
      <rPr>
        <sz val="12"/>
        <rFont val="Calibri"/>
        <family val="2"/>
        <scheme val="minor"/>
      </rPr>
      <t>Asma Naseem</t>
    </r>
  </si>
  <si>
    <r>
      <rPr>
        <sz val="12"/>
        <rFont val="Calibri"/>
        <family val="2"/>
        <scheme val="minor"/>
      </rPr>
      <t>Naseem Ullah</t>
    </r>
  </si>
  <si>
    <r>
      <rPr>
        <sz val="12"/>
        <rFont val="Calibri"/>
        <family val="2"/>
        <scheme val="minor"/>
      </rPr>
      <t>Musarrat Bashir</t>
    </r>
  </si>
  <si>
    <r>
      <rPr>
        <sz val="12"/>
        <rFont val="Calibri"/>
        <family val="2"/>
        <scheme val="minor"/>
      </rPr>
      <t>Ayesha Riaz</t>
    </r>
  </si>
  <si>
    <r>
      <rPr>
        <sz val="12"/>
        <rFont val="Calibri"/>
        <family val="2"/>
        <scheme val="minor"/>
      </rPr>
      <t>Fasial Iqbal</t>
    </r>
  </si>
  <si>
    <r>
      <rPr>
        <sz val="12"/>
        <rFont val="Calibri"/>
        <family val="2"/>
        <scheme val="minor"/>
      </rPr>
      <t>Sharaf Ul Din</t>
    </r>
  </si>
  <si>
    <r>
      <rPr>
        <sz val="12"/>
        <rFont val="Calibri"/>
        <family val="2"/>
        <scheme val="minor"/>
      </rPr>
      <t>Fatima Iqbal</t>
    </r>
  </si>
  <si>
    <r>
      <rPr>
        <sz val="12"/>
        <rFont val="Calibri"/>
        <family val="2"/>
        <scheme val="minor"/>
      </rPr>
      <t>Muhammad Iqbal Khan</t>
    </r>
  </si>
  <si>
    <r>
      <rPr>
        <sz val="12"/>
        <rFont val="Calibri"/>
        <family val="2"/>
        <scheme val="minor"/>
      </rPr>
      <t>Ahsan Riaz</t>
    </r>
  </si>
  <si>
    <r>
      <rPr>
        <sz val="12"/>
        <rFont val="Calibri"/>
        <family val="2"/>
        <scheme val="minor"/>
      </rPr>
      <t>Riaz Hussain</t>
    </r>
  </si>
  <si>
    <r>
      <rPr>
        <sz val="12"/>
        <rFont val="Calibri"/>
        <family val="2"/>
        <scheme val="minor"/>
      </rPr>
      <t>Muhammad Sohail Shah</t>
    </r>
  </si>
  <si>
    <r>
      <rPr>
        <sz val="12"/>
        <rFont val="Calibri"/>
        <family val="2"/>
        <scheme val="minor"/>
      </rPr>
      <t>Zareena Bibi</t>
    </r>
  </si>
  <si>
    <r>
      <rPr>
        <sz val="12"/>
        <rFont val="Calibri"/>
        <family val="2"/>
        <scheme val="minor"/>
      </rPr>
      <t>Muhammad Ikram</t>
    </r>
  </si>
  <si>
    <r>
      <rPr>
        <sz val="12"/>
        <rFont val="Calibri"/>
        <family val="2"/>
        <scheme val="minor"/>
      </rPr>
      <t>Qurban Ali</t>
    </r>
  </si>
  <si>
    <r>
      <rPr>
        <sz val="12"/>
        <rFont val="Calibri"/>
        <family val="2"/>
        <scheme val="minor"/>
      </rPr>
      <t>Sumaira Sattar</t>
    </r>
  </si>
  <si>
    <r>
      <rPr>
        <sz val="12"/>
        <rFont val="Calibri"/>
        <family val="2"/>
        <scheme val="minor"/>
      </rPr>
      <t>Ali Younas</t>
    </r>
  </si>
  <si>
    <r>
      <rPr>
        <sz val="12"/>
        <rFont val="Calibri"/>
        <family val="2"/>
        <scheme val="minor"/>
      </rPr>
      <t>Minahil Qayyum</t>
    </r>
  </si>
  <si>
    <r>
      <rPr>
        <sz val="12"/>
        <rFont val="Calibri"/>
        <family val="2"/>
        <scheme val="minor"/>
      </rPr>
      <t>Mehar Abdul Qayyum</t>
    </r>
  </si>
  <si>
    <r>
      <rPr>
        <sz val="12"/>
        <rFont val="Calibri"/>
        <family val="2"/>
        <scheme val="minor"/>
      </rPr>
      <t>Rana Hassan Sarfraz</t>
    </r>
  </si>
  <si>
    <r>
      <rPr>
        <sz val="12"/>
        <rFont val="Calibri"/>
        <family val="2"/>
        <scheme val="minor"/>
      </rPr>
      <t>Sarfraz Ahmad</t>
    </r>
  </si>
  <si>
    <r>
      <rPr>
        <sz val="12"/>
        <rFont val="Calibri"/>
        <family val="2"/>
        <scheme val="minor"/>
      </rPr>
      <t>Ishfaq Ur Rehman</t>
    </r>
  </si>
  <si>
    <r>
      <rPr>
        <sz val="12"/>
        <rFont val="Calibri"/>
        <family val="2"/>
        <scheme val="minor"/>
      </rPr>
      <t>Muhammad Munir</t>
    </r>
  </si>
  <si>
    <r>
      <rPr>
        <sz val="12"/>
        <rFont val="Calibri"/>
        <family val="2"/>
        <scheme val="minor"/>
      </rPr>
      <t>Mirza Abdul Raheem Baig</t>
    </r>
  </si>
  <si>
    <r>
      <rPr>
        <sz val="12"/>
        <rFont val="Calibri"/>
        <family val="2"/>
        <scheme val="minor"/>
      </rPr>
      <t>Mirza Shahzad Baig</t>
    </r>
  </si>
  <si>
    <r>
      <rPr>
        <sz val="12"/>
        <rFont val="Calibri"/>
        <family val="2"/>
        <scheme val="minor"/>
      </rPr>
      <t>Malik Khadim Hussain</t>
    </r>
  </si>
  <si>
    <r>
      <rPr>
        <sz val="12"/>
        <rFont val="Calibri"/>
        <family val="2"/>
        <scheme val="minor"/>
      </rPr>
      <t>Muahammad Ahtasham Farooq</t>
    </r>
  </si>
  <si>
    <r>
      <rPr>
        <sz val="12"/>
        <rFont val="Calibri"/>
        <family val="2"/>
        <scheme val="minor"/>
      </rPr>
      <t>Rizwan Ahmad</t>
    </r>
  </si>
  <si>
    <r>
      <rPr>
        <sz val="12"/>
        <rFont val="Calibri"/>
        <family val="2"/>
        <scheme val="minor"/>
      </rPr>
      <t>Maham Fatima</t>
    </r>
  </si>
  <si>
    <r>
      <rPr>
        <sz val="12"/>
        <rFont val="Calibri"/>
        <family val="2"/>
        <scheme val="minor"/>
      </rPr>
      <t>Munir Ahmed Qadri</t>
    </r>
  </si>
  <si>
    <r>
      <rPr>
        <sz val="12"/>
        <rFont val="Calibri"/>
        <family val="2"/>
        <scheme val="minor"/>
      </rPr>
      <t>Sidra Ameer</t>
    </r>
  </si>
  <si>
    <r>
      <rPr>
        <sz val="12"/>
        <rFont val="Calibri"/>
        <family val="2"/>
        <scheme val="minor"/>
      </rPr>
      <t>Ameer Hussain</t>
    </r>
  </si>
  <si>
    <r>
      <rPr>
        <sz val="12"/>
        <rFont val="Calibri"/>
        <family val="2"/>
        <scheme val="minor"/>
      </rPr>
      <t>Muhammad Junaid Munawar</t>
    </r>
  </si>
  <si>
    <r>
      <rPr>
        <sz val="12"/>
        <rFont val="Calibri"/>
        <family val="2"/>
        <scheme val="minor"/>
      </rPr>
      <t>Munawar Hussain</t>
    </r>
  </si>
  <si>
    <r>
      <rPr>
        <sz val="12"/>
        <rFont val="Calibri"/>
        <family val="2"/>
        <scheme val="minor"/>
      </rPr>
      <t>Dua Fatima</t>
    </r>
  </si>
  <si>
    <r>
      <rPr>
        <sz val="12"/>
        <rFont val="Calibri"/>
        <family val="2"/>
        <scheme val="minor"/>
      </rPr>
      <t>Amir Abbas</t>
    </r>
  </si>
  <si>
    <r>
      <rPr>
        <sz val="12"/>
        <rFont val="Calibri"/>
        <family val="2"/>
        <scheme val="minor"/>
      </rPr>
      <t>Muhammad Dainn Farrukh Khan</t>
    </r>
  </si>
  <si>
    <r>
      <rPr>
        <sz val="12"/>
        <rFont val="Calibri"/>
        <family val="2"/>
        <scheme val="minor"/>
      </rPr>
      <t>Muhammad Farrukh Ajmal Khan</t>
    </r>
  </si>
  <si>
    <r>
      <rPr>
        <sz val="12"/>
        <rFont val="Calibri"/>
        <family val="2"/>
        <scheme val="minor"/>
      </rPr>
      <t>Imran Khan</t>
    </r>
  </si>
  <si>
    <r>
      <rPr>
        <sz val="12"/>
        <rFont val="Calibri"/>
        <family val="2"/>
        <scheme val="minor"/>
      </rPr>
      <t>Sana Ullah</t>
    </r>
  </si>
  <si>
    <r>
      <rPr>
        <sz val="12"/>
        <rFont val="Calibri"/>
        <family val="2"/>
        <scheme val="minor"/>
      </rPr>
      <t>Maryam Rafique</t>
    </r>
  </si>
  <si>
    <r>
      <rPr>
        <sz val="12"/>
        <rFont val="Calibri"/>
        <family val="2"/>
        <scheme val="minor"/>
      </rPr>
      <t>Usama Rafique</t>
    </r>
  </si>
  <si>
    <r>
      <rPr>
        <sz val="12"/>
        <rFont val="Calibri"/>
        <family val="2"/>
        <scheme val="minor"/>
      </rPr>
      <t>Yasir Hussain</t>
    </r>
  </si>
  <si>
    <r>
      <rPr>
        <sz val="12"/>
        <rFont val="Calibri"/>
        <family val="2"/>
        <scheme val="minor"/>
      </rPr>
      <t>Asad Muhammad Azam</t>
    </r>
  </si>
  <si>
    <r>
      <rPr>
        <sz val="12"/>
        <rFont val="Calibri"/>
        <family val="2"/>
        <scheme val="minor"/>
      </rPr>
      <t>Qandeel Arshad</t>
    </r>
  </si>
  <si>
    <r>
      <rPr>
        <sz val="12"/>
        <rFont val="Calibri"/>
        <family val="2"/>
        <scheme val="minor"/>
      </rPr>
      <t>Arshad Mubeen Baig</t>
    </r>
  </si>
  <si>
    <r>
      <rPr>
        <sz val="12"/>
        <rFont val="Calibri"/>
        <family val="2"/>
        <scheme val="minor"/>
      </rPr>
      <t>Mohsin Ashraf</t>
    </r>
  </si>
  <si>
    <r>
      <rPr>
        <sz val="12"/>
        <rFont val="Calibri"/>
        <family val="2"/>
        <scheme val="minor"/>
      </rPr>
      <t>Muhammad Baber Razzaq</t>
    </r>
  </si>
  <si>
    <r>
      <rPr>
        <sz val="12"/>
        <rFont val="Calibri"/>
        <family val="2"/>
        <scheme val="minor"/>
      </rPr>
      <t>Abdul Razzaq Azad</t>
    </r>
  </si>
  <si>
    <r>
      <rPr>
        <sz val="12"/>
        <rFont val="Calibri"/>
        <family val="2"/>
        <scheme val="minor"/>
      </rPr>
      <t>Ali Sarwar</t>
    </r>
  </si>
  <si>
    <r>
      <rPr>
        <sz val="12"/>
        <rFont val="Calibri"/>
        <family val="2"/>
        <scheme val="minor"/>
      </rPr>
      <t>Qasim Gohar</t>
    </r>
  </si>
  <si>
    <r>
      <rPr>
        <sz val="12"/>
        <rFont val="Calibri"/>
        <family val="2"/>
        <scheme val="minor"/>
      </rPr>
      <t>Abdul Ghafoor</t>
    </r>
  </si>
  <si>
    <r>
      <rPr>
        <sz val="12"/>
        <rFont val="Calibri"/>
        <family val="2"/>
        <scheme val="minor"/>
      </rPr>
      <t>Hafiza Arzoo Yaqoob</t>
    </r>
  </si>
  <si>
    <r>
      <rPr>
        <sz val="12"/>
        <rFont val="Calibri"/>
        <family val="2"/>
        <scheme val="minor"/>
      </rPr>
      <t>Tanvir Munir</t>
    </r>
  </si>
  <si>
    <r>
      <rPr>
        <sz val="12"/>
        <rFont val="Calibri"/>
        <family val="2"/>
        <scheme val="minor"/>
      </rPr>
      <t>Muhammad Talha</t>
    </r>
  </si>
  <si>
    <r>
      <rPr>
        <sz val="12"/>
        <rFont val="Calibri"/>
        <family val="2"/>
        <scheme val="minor"/>
      </rPr>
      <t>Muhammad Sufyan</t>
    </r>
  </si>
  <si>
    <r>
      <rPr>
        <sz val="12"/>
        <rFont val="Calibri"/>
        <family val="2"/>
        <scheme val="minor"/>
      </rPr>
      <t>Adrees Ahmad</t>
    </r>
  </si>
  <si>
    <r>
      <rPr>
        <sz val="12"/>
        <rFont val="Calibri"/>
        <family val="2"/>
        <scheme val="minor"/>
      </rPr>
      <t>Hamza Khalil</t>
    </r>
  </si>
  <si>
    <r>
      <rPr>
        <sz val="12"/>
        <rFont val="Calibri"/>
        <family val="2"/>
        <scheme val="minor"/>
      </rPr>
      <t>Khalil Ahmad</t>
    </r>
  </si>
  <si>
    <r>
      <rPr>
        <sz val="12"/>
        <rFont val="Calibri"/>
        <family val="2"/>
        <scheme val="minor"/>
      </rPr>
      <t>Sobia Abbas</t>
    </r>
  </si>
  <si>
    <r>
      <rPr>
        <sz val="12"/>
        <rFont val="Calibri"/>
        <family val="2"/>
        <scheme val="minor"/>
      </rPr>
      <t>Amina Arshi</t>
    </r>
  </si>
  <si>
    <r>
      <rPr>
        <sz val="12"/>
        <rFont val="Calibri"/>
        <family val="2"/>
        <scheme val="minor"/>
      </rPr>
      <t>Khadija Ali</t>
    </r>
  </si>
  <si>
    <r>
      <rPr>
        <sz val="12"/>
        <rFont val="Calibri"/>
        <family val="2"/>
        <scheme val="minor"/>
      </rPr>
      <t>Ali Raza Subhani</t>
    </r>
  </si>
  <si>
    <r>
      <rPr>
        <sz val="12"/>
        <rFont val="Calibri"/>
        <family val="2"/>
        <scheme val="minor"/>
      </rPr>
      <t>Muhammad Anees Awan</t>
    </r>
  </si>
  <si>
    <r>
      <rPr>
        <sz val="12"/>
        <rFont val="Calibri"/>
        <family val="2"/>
        <scheme val="minor"/>
      </rPr>
      <t>Ali Raza Shan</t>
    </r>
  </si>
  <si>
    <r>
      <rPr>
        <sz val="12"/>
        <rFont val="Calibri"/>
        <family val="2"/>
        <scheme val="minor"/>
      </rPr>
      <t>Ali Ejaz</t>
    </r>
  </si>
  <si>
    <r>
      <rPr>
        <sz val="12"/>
        <rFont val="Calibri"/>
        <family val="2"/>
        <scheme val="minor"/>
      </rPr>
      <t>Ali Shair Tarar</t>
    </r>
  </si>
  <si>
    <r>
      <rPr>
        <sz val="12"/>
        <rFont val="Calibri"/>
        <family val="2"/>
        <scheme val="minor"/>
      </rPr>
      <t>Mazhar Iqbal Tarar</t>
    </r>
  </si>
  <si>
    <r>
      <rPr>
        <sz val="12"/>
        <rFont val="Calibri"/>
        <family val="2"/>
        <scheme val="minor"/>
      </rPr>
      <t>Ateeqa Saeed</t>
    </r>
  </si>
  <si>
    <r>
      <rPr>
        <sz val="12"/>
        <rFont val="Calibri"/>
        <family val="2"/>
        <scheme val="minor"/>
      </rPr>
      <t>Afzaal Mahmood</t>
    </r>
  </si>
  <si>
    <r>
      <rPr>
        <sz val="12"/>
        <rFont val="Calibri"/>
        <family val="2"/>
        <scheme val="minor"/>
      </rPr>
      <t>Amina Arif</t>
    </r>
  </si>
  <si>
    <r>
      <rPr>
        <sz val="12"/>
        <rFont val="Calibri"/>
        <family val="2"/>
        <scheme val="minor"/>
      </rPr>
      <t>Najeeb Anwar Khan</t>
    </r>
  </si>
  <si>
    <r>
      <rPr>
        <sz val="12"/>
        <rFont val="Calibri"/>
        <family val="2"/>
        <scheme val="minor"/>
      </rPr>
      <t>Muhammad Anwar Khan</t>
    </r>
  </si>
  <si>
    <r>
      <rPr>
        <sz val="12"/>
        <rFont val="Calibri"/>
        <family val="2"/>
        <scheme val="minor"/>
      </rPr>
      <t>Sadar Azam</t>
    </r>
  </si>
  <si>
    <r>
      <rPr>
        <sz val="12"/>
        <rFont val="Calibri"/>
        <family val="2"/>
        <scheme val="minor"/>
      </rPr>
      <t>Umar Khan</t>
    </r>
  </si>
  <si>
    <r>
      <rPr>
        <sz val="12"/>
        <rFont val="Calibri"/>
        <family val="2"/>
        <scheme val="minor"/>
      </rPr>
      <t>Muhmmad Usama</t>
    </r>
  </si>
  <si>
    <r>
      <rPr>
        <sz val="12"/>
        <rFont val="Calibri"/>
        <family val="2"/>
        <scheme val="minor"/>
      </rPr>
      <t>Azmat Khan</t>
    </r>
  </si>
  <si>
    <r>
      <rPr>
        <sz val="12"/>
        <rFont val="Calibri"/>
        <family val="2"/>
        <scheme val="minor"/>
      </rPr>
      <t>Bilawal Iqbal</t>
    </r>
  </si>
  <si>
    <r>
      <rPr>
        <sz val="12"/>
        <rFont val="Calibri"/>
        <family val="2"/>
        <scheme val="minor"/>
      </rPr>
      <t>Shahbaz Anwar</t>
    </r>
  </si>
  <si>
    <r>
      <rPr>
        <sz val="12"/>
        <rFont val="Calibri"/>
        <family val="2"/>
        <scheme val="minor"/>
      </rPr>
      <t>Anees Ahmad</t>
    </r>
  </si>
  <si>
    <r>
      <rPr>
        <sz val="12"/>
        <rFont val="Calibri"/>
        <family val="2"/>
        <scheme val="minor"/>
      </rPr>
      <t>Allah Ditta Mohsin</t>
    </r>
  </si>
  <si>
    <r>
      <rPr>
        <sz val="12"/>
        <rFont val="Calibri"/>
        <family val="2"/>
        <scheme val="minor"/>
      </rPr>
      <t>Maham Khan</t>
    </r>
  </si>
  <si>
    <r>
      <rPr>
        <sz val="12"/>
        <rFont val="Calibri"/>
        <family val="2"/>
        <scheme val="minor"/>
      </rPr>
      <t>Tahir Ali Khan</t>
    </r>
  </si>
  <si>
    <r>
      <rPr>
        <sz val="12"/>
        <rFont val="Calibri"/>
        <family val="2"/>
        <scheme val="minor"/>
      </rPr>
      <t>Zeeshan Hussain</t>
    </r>
  </si>
  <si>
    <r>
      <rPr>
        <sz val="12"/>
        <rFont val="Calibri"/>
        <family val="2"/>
        <scheme val="minor"/>
      </rPr>
      <t>Muhammad Anwar Javed</t>
    </r>
  </si>
  <si>
    <r>
      <rPr>
        <sz val="12"/>
        <rFont val="Calibri"/>
        <family val="2"/>
        <scheme val="minor"/>
      </rPr>
      <t>Muhammad Usman Liaqat</t>
    </r>
  </si>
  <si>
    <r>
      <rPr>
        <sz val="12"/>
        <rFont val="Calibri"/>
        <family val="2"/>
        <scheme val="minor"/>
      </rPr>
      <t>Liaqat Ali Bajwa</t>
    </r>
  </si>
  <si>
    <r>
      <rPr>
        <sz val="12"/>
        <rFont val="Calibri"/>
        <family val="2"/>
        <scheme val="minor"/>
      </rPr>
      <t>Aamir Shahzad</t>
    </r>
  </si>
  <si>
    <r>
      <rPr>
        <sz val="12"/>
        <rFont val="Calibri"/>
        <family val="2"/>
        <scheme val="minor"/>
      </rPr>
      <t>Abrar Ahmad</t>
    </r>
  </si>
  <si>
    <r>
      <rPr>
        <sz val="12"/>
        <rFont val="Calibri"/>
        <family val="2"/>
        <scheme val="minor"/>
      </rPr>
      <t>Faqeer Hussain Abid</t>
    </r>
  </si>
  <si>
    <r>
      <rPr>
        <sz val="12"/>
        <rFont val="Calibri"/>
        <family val="2"/>
        <scheme val="minor"/>
      </rPr>
      <t>Akber Ali</t>
    </r>
  </si>
  <si>
    <r>
      <rPr>
        <sz val="12"/>
        <rFont val="Calibri"/>
        <family val="2"/>
        <scheme val="minor"/>
      </rPr>
      <t>Sadia Ashraf</t>
    </r>
  </si>
  <si>
    <r>
      <rPr>
        <sz val="12"/>
        <rFont val="Calibri"/>
        <family val="2"/>
        <scheme val="minor"/>
      </rPr>
      <t>Muhammad Mehboob</t>
    </r>
  </si>
  <si>
    <r>
      <rPr>
        <sz val="12"/>
        <rFont val="Calibri"/>
        <family val="2"/>
        <scheme val="minor"/>
      </rPr>
      <t>Abid Ullah</t>
    </r>
  </si>
  <si>
    <r>
      <rPr>
        <sz val="12"/>
        <rFont val="Calibri"/>
        <family val="2"/>
        <scheme val="minor"/>
      </rPr>
      <t>Ameer Ali</t>
    </r>
  </si>
  <si>
    <r>
      <rPr>
        <sz val="12"/>
        <rFont val="Calibri"/>
        <family val="2"/>
        <scheme val="minor"/>
      </rPr>
      <t>Ahmer Ashfaq</t>
    </r>
  </si>
  <si>
    <r>
      <rPr>
        <sz val="12"/>
        <rFont val="Calibri"/>
        <family val="2"/>
        <scheme val="minor"/>
      </rPr>
      <t>Ashfaq Ahmed</t>
    </r>
  </si>
  <si>
    <r>
      <rPr>
        <sz val="12"/>
        <rFont val="Calibri"/>
        <family val="2"/>
        <scheme val="minor"/>
      </rPr>
      <t>Khawaja Asim</t>
    </r>
  </si>
  <si>
    <r>
      <rPr>
        <sz val="12"/>
        <rFont val="Calibri"/>
        <family val="2"/>
        <scheme val="minor"/>
      </rPr>
      <t>Abdul Samad Khawaja</t>
    </r>
  </si>
  <si>
    <r>
      <rPr>
        <sz val="12"/>
        <rFont val="Calibri"/>
        <family val="2"/>
        <scheme val="minor"/>
      </rPr>
      <t>Adil Waheed</t>
    </r>
  </si>
  <si>
    <r>
      <rPr>
        <sz val="12"/>
        <rFont val="Calibri"/>
        <family val="2"/>
        <scheme val="minor"/>
      </rPr>
      <t>Waheed Anjum</t>
    </r>
  </si>
  <si>
    <r>
      <rPr>
        <sz val="12"/>
        <rFont val="Calibri"/>
        <family val="2"/>
        <scheme val="minor"/>
      </rPr>
      <t>Mudassar Usman</t>
    </r>
  </si>
  <si>
    <r>
      <rPr>
        <sz val="12"/>
        <rFont val="Calibri"/>
        <family val="2"/>
        <scheme val="minor"/>
      </rPr>
      <t>Kashif Shafique</t>
    </r>
  </si>
  <si>
    <r>
      <rPr>
        <sz val="12"/>
        <rFont val="Calibri"/>
        <family val="2"/>
        <scheme val="minor"/>
      </rPr>
      <t>Muhammad Shafique</t>
    </r>
  </si>
  <si>
    <r>
      <rPr>
        <sz val="12"/>
        <rFont val="Calibri"/>
        <family val="2"/>
        <scheme val="minor"/>
      </rPr>
      <t>Qader Shahzad</t>
    </r>
  </si>
  <si>
    <r>
      <rPr>
        <sz val="12"/>
        <rFont val="Calibri"/>
        <family val="2"/>
        <scheme val="minor"/>
      </rPr>
      <t>M Shahzad</t>
    </r>
  </si>
  <si>
    <r>
      <rPr>
        <sz val="12"/>
        <rFont val="Calibri"/>
        <family val="2"/>
        <scheme val="minor"/>
      </rPr>
      <t>Ahmed Raza Khan</t>
    </r>
  </si>
  <si>
    <r>
      <rPr>
        <sz val="12"/>
        <rFont val="Calibri"/>
        <family val="2"/>
        <scheme val="minor"/>
      </rPr>
      <t>Jan Muhammad Khan</t>
    </r>
  </si>
  <si>
    <r>
      <rPr>
        <sz val="12"/>
        <rFont val="Calibri"/>
        <family val="2"/>
        <scheme val="minor"/>
      </rPr>
      <t>Usman Tahir</t>
    </r>
  </si>
  <si>
    <r>
      <rPr>
        <sz val="12"/>
        <rFont val="Calibri"/>
        <family val="2"/>
        <scheme val="minor"/>
      </rPr>
      <t>Muhammad Tahir</t>
    </r>
  </si>
  <si>
    <r>
      <rPr>
        <sz val="12"/>
        <rFont val="Calibri"/>
        <family val="2"/>
        <scheme val="minor"/>
      </rPr>
      <t>Siraj Ahmed</t>
    </r>
  </si>
  <si>
    <r>
      <rPr>
        <sz val="12"/>
        <rFont val="Calibri"/>
        <family val="2"/>
        <scheme val="minor"/>
      </rPr>
      <t>Sawal Khan</t>
    </r>
  </si>
  <si>
    <r>
      <rPr>
        <sz val="12"/>
        <rFont val="Calibri"/>
        <family val="2"/>
        <scheme val="minor"/>
      </rPr>
      <t>Noman Shahzad</t>
    </r>
  </si>
  <si>
    <r>
      <rPr>
        <sz val="12"/>
        <rFont val="Calibri"/>
        <family val="2"/>
        <scheme val="minor"/>
      </rPr>
      <t>Alam Sher</t>
    </r>
  </si>
  <si>
    <r>
      <rPr>
        <sz val="12"/>
        <rFont val="Calibri"/>
        <family val="2"/>
        <scheme val="minor"/>
      </rPr>
      <t>Hina Shaukat</t>
    </r>
  </si>
  <si>
    <r>
      <rPr>
        <sz val="12"/>
        <rFont val="Calibri"/>
        <family val="2"/>
        <scheme val="minor"/>
      </rPr>
      <t>Muhammad Shaukat</t>
    </r>
  </si>
  <si>
    <r>
      <rPr>
        <sz val="12"/>
        <rFont val="Calibri"/>
        <family val="2"/>
        <scheme val="minor"/>
      </rPr>
      <t>Swera Riaz</t>
    </r>
  </si>
  <si>
    <r>
      <rPr>
        <sz val="12"/>
        <rFont val="Calibri"/>
        <family val="2"/>
        <scheme val="minor"/>
      </rPr>
      <t>Mobbeen Alam</t>
    </r>
  </si>
  <si>
    <r>
      <rPr>
        <sz val="12"/>
        <rFont val="Calibri"/>
        <family val="2"/>
        <scheme val="minor"/>
      </rPr>
      <t>Khurshid Alam</t>
    </r>
  </si>
  <si>
    <r>
      <rPr>
        <sz val="12"/>
        <rFont val="Calibri"/>
        <family val="2"/>
        <scheme val="minor"/>
      </rPr>
      <t>Amir Amin</t>
    </r>
  </si>
  <si>
    <r>
      <rPr>
        <sz val="12"/>
        <rFont val="Calibri"/>
        <family val="2"/>
        <scheme val="minor"/>
      </rPr>
      <t>Muhammad Amin</t>
    </r>
  </si>
  <si>
    <r>
      <rPr>
        <sz val="12"/>
        <rFont val="Calibri"/>
        <family val="2"/>
        <scheme val="minor"/>
      </rPr>
      <t>Muhammad Ishaq</t>
    </r>
  </si>
  <si>
    <r>
      <rPr>
        <sz val="12"/>
        <rFont val="Calibri"/>
        <family val="2"/>
        <scheme val="minor"/>
      </rPr>
      <t>Abdul Basit</t>
    </r>
  </si>
  <si>
    <r>
      <rPr>
        <sz val="12"/>
        <rFont val="Calibri"/>
        <family val="2"/>
        <scheme val="minor"/>
      </rPr>
      <t>Yusra Zainab Aslam</t>
    </r>
  </si>
  <si>
    <r>
      <rPr>
        <sz val="12"/>
        <rFont val="Calibri"/>
        <family val="2"/>
        <scheme val="minor"/>
      </rPr>
      <t>Wahab Ali</t>
    </r>
  </si>
  <si>
    <r>
      <rPr>
        <sz val="12"/>
        <rFont val="Calibri"/>
        <family val="2"/>
        <scheme val="minor"/>
      </rPr>
      <t>Mubarak Ali Sabir</t>
    </r>
  </si>
  <si>
    <r>
      <rPr>
        <sz val="12"/>
        <rFont val="Calibri"/>
        <family val="2"/>
        <scheme val="minor"/>
      </rPr>
      <t>Adil Nawaz</t>
    </r>
  </si>
  <si>
    <r>
      <rPr>
        <sz val="12"/>
        <rFont val="Calibri"/>
        <family val="2"/>
        <scheme val="minor"/>
      </rPr>
      <t>Malik Ahmad Nawaz</t>
    </r>
  </si>
  <si>
    <r>
      <rPr>
        <sz val="12"/>
        <rFont val="Calibri"/>
        <family val="2"/>
        <scheme val="minor"/>
      </rPr>
      <t>Fahad Ikram</t>
    </r>
  </si>
  <si>
    <r>
      <rPr>
        <sz val="12"/>
        <rFont val="Calibri"/>
        <family val="2"/>
        <scheme val="minor"/>
      </rPr>
      <t>Hamza Nasir</t>
    </r>
  </si>
  <si>
    <r>
      <rPr>
        <sz val="12"/>
        <rFont val="Calibri"/>
        <family val="2"/>
        <scheme val="minor"/>
      </rPr>
      <t>Muhammad Nasir</t>
    </r>
  </si>
  <si>
    <r>
      <rPr>
        <sz val="12"/>
        <rFont val="Calibri"/>
        <family val="2"/>
        <scheme val="minor"/>
      </rPr>
      <t>Ahsan Bashir</t>
    </r>
  </si>
  <si>
    <r>
      <rPr>
        <sz val="12"/>
        <rFont val="Calibri"/>
        <family val="2"/>
        <scheme val="minor"/>
      </rPr>
      <t>Uzma Allah Dad</t>
    </r>
  </si>
  <si>
    <r>
      <rPr>
        <sz val="12"/>
        <rFont val="Calibri"/>
        <family val="2"/>
        <scheme val="minor"/>
      </rPr>
      <t>Allah Dad Khan</t>
    </r>
  </si>
  <si>
    <r>
      <rPr>
        <sz val="12"/>
        <rFont val="Calibri"/>
        <family val="2"/>
        <scheme val="minor"/>
      </rPr>
      <t>Ali Zain</t>
    </r>
  </si>
  <si>
    <r>
      <rPr>
        <sz val="12"/>
        <rFont val="Calibri"/>
        <family val="2"/>
        <scheme val="minor"/>
      </rPr>
      <t>Muhammad Bukhsh</t>
    </r>
  </si>
  <si>
    <r>
      <rPr>
        <sz val="12"/>
        <rFont val="Calibri"/>
        <family val="2"/>
        <scheme val="minor"/>
      </rPr>
      <t>Muhammad Waqas</t>
    </r>
  </si>
  <si>
    <r>
      <rPr>
        <sz val="12"/>
        <rFont val="Calibri"/>
        <family val="2"/>
        <scheme val="minor"/>
      </rPr>
      <t>Majid Yaseen</t>
    </r>
  </si>
  <si>
    <r>
      <rPr>
        <sz val="12"/>
        <rFont val="Calibri"/>
        <family val="2"/>
        <scheme val="minor"/>
      </rPr>
      <t>Ghulam Yaseen</t>
    </r>
  </si>
  <si>
    <r>
      <rPr>
        <sz val="12"/>
        <rFont val="Calibri"/>
        <family val="2"/>
        <scheme val="minor"/>
      </rPr>
      <t>Amel Rafi</t>
    </r>
  </si>
  <si>
    <r>
      <rPr>
        <sz val="12"/>
        <rFont val="Calibri"/>
        <family val="2"/>
        <scheme val="minor"/>
      </rPr>
      <t>Muhammad Rafi</t>
    </r>
  </si>
  <si>
    <r>
      <rPr>
        <sz val="12"/>
        <rFont val="Calibri"/>
        <family val="2"/>
        <scheme val="minor"/>
      </rPr>
      <t>Rimsha Hamid</t>
    </r>
  </si>
  <si>
    <r>
      <rPr>
        <sz val="12"/>
        <rFont val="Calibri"/>
        <family val="2"/>
        <scheme val="minor"/>
      </rPr>
      <t>Hurmia Akbar</t>
    </r>
  </si>
  <si>
    <r>
      <rPr>
        <sz val="12"/>
        <rFont val="Calibri"/>
        <family val="2"/>
        <scheme val="minor"/>
      </rPr>
      <t>Zeeshan Haider</t>
    </r>
  </si>
  <si>
    <r>
      <rPr>
        <sz val="12"/>
        <rFont val="Calibri"/>
        <family val="2"/>
        <scheme val="minor"/>
      </rPr>
      <t>Pervaiz Akhtar</t>
    </r>
  </si>
  <si>
    <r>
      <rPr>
        <sz val="12"/>
        <rFont val="Calibri"/>
        <family val="2"/>
        <scheme val="minor"/>
      </rPr>
      <t>Muhammad Saqib</t>
    </r>
  </si>
  <si>
    <r>
      <rPr>
        <sz val="12"/>
        <rFont val="Calibri"/>
        <family val="2"/>
        <scheme val="minor"/>
      </rPr>
      <t>Habib Ullah</t>
    </r>
  </si>
  <si>
    <r>
      <rPr>
        <sz val="12"/>
        <rFont val="Calibri"/>
        <family val="2"/>
        <scheme val="minor"/>
      </rPr>
      <t>Muhammad Adil Nawaz</t>
    </r>
  </si>
  <si>
    <r>
      <rPr>
        <sz val="12"/>
        <rFont val="Calibri"/>
        <family val="2"/>
        <scheme val="minor"/>
      </rPr>
      <t>Mubeen Shahbaz</t>
    </r>
  </si>
  <si>
    <r>
      <rPr>
        <sz val="12"/>
        <rFont val="Calibri"/>
        <family val="2"/>
        <scheme val="minor"/>
      </rPr>
      <t>Shahbaz Ahmad</t>
    </r>
  </si>
  <si>
    <r>
      <rPr>
        <sz val="12"/>
        <rFont val="Calibri"/>
        <family val="2"/>
        <scheme val="minor"/>
      </rPr>
      <t>Tooba Abid Qureshi</t>
    </r>
  </si>
  <si>
    <r>
      <rPr>
        <sz val="12"/>
        <rFont val="Calibri"/>
        <family val="2"/>
        <scheme val="minor"/>
      </rPr>
      <t>Abid Naeem Qureshi</t>
    </r>
  </si>
  <si>
    <r>
      <rPr>
        <sz val="12"/>
        <rFont val="Calibri"/>
        <family val="2"/>
        <scheme val="minor"/>
      </rPr>
      <t>Usama Iftikhar</t>
    </r>
  </si>
  <si>
    <r>
      <rPr>
        <sz val="12"/>
        <rFont val="Calibri"/>
        <family val="2"/>
        <scheme val="minor"/>
      </rPr>
      <t>Nimra Fida</t>
    </r>
  </si>
  <si>
    <r>
      <rPr>
        <sz val="12"/>
        <rFont val="Calibri"/>
        <family val="2"/>
        <scheme val="minor"/>
      </rPr>
      <t>Fida Hussain</t>
    </r>
  </si>
  <si>
    <r>
      <rPr>
        <sz val="12"/>
        <rFont val="Calibri"/>
        <family val="2"/>
        <scheme val="minor"/>
      </rPr>
      <t>Komal Yaseen</t>
    </r>
  </si>
  <si>
    <r>
      <rPr>
        <sz val="12"/>
        <rFont val="Calibri"/>
        <family val="2"/>
        <scheme val="minor"/>
      </rPr>
      <t>Rabia Rani</t>
    </r>
  </si>
  <si>
    <r>
      <rPr>
        <sz val="12"/>
        <rFont val="Calibri"/>
        <family val="2"/>
        <scheme val="minor"/>
      </rPr>
      <t>Sidra Ashraf</t>
    </r>
  </si>
  <si>
    <r>
      <rPr>
        <sz val="12"/>
        <rFont val="Calibri"/>
        <family val="2"/>
        <scheme val="minor"/>
      </rPr>
      <t>Sajid Ali</t>
    </r>
  </si>
  <si>
    <r>
      <rPr>
        <sz val="12"/>
        <rFont val="Calibri"/>
        <family val="2"/>
        <scheme val="minor"/>
      </rPr>
      <t>Maaida Mubashar</t>
    </r>
  </si>
  <si>
    <r>
      <rPr>
        <sz val="12"/>
        <rFont val="Calibri"/>
        <family val="2"/>
        <scheme val="minor"/>
      </rPr>
      <t>Mubashar Ahmaed</t>
    </r>
  </si>
  <si>
    <r>
      <rPr>
        <sz val="12"/>
        <rFont val="Calibri"/>
        <family val="2"/>
        <scheme val="minor"/>
      </rPr>
      <t>Shah Yasir</t>
    </r>
  </si>
  <si>
    <r>
      <rPr>
        <sz val="12"/>
        <rFont val="Calibri"/>
        <family val="2"/>
        <scheme val="minor"/>
      </rPr>
      <t>Shah Nafas Khan</t>
    </r>
  </si>
  <si>
    <r>
      <rPr>
        <sz val="12"/>
        <rFont val="Calibri"/>
        <family val="2"/>
        <scheme val="minor"/>
      </rPr>
      <t>Hussnain Ali Sabir</t>
    </r>
  </si>
  <si>
    <r>
      <rPr>
        <sz val="12"/>
        <rFont val="Calibri"/>
        <family val="2"/>
        <scheme val="minor"/>
      </rPr>
      <t>Muhammad Sabir</t>
    </r>
  </si>
  <si>
    <r>
      <rPr>
        <sz val="12"/>
        <rFont val="Calibri"/>
        <family val="2"/>
        <scheme val="minor"/>
      </rPr>
      <t>Munnaza Fiaz</t>
    </r>
  </si>
  <si>
    <r>
      <rPr>
        <sz val="12"/>
        <rFont val="Calibri"/>
        <family val="2"/>
        <scheme val="minor"/>
      </rPr>
      <t>Mahnoor Ikram</t>
    </r>
  </si>
  <si>
    <r>
      <rPr>
        <sz val="12"/>
        <rFont val="Calibri"/>
        <family val="2"/>
        <scheme val="minor"/>
      </rPr>
      <t>Ikram Ul Haq</t>
    </r>
  </si>
  <si>
    <r>
      <rPr>
        <sz val="12"/>
        <rFont val="Calibri"/>
        <family val="2"/>
        <scheme val="minor"/>
      </rPr>
      <t>Muhammad Kashif Asif</t>
    </r>
  </si>
  <si>
    <r>
      <rPr>
        <sz val="12"/>
        <rFont val="Calibri"/>
        <family val="2"/>
        <scheme val="minor"/>
      </rPr>
      <t>Muhammad Asif Mehmood</t>
    </r>
  </si>
  <si>
    <r>
      <rPr>
        <sz val="12"/>
        <rFont val="Calibri"/>
        <family val="2"/>
        <scheme val="minor"/>
      </rPr>
      <t>Hafiz Muhammad Mutahir</t>
    </r>
  </si>
  <si>
    <r>
      <rPr>
        <sz val="12"/>
        <rFont val="Calibri"/>
        <family val="2"/>
        <scheme val="minor"/>
      </rPr>
      <t>Sikandar Sheraz</t>
    </r>
  </si>
  <si>
    <r>
      <rPr>
        <sz val="12"/>
        <rFont val="Calibri"/>
        <family val="2"/>
        <scheme val="minor"/>
      </rPr>
      <t>Daim Daud</t>
    </r>
  </si>
  <si>
    <r>
      <rPr>
        <sz val="12"/>
        <rFont val="Calibri"/>
        <family val="2"/>
        <scheme val="minor"/>
      </rPr>
      <t>Javid Iqbal</t>
    </r>
  </si>
  <si>
    <r>
      <rPr>
        <sz val="12"/>
        <rFont val="Calibri"/>
        <family val="2"/>
        <scheme val="minor"/>
      </rPr>
      <t>Kamran Haider</t>
    </r>
  </si>
  <si>
    <r>
      <rPr>
        <sz val="12"/>
        <rFont val="Calibri"/>
        <family val="2"/>
        <scheme val="minor"/>
      </rPr>
      <t>Hammad Mustafa</t>
    </r>
  </si>
  <si>
    <r>
      <rPr>
        <sz val="12"/>
        <rFont val="Calibri"/>
        <family val="2"/>
        <scheme val="minor"/>
      </rPr>
      <t>Ijaz Ali</t>
    </r>
  </si>
  <si>
    <r>
      <rPr>
        <sz val="12"/>
        <rFont val="Calibri"/>
        <family val="2"/>
        <scheme val="minor"/>
      </rPr>
      <t>Sobia Sultan</t>
    </r>
  </si>
  <si>
    <r>
      <rPr>
        <sz val="12"/>
        <rFont val="Calibri"/>
        <family val="2"/>
        <scheme val="minor"/>
      </rPr>
      <t>Muhammad Sultan Khan</t>
    </r>
  </si>
  <si>
    <r>
      <rPr>
        <sz val="12"/>
        <rFont val="Calibri"/>
        <family val="2"/>
        <scheme val="minor"/>
      </rPr>
      <t>Kaleem Ullah Khan</t>
    </r>
  </si>
  <si>
    <r>
      <rPr>
        <sz val="12"/>
        <rFont val="Calibri"/>
        <family val="2"/>
        <scheme val="minor"/>
      </rPr>
      <t>Turay Baz Khan</t>
    </r>
  </si>
  <si>
    <r>
      <rPr>
        <sz val="12"/>
        <rFont val="Calibri"/>
        <family val="2"/>
        <scheme val="minor"/>
      </rPr>
      <t>Humayun Iqbal</t>
    </r>
  </si>
  <si>
    <r>
      <rPr>
        <sz val="12"/>
        <rFont val="Calibri"/>
        <family val="2"/>
        <scheme val="minor"/>
      </rPr>
      <t>Nimra Mujahid</t>
    </r>
  </si>
  <si>
    <r>
      <rPr>
        <sz val="12"/>
        <rFont val="Calibri"/>
        <family val="2"/>
        <scheme val="minor"/>
      </rPr>
      <t>Mujahid Khan</t>
    </r>
  </si>
  <si>
    <r>
      <rPr>
        <sz val="12"/>
        <rFont val="Calibri"/>
        <family val="2"/>
        <scheme val="minor"/>
      </rPr>
      <t>Barkat Ali</t>
    </r>
  </si>
  <si>
    <r>
      <rPr>
        <sz val="12"/>
        <rFont val="Calibri"/>
        <family val="2"/>
        <scheme val="minor"/>
      </rPr>
      <t>Muhammad Yasir Alyan</t>
    </r>
  </si>
  <si>
    <r>
      <rPr>
        <sz val="12"/>
        <rFont val="Calibri"/>
        <family val="2"/>
        <scheme val="minor"/>
      </rPr>
      <t>Muhammad Ashiq</t>
    </r>
  </si>
  <si>
    <r>
      <rPr>
        <sz val="12"/>
        <rFont val="Calibri"/>
        <family val="2"/>
        <scheme val="minor"/>
      </rPr>
      <t>Hajra Iftikhar Butt</t>
    </r>
  </si>
  <si>
    <r>
      <rPr>
        <sz val="12"/>
        <rFont val="Calibri"/>
        <family val="2"/>
        <scheme val="minor"/>
      </rPr>
      <t>Iftikhar Ahmed Butt</t>
    </r>
  </si>
  <si>
    <r>
      <rPr>
        <sz val="12"/>
        <rFont val="Calibri"/>
        <family val="2"/>
        <scheme val="minor"/>
      </rPr>
      <t>Khadeeja Babar</t>
    </r>
  </si>
  <si>
    <r>
      <rPr>
        <sz val="12"/>
        <rFont val="Calibri"/>
        <family val="2"/>
        <scheme val="minor"/>
      </rPr>
      <t>Babar Saleem</t>
    </r>
  </si>
  <si>
    <r>
      <rPr>
        <sz val="12"/>
        <rFont val="Calibri"/>
        <family val="2"/>
        <scheme val="minor"/>
      </rPr>
      <t>Faiqa Zafar</t>
    </r>
  </si>
  <si>
    <r>
      <rPr>
        <sz val="12"/>
        <rFont val="Calibri"/>
        <family val="2"/>
        <scheme val="minor"/>
      </rPr>
      <t>Zafar Ali</t>
    </r>
  </si>
  <si>
    <r>
      <rPr>
        <sz val="12"/>
        <rFont val="Calibri"/>
        <family val="2"/>
        <scheme val="minor"/>
      </rPr>
      <t>Muhammad Ismail</t>
    </r>
  </si>
  <si>
    <r>
      <rPr>
        <sz val="12"/>
        <rFont val="Calibri"/>
        <family val="2"/>
        <scheme val="minor"/>
      </rPr>
      <t>Rana Muhammad Aziz Ahmad</t>
    </r>
  </si>
  <si>
    <r>
      <rPr>
        <sz val="12"/>
        <rFont val="Calibri"/>
        <family val="2"/>
        <scheme val="minor"/>
      </rPr>
      <t>Rana Ahmad Hassan</t>
    </r>
  </si>
  <si>
    <r>
      <rPr>
        <sz val="12"/>
        <rFont val="Calibri"/>
        <family val="2"/>
        <scheme val="minor"/>
      </rPr>
      <t>Hassan Sheraz</t>
    </r>
  </si>
  <si>
    <r>
      <rPr>
        <sz val="12"/>
        <rFont val="Calibri"/>
        <family val="2"/>
        <scheme val="minor"/>
      </rPr>
      <t>Sadia Khan</t>
    </r>
  </si>
  <si>
    <r>
      <rPr>
        <sz val="12"/>
        <rFont val="Calibri"/>
        <family val="2"/>
        <scheme val="minor"/>
      </rPr>
      <t>Rahat Ullah Khan</t>
    </r>
  </si>
  <si>
    <r>
      <rPr>
        <sz val="12"/>
        <rFont val="Calibri"/>
        <family val="2"/>
        <scheme val="minor"/>
      </rPr>
      <t>Rana Muhammad Naeem Khan</t>
    </r>
  </si>
  <si>
    <r>
      <rPr>
        <sz val="12"/>
        <rFont val="Calibri"/>
        <family val="2"/>
        <scheme val="minor"/>
      </rPr>
      <t>Rana Muhammad Nadeem Khan</t>
    </r>
  </si>
  <si>
    <r>
      <rPr>
        <sz val="12"/>
        <rFont val="Calibri"/>
        <family val="2"/>
        <scheme val="minor"/>
      </rPr>
      <t>Inzmam Liaqat</t>
    </r>
  </si>
  <si>
    <r>
      <rPr>
        <sz val="12"/>
        <rFont val="Calibri"/>
        <family val="2"/>
        <scheme val="minor"/>
      </rPr>
      <t>Shoaib Jaffar</t>
    </r>
  </si>
  <si>
    <r>
      <rPr>
        <sz val="12"/>
        <rFont val="Calibri"/>
        <family val="2"/>
        <scheme val="minor"/>
      </rPr>
      <t>Muhammad Inayat</t>
    </r>
  </si>
  <si>
    <r>
      <rPr>
        <sz val="12"/>
        <rFont val="Calibri"/>
        <family val="2"/>
        <scheme val="minor"/>
      </rPr>
      <t>Bilal Rasool</t>
    </r>
  </si>
  <si>
    <r>
      <rPr>
        <sz val="12"/>
        <rFont val="Calibri"/>
        <family val="2"/>
        <scheme val="minor"/>
      </rPr>
      <t>Muhammad Ahmar</t>
    </r>
  </si>
  <si>
    <r>
      <rPr>
        <sz val="12"/>
        <rFont val="Calibri"/>
        <family val="2"/>
        <scheme val="minor"/>
      </rPr>
      <t>Fajar Din</t>
    </r>
  </si>
  <si>
    <r>
      <rPr>
        <sz val="12"/>
        <rFont val="Calibri"/>
        <family val="2"/>
        <scheme val="minor"/>
      </rPr>
      <t>Riasat Ali</t>
    </r>
  </si>
  <si>
    <r>
      <rPr>
        <sz val="12"/>
        <rFont val="Calibri"/>
        <family val="2"/>
        <scheme val="minor"/>
      </rPr>
      <t>Abdul Aleem</t>
    </r>
  </si>
  <si>
    <r>
      <rPr>
        <sz val="12"/>
        <rFont val="Calibri"/>
        <family val="2"/>
        <scheme val="minor"/>
      </rPr>
      <t>Malik Sher Muhammad</t>
    </r>
  </si>
  <si>
    <r>
      <rPr>
        <sz val="12"/>
        <rFont val="Calibri"/>
        <family val="2"/>
        <scheme val="minor"/>
      </rPr>
      <t>Adeeba Amir</t>
    </r>
  </si>
  <si>
    <r>
      <rPr>
        <sz val="12"/>
        <rFont val="Calibri"/>
        <family val="2"/>
        <scheme val="minor"/>
      </rPr>
      <t>Sada Hussain</t>
    </r>
  </si>
  <si>
    <r>
      <rPr>
        <sz val="12"/>
        <rFont val="Calibri"/>
        <family val="2"/>
        <scheme val="minor"/>
      </rPr>
      <t>Qandeel Sarwar</t>
    </r>
  </si>
  <si>
    <r>
      <rPr>
        <sz val="12"/>
        <rFont val="Calibri"/>
        <family val="2"/>
        <scheme val="minor"/>
      </rPr>
      <t>Muhammad Nadeem Sarwar</t>
    </r>
  </si>
  <si>
    <r>
      <rPr>
        <sz val="12"/>
        <rFont val="Calibri"/>
        <family val="2"/>
        <scheme val="minor"/>
      </rPr>
      <t>Sabir Ali</t>
    </r>
  </si>
  <si>
    <r>
      <rPr>
        <sz val="12"/>
        <rFont val="Calibri"/>
        <family val="2"/>
        <scheme val="minor"/>
      </rPr>
      <t>Hafiza Warda Amjad Paracha</t>
    </r>
  </si>
  <si>
    <r>
      <rPr>
        <sz val="12"/>
        <rFont val="Calibri"/>
        <family val="2"/>
        <scheme val="minor"/>
      </rPr>
      <t>Amjad Qayyum</t>
    </r>
  </si>
  <si>
    <r>
      <rPr>
        <sz val="12"/>
        <rFont val="Calibri"/>
        <family val="2"/>
        <scheme val="minor"/>
      </rPr>
      <t>Moiz Ahmad Tahir</t>
    </r>
  </si>
  <si>
    <r>
      <rPr>
        <sz val="12"/>
        <rFont val="Calibri"/>
        <family val="2"/>
        <scheme val="minor"/>
      </rPr>
      <t>Tahir Mahmood Anjum</t>
    </r>
  </si>
  <si>
    <r>
      <rPr>
        <sz val="12"/>
        <rFont val="Calibri"/>
        <family val="2"/>
        <scheme val="minor"/>
      </rPr>
      <t>Saleem Raza</t>
    </r>
  </si>
  <si>
    <r>
      <rPr>
        <sz val="12"/>
        <rFont val="Calibri"/>
        <family val="2"/>
        <scheme val="minor"/>
      </rPr>
      <t>Ghulam Raza</t>
    </r>
  </si>
  <si>
    <r>
      <rPr>
        <sz val="12"/>
        <rFont val="Calibri"/>
        <family val="2"/>
        <scheme val="minor"/>
      </rPr>
      <t>Shayan Javed</t>
    </r>
  </si>
  <si>
    <r>
      <rPr>
        <sz val="12"/>
        <rFont val="Calibri"/>
        <family val="2"/>
        <scheme val="minor"/>
      </rPr>
      <t>Javed Arshad</t>
    </r>
  </si>
  <si>
    <r>
      <rPr>
        <sz val="12"/>
        <rFont val="Calibri"/>
        <family val="2"/>
        <scheme val="minor"/>
      </rPr>
      <t>Muhammad Danial</t>
    </r>
  </si>
  <si>
    <r>
      <rPr>
        <sz val="12"/>
        <rFont val="Calibri"/>
        <family val="2"/>
        <scheme val="minor"/>
      </rPr>
      <t>Muhammad Zain Asghar</t>
    </r>
  </si>
  <si>
    <r>
      <rPr>
        <sz val="12"/>
        <rFont val="Calibri"/>
        <family val="2"/>
        <scheme val="minor"/>
      </rPr>
      <t>Muhammad Ashgar</t>
    </r>
  </si>
  <si>
    <r>
      <rPr>
        <sz val="12"/>
        <rFont val="Calibri"/>
        <family val="2"/>
        <scheme val="minor"/>
      </rPr>
      <t>Muhammad Suleman Javaid</t>
    </r>
  </si>
  <si>
    <r>
      <rPr>
        <sz val="12"/>
        <rFont val="Calibri"/>
        <family val="2"/>
        <scheme val="minor"/>
      </rPr>
      <t>Javaid Akhter</t>
    </r>
  </si>
  <si>
    <r>
      <rPr>
        <sz val="12"/>
        <rFont val="Calibri"/>
        <family val="2"/>
        <scheme val="minor"/>
      </rPr>
      <t>Muhammad Zeerak</t>
    </r>
  </si>
  <si>
    <r>
      <rPr>
        <sz val="12"/>
        <rFont val="Calibri"/>
        <family val="2"/>
        <scheme val="minor"/>
      </rPr>
      <t>Muhammad Adrees</t>
    </r>
  </si>
  <si>
    <r>
      <rPr>
        <sz val="12"/>
        <rFont val="Calibri"/>
        <family val="2"/>
        <scheme val="minor"/>
      </rPr>
      <t>Muhammad Imran</t>
    </r>
  </si>
  <si>
    <r>
      <rPr>
        <sz val="12"/>
        <rFont val="Calibri"/>
        <family val="2"/>
        <scheme val="minor"/>
      </rPr>
      <t>Irtaza Azam</t>
    </r>
  </si>
  <si>
    <r>
      <rPr>
        <sz val="12"/>
        <rFont val="Calibri"/>
        <family val="2"/>
        <scheme val="minor"/>
      </rPr>
      <t>Wajeeha Amanat</t>
    </r>
  </si>
  <si>
    <r>
      <rPr>
        <sz val="12"/>
        <rFont val="Calibri"/>
        <family val="2"/>
        <scheme val="minor"/>
      </rPr>
      <t>Abdul Wahab</t>
    </r>
  </si>
  <si>
    <r>
      <rPr>
        <sz val="12"/>
        <rFont val="Calibri"/>
        <family val="2"/>
        <scheme val="minor"/>
      </rPr>
      <t>Abid Hussain</t>
    </r>
  </si>
  <si>
    <r>
      <rPr>
        <sz val="12"/>
        <rFont val="Calibri"/>
        <family val="2"/>
        <scheme val="minor"/>
      </rPr>
      <t>Muhammad Umer</t>
    </r>
  </si>
  <si>
    <r>
      <rPr>
        <sz val="12"/>
        <rFont val="Calibri"/>
        <family val="2"/>
        <scheme val="minor"/>
      </rPr>
      <t>Amjad Iqbal</t>
    </r>
  </si>
  <si>
    <r>
      <rPr>
        <sz val="12"/>
        <rFont val="Calibri"/>
        <family val="2"/>
        <scheme val="minor"/>
      </rPr>
      <t>Malka Khalid</t>
    </r>
  </si>
  <si>
    <r>
      <rPr>
        <sz val="12"/>
        <rFont val="Calibri"/>
        <family val="2"/>
        <scheme val="minor"/>
      </rPr>
      <t>Khalid Iqbal</t>
    </r>
  </si>
  <si>
    <r>
      <rPr>
        <sz val="12"/>
        <rFont val="Calibri"/>
        <family val="2"/>
        <scheme val="minor"/>
      </rPr>
      <t>Muhammad Umair Altaf</t>
    </r>
  </si>
  <si>
    <r>
      <rPr>
        <sz val="12"/>
        <rFont val="Calibri"/>
        <family val="2"/>
        <scheme val="minor"/>
      </rPr>
      <t>Jan Badshah</t>
    </r>
  </si>
  <si>
    <r>
      <rPr>
        <sz val="12"/>
        <rFont val="Calibri"/>
        <family val="2"/>
        <scheme val="minor"/>
      </rPr>
      <t>Syed Mohsin Ali Raza Bukhari</t>
    </r>
  </si>
  <si>
    <r>
      <rPr>
        <sz val="12"/>
        <rFont val="Calibri"/>
        <family val="2"/>
        <scheme val="minor"/>
      </rPr>
      <t>Syed Raza Hussain Bukhari</t>
    </r>
  </si>
  <si>
    <r>
      <rPr>
        <sz val="12"/>
        <rFont val="Calibri"/>
        <family val="2"/>
        <scheme val="minor"/>
      </rPr>
      <t>Irsha Gul Khan</t>
    </r>
  </si>
  <si>
    <r>
      <rPr>
        <sz val="12"/>
        <rFont val="Calibri"/>
        <family val="2"/>
        <scheme val="minor"/>
      </rPr>
      <t>Abdul Ghafoor Khan</t>
    </r>
  </si>
  <si>
    <r>
      <rPr>
        <sz val="12"/>
        <rFont val="Calibri"/>
        <family val="2"/>
        <scheme val="minor"/>
      </rPr>
      <t>Muqadas Fatima</t>
    </r>
  </si>
  <si>
    <r>
      <rPr>
        <sz val="12"/>
        <rFont val="Calibri"/>
        <family val="2"/>
        <scheme val="minor"/>
      </rPr>
      <t>Najeeb Ullah</t>
    </r>
  </si>
  <si>
    <r>
      <rPr>
        <sz val="12"/>
        <rFont val="Calibri"/>
        <family val="2"/>
        <scheme val="minor"/>
      </rPr>
      <t>Aqsa Iftikhar</t>
    </r>
  </si>
  <si>
    <r>
      <rPr>
        <sz val="12"/>
        <rFont val="Calibri"/>
        <family val="2"/>
        <scheme val="minor"/>
      </rPr>
      <t>Hamza Bin Shafiq</t>
    </r>
  </si>
  <si>
    <r>
      <rPr>
        <sz val="12"/>
        <rFont val="Calibri"/>
        <family val="2"/>
        <scheme val="minor"/>
      </rPr>
      <t>Shafiq Ahmed</t>
    </r>
  </si>
  <si>
    <r>
      <rPr>
        <sz val="12"/>
        <rFont val="Calibri"/>
        <family val="2"/>
        <scheme val="minor"/>
      </rPr>
      <t>Faiza Khalil</t>
    </r>
  </si>
  <si>
    <r>
      <rPr>
        <sz val="12"/>
        <rFont val="Calibri"/>
        <family val="2"/>
        <scheme val="minor"/>
      </rPr>
      <t>Sofia Khanum</t>
    </r>
  </si>
  <si>
    <r>
      <rPr>
        <sz val="12"/>
        <rFont val="Calibri"/>
        <family val="2"/>
        <scheme val="minor"/>
      </rPr>
      <t>Muhammad Aslam Zia</t>
    </r>
  </si>
  <si>
    <r>
      <rPr>
        <sz val="12"/>
        <rFont val="Calibri"/>
        <family val="2"/>
        <scheme val="minor"/>
      </rPr>
      <t>Maria Riaz</t>
    </r>
  </si>
  <si>
    <r>
      <rPr>
        <sz val="12"/>
        <rFont val="Calibri"/>
        <family val="2"/>
        <scheme val="minor"/>
      </rPr>
      <t>Muhammad Naeem Sheikh</t>
    </r>
  </si>
  <si>
    <r>
      <rPr>
        <sz val="12"/>
        <rFont val="Calibri"/>
        <family val="2"/>
        <scheme val="minor"/>
      </rPr>
      <t>Shaheryar Ahmed</t>
    </r>
  </si>
  <si>
    <r>
      <rPr>
        <sz val="12"/>
        <rFont val="Calibri"/>
        <family val="2"/>
        <scheme val="minor"/>
      </rPr>
      <t>Munir Ahmed</t>
    </r>
  </si>
  <si>
    <r>
      <rPr>
        <sz val="12"/>
        <rFont val="Calibri"/>
        <family val="2"/>
        <scheme val="minor"/>
      </rPr>
      <t>Komal Kalsoom</t>
    </r>
  </si>
  <si>
    <r>
      <rPr>
        <sz val="12"/>
        <rFont val="Calibri"/>
        <family val="2"/>
        <scheme val="minor"/>
      </rPr>
      <t>Mirza Hussain Baig</t>
    </r>
  </si>
  <si>
    <r>
      <rPr>
        <sz val="12"/>
        <rFont val="Calibri"/>
        <family val="2"/>
        <scheme val="minor"/>
      </rPr>
      <t>Mirza Rais Ahmad Baig</t>
    </r>
  </si>
  <si>
    <r>
      <rPr>
        <sz val="12"/>
        <rFont val="Calibri"/>
        <family val="2"/>
        <scheme val="minor"/>
      </rPr>
      <t>Hamza Bashir</t>
    </r>
  </si>
  <si>
    <r>
      <rPr>
        <sz val="12"/>
        <rFont val="Calibri"/>
        <family val="2"/>
        <scheme val="minor"/>
      </rPr>
      <t>Muhammad Abubakr</t>
    </r>
  </si>
  <si>
    <r>
      <rPr>
        <sz val="12"/>
        <rFont val="Calibri"/>
        <family val="2"/>
        <scheme val="minor"/>
      </rPr>
      <t>Muhammad Nawaz Shaikh</t>
    </r>
  </si>
  <si>
    <r>
      <rPr>
        <sz val="12"/>
        <rFont val="Calibri"/>
        <family val="2"/>
        <scheme val="minor"/>
      </rPr>
      <t>Ibrar Hussain</t>
    </r>
  </si>
  <si>
    <r>
      <rPr>
        <sz val="12"/>
        <rFont val="Calibri"/>
        <family val="2"/>
        <scheme val="minor"/>
      </rPr>
      <t>Mehmood Alim</t>
    </r>
  </si>
  <si>
    <r>
      <rPr>
        <sz val="12"/>
        <rFont val="Calibri"/>
        <family val="2"/>
        <scheme val="minor"/>
      </rPr>
      <t>Muhammad Uzair</t>
    </r>
  </si>
  <si>
    <r>
      <rPr>
        <sz val="12"/>
        <rFont val="Calibri"/>
        <family val="2"/>
        <scheme val="minor"/>
      </rPr>
      <t>Komal  Fatima</t>
    </r>
  </si>
  <si>
    <r>
      <rPr>
        <sz val="12"/>
        <rFont val="Calibri"/>
        <family val="2"/>
        <scheme val="minor"/>
      </rPr>
      <t>Fida Ali</t>
    </r>
  </si>
  <si>
    <r>
      <rPr>
        <sz val="12"/>
        <rFont val="Calibri"/>
        <family val="2"/>
        <scheme val="minor"/>
      </rPr>
      <t>Afia Batool</t>
    </r>
  </si>
  <si>
    <r>
      <rPr>
        <sz val="12"/>
        <rFont val="Calibri"/>
        <family val="2"/>
        <scheme val="minor"/>
      </rPr>
      <t>Ch Salar Ahmad</t>
    </r>
  </si>
  <si>
    <r>
      <rPr>
        <sz val="12"/>
        <rFont val="Calibri"/>
        <family val="2"/>
        <scheme val="minor"/>
      </rPr>
      <t>Ijaz Ul Hussnain</t>
    </r>
  </si>
  <si>
    <r>
      <rPr>
        <sz val="12"/>
        <rFont val="Calibri"/>
        <family val="2"/>
        <scheme val="minor"/>
      </rPr>
      <t>Ahmad Raza Khan</t>
    </r>
  </si>
  <si>
    <r>
      <rPr>
        <sz val="12"/>
        <rFont val="Calibri"/>
        <family val="2"/>
        <scheme val="minor"/>
      </rPr>
      <t>Ameer Ullah Khan</t>
    </r>
  </si>
  <si>
    <r>
      <rPr>
        <sz val="12"/>
        <rFont val="Calibri"/>
        <family val="2"/>
        <scheme val="minor"/>
      </rPr>
      <t>Adnan Iqbal</t>
    </r>
  </si>
  <si>
    <r>
      <rPr>
        <sz val="12"/>
        <rFont val="Calibri"/>
        <family val="2"/>
        <scheme val="minor"/>
      </rPr>
      <t>Saqib Hussain</t>
    </r>
  </si>
  <si>
    <r>
      <rPr>
        <sz val="12"/>
        <rFont val="Calibri"/>
        <family val="2"/>
        <scheme val="minor"/>
      </rPr>
      <t>Muhammad Ashfaq Butt</t>
    </r>
  </si>
  <si>
    <r>
      <rPr>
        <sz val="12"/>
        <rFont val="Calibri"/>
        <family val="2"/>
        <scheme val="minor"/>
      </rPr>
      <t>Hafiz Hassan Yousaf</t>
    </r>
  </si>
  <si>
    <r>
      <rPr>
        <sz val="12"/>
        <rFont val="Calibri"/>
        <family val="2"/>
        <scheme val="minor"/>
      </rPr>
      <t>Anas Ur Rehman</t>
    </r>
  </si>
  <si>
    <r>
      <rPr>
        <sz val="12"/>
        <rFont val="Calibri"/>
        <family val="2"/>
        <scheme val="minor"/>
      </rPr>
      <t>Aslam Parvaiz</t>
    </r>
  </si>
  <si>
    <r>
      <rPr>
        <sz val="12"/>
        <rFont val="Calibri"/>
        <family val="2"/>
        <scheme val="minor"/>
      </rPr>
      <t>Heba Zobash Gul</t>
    </r>
  </si>
  <si>
    <r>
      <rPr>
        <sz val="12"/>
        <rFont val="Calibri"/>
        <family val="2"/>
        <scheme val="minor"/>
      </rPr>
      <t>Muhammad Younis Khan</t>
    </r>
  </si>
  <si>
    <r>
      <rPr>
        <sz val="12"/>
        <rFont val="Calibri"/>
        <family val="2"/>
        <scheme val="minor"/>
      </rPr>
      <t>Raza Anwar</t>
    </r>
  </si>
  <si>
    <r>
      <rPr>
        <sz val="12"/>
        <rFont val="Calibri"/>
        <family val="2"/>
        <scheme val="minor"/>
      </rPr>
      <t>Shahid Fareed</t>
    </r>
  </si>
  <si>
    <r>
      <rPr>
        <sz val="12"/>
        <rFont val="Calibri"/>
        <family val="2"/>
        <scheme val="minor"/>
      </rPr>
      <t>Zain Ul Abideen</t>
    </r>
  </si>
  <si>
    <r>
      <rPr>
        <sz val="12"/>
        <rFont val="Calibri"/>
        <family val="2"/>
        <scheme val="minor"/>
      </rPr>
      <t>Waqas Hadir</t>
    </r>
  </si>
  <si>
    <r>
      <rPr>
        <sz val="12"/>
        <rFont val="Calibri"/>
        <family val="2"/>
        <scheme val="minor"/>
      </rPr>
      <t>Muhammad Ijaz Butt</t>
    </r>
  </si>
  <si>
    <r>
      <rPr>
        <sz val="12"/>
        <rFont val="Calibri"/>
        <family val="2"/>
        <scheme val="minor"/>
      </rPr>
      <t>Muhammad Inzamam</t>
    </r>
  </si>
  <si>
    <r>
      <rPr>
        <sz val="12"/>
        <rFont val="Calibri"/>
        <family val="2"/>
        <scheme val="minor"/>
      </rPr>
      <t>Asad Ahmad Khan</t>
    </r>
  </si>
  <si>
    <r>
      <rPr>
        <sz val="12"/>
        <rFont val="Calibri"/>
        <family val="2"/>
        <scheme val="minor"/>
      </rPr>
      <t>Asif Mehmood Khan</t>
    </r>
  </si>
  <si>
    <r>
      <rPr>
        <sz val="12"/>
        <rFont val="Calibri"/>
        <family val="2"/>
        <scheme val="minor"/>
      </rPr>
      <t>Zafran Ahmad</t>
    </r>
  </si>
  <si>
    <r>
      <rPr>
        <sz val="12"/>
        <rFont val="Calibri"/>
        <family val="2"/>
        <scheme val="minor"/>
      </rPr>
      <t>Khan Muhammad</t>
    </r>
  </si>
  <si>
    <r>
      <rPr>
        <sz val="12"/>
        <rFont val="Calibri"/>
        <family val="2"/>
        <scheme val="minor"/>
      </rPr>
      <t>Rimsha Zafar</t>
    </r>
  </si>
  <si>
    <r>
      <rPr>
        <sz val="12"/>
        <rFont val="Calibri"/>
        <family val="2"/>
        <scheme val="minor"/>
      </rPr>
      <t>Hafiz Rafay Jamil</t>
    </r>
  </si>
  <si>
    <r>
      <rPr>
        <sz val="12"/>
        <rFont val="Calibri"/>
        <family val="2"/>
        <scheme val="minor"/>
      </rPr>
      <t>Jamil Ahmed Ansari</t>
    </r>
  </si>
  <si>
    <r>
      <rPr>
        <sz val="12"/>
        <rFont val="Calibri"/>
        <family val="2"/>
        <scheme val="minor"/>
      </rPr>
      <t>Nimra Hayat</t>
    </r>
  </si>
  <si>
    <r>
      <rPr>
        <sz val="12"/>
        <rFont val="Calibri"/>
        <family val="2"/>
        <scheme val="minor"/>
      </rPr>
      <t>Muhammad Hayat Azam Khan</t>
    </r>
  </si>
  <si>
    <r>
      <rPr>
        <sz val="12"/>
        <rFont val="Calibri"/>
        <family val="2"/>
        <scheme val="minor"/>
      </rPr>
      <t>Usama Aleem</t>
    </r>
  </si>
  <si>
    <r>
      <rPr>
        <sz val="12"/>
        <rFont val="Calibri"/>
        <family val="2"/>
        <scheme val="minor"/>
      </rPr>
      <t>Muhammad Aleem Mohsin</t>
    </r>
  </si>
  <si>
    <r>
      <rPr>
        <sz val="12"/>
        <rFont val="Calibri"/>
        <family val="2"/>
        <scheme val="minor"/>
      </rPr>
      <t>Mah Rukh</t>
    </r>
  </si>
  <si>
    <r>
      <rPr>
        <sz val="12"/>
        <rFont val="Calibri"/>
        <family val="2"/>
        <scheme val="minor"/>
      </rPr>
      <t>Muhammad Hamza Tariq</t>
    </r>
  </si>
  <si>
    <r>
      <rPr>
        <sz val="12"/>
        <rFont val="Calibri"/>
        <family val="2"/>
        <scheme val="minor"/>
      </rPr>
      <t>Tariq Mehmood</t>
    </r>
  </si>
  <si>
    <r>
      <rPr>
        <sz val="12"/>
        <rFont val="Calibri"/>
        <family val="2"/>
        <scheme val="minor"/>
      </rPr>
      <t>Ahsan Raza Shahbaz</t>
    </r>
  </si>
  <si>
    <r>
      <rPr>
        <sz val="12"/>
        <rFont val="Calibri"/>
        <family val="2"/>
        <scheme val="minor"/>
      </rPr>
      <t>Muhammad Abdullah Latif</t>
    </r>
  </si>
  <si>
    <r>
      <rPr>
        <sz val="12"/>
        <rFont val="Calibri"/>
        <family val="2"/>
        <scheme val="minor"/>
      </rPr>
      <t>Shahid Latif</t>
    </r>
  </si>
  <si>
    <r>
      <rPr>
        <sz val="12"/>
        <rFont val="Calibri"/>
        <family val="2"/>
        <scheme val="minor"/>
      </rPr>
      <t>Faiza Liaqat</t>
    </r>
  </si>
  <si>
    <r>
      <rPr>
        <sz val="12"/>
        <rFont val="Calibri"/>
        <family val="2"/>
        <scheme val="minor"/>
      </rPr>
      <t>Azhar Sharif</t>
    </r>
  </si>
  <si>
    <r>
      <rPr>
        <sz val="12"/>
        <rFont val="Calibri"/>
        <family val="2"/>
        <scheme val="minor"/>
      </rPr>
      <t>Maria Yousaf</t>
    </r>
  </si>
  <si>
    <r>
      <rPr>
        <sz val="12"/>
        <rFont val="Calibri"/>
        <family val="2"/>
        <scheme val="minor"/>
      </rPr>
      <t>Muhammad Faheem Iqbal</t>
    </r>
  </si>
  <si>
    <r>
      <rPr>
        <sz val="12"/>
        <rFont val="Calibri"/>
        <family val="2"/>
        <scheme val="minor"/>
      </rPr>
      <t>Munawar Iqbal</t>
    </r>
  </si>
  <si>
    <r>
      <rPr>
        <sz val="12"/>
        <rFont val="Calibri"/>
        <family val="2"/>
        <scheme val="minor"/>
      </rPr>
      <t>Junaid Nawaz</t>
    </r>
  </si>
  <si>
    <r>
      <rPr>
        <sz val="12"/>
        <rFont val="Calibri"/>
        <family val="2"/>
        <scheme val="minor"/>
      </rPr>
      <t>Muhammad Asad</t>
    </r>
  </si>
  <si>
    <r>
      <rPr>
        <sz val="12"/>
        <rFont val="Calibri"/>
        <family val="2"/>
        <scheme val="minor"/>
      </rPr>
      <t>Muhammad Fasih Ullah Khan</t>
    </r>
  </si>
  <si>
    <r>
      <rPr>
        <sz val="12"/>
        <rFont val="Calibri"/>
        <family val="2"/>
        <scheme val="minor"/>
      </rPr>
      <t>Muhammad Wasi Ullah Khan</t>
    </r>
  </si>
  <si>
    <r>
      <rPr>
        <sz val="12"/>
        <rFont val="Calibri"/>
        <family val="2"/>
        <scheme val="minor"/>
      </rPr>
      <t>Rabia Naz</t>
    </r>
  </si>
  <si>
    <r>
      <rPr>
        <sz val="12"/>
        <rFont val="Calibri"/>
        <family val="2"/>
        <scheme val="minor"/>
      </rPr>
      <t>Shahid Iqbal</t>
    </r>
  </si>
  <si>
    <r>
      <rPr>
        <sz val="12"/>
        <rFont val="Calibri"/>
        <family val="2"/>
        <scheme val="minor"/>
      </rPr>
      <t>Zainab Ishaque</t>
    </r>
  </si>
  <si>
    <r>
      <rPr>
        <sz val="12"/>
        <rFont val="Calibri"/>
        <family val="2"/>
        <scheme val="minor"/>
      </rPr>
      <t>Muhammad Ishaque</t>
    </r>
  </si>
  <si>
    <r>
      <rPr>
        <sz val="12"/>
        <rFont val="Calibri"/>
        <family val="2"/>
        <scheme val="minor"/>
      </rPr>
      <t>Muhammad Ahmadm</t>
    </r>
  </si>
  <si>
    <r>
      <rPr>
        <sz val="12"/>
        <rFont val="Calibri"/>
        <family val="2"/>
        <scheme val="minor"/>
      </rPr>
      <t>Amna Moghees</t>
    </r>
  </si>
  <si>
    <r>
      <rPr>
        <sz val="12"/>
        <rFont val="Calibri"/>
        <family val="2"/>
        <scheme val="minor"/>
      </rPr>
      <t>Moghees Afzal</t>
    </r>
  </si>
  <si>
    <r>
      <rPr>
        <sz val="12"/>
        <rFont val="Calibri"/>
        <family val="2"/>
        <scheme val="minor"/>
      </rPr>
      <t>Manahil Dawood</t>
    </r>
  </si>
  <si>
    <r>
      <rPr>
        <sz val="12"/>
        <rFont val="Calibri"/>
        <family val="2"/>
        <scheme val="minor"/>
      </rPr>
      <t>Muhammad Dawood</t>
    </r>
  </si>
  <si>
    <r>
      <rPr>
        <sz val="12"/>
        <rFont val="Calibri"/>
        <family val="2"/>
        <scheme val="minor"/>
      </rPr>
      <t>Waqar Yaseen Khan</t>
    </r>
  </si>
  <si>
    <r>
      <rPr>
        <sz val="12"/>
        <rFont val="Calibri"/>
        <family val="2"/>
        <scheme val="minor"/>
      </rPr>
      <t>Yaseen Khan</t>
    </r>
  </si>
  <si>
    <r>
      <rPr>
        <sz val="12"/>
        <rFont val="Calibri"/>
        <family val="2"/>
        <scheme val="minor"/>
      </rPr>
      <t>Muhammad Arslan</t>
    </r>
  </si>
  <si>
    <r>
      <rPr>
        <sz val="12"/>
        <rFont val="Calibri"/>
        <family val="2"/>
        <scheme val="minor"/>
      </rPr>
      <t>Muhammad Ahsan</t>
    </r>
  </si>
  <si>
    <r>
      <rPr>
        <sz val="12"/>
        <rFont val="Calibri"/>
        <family val="2"/>
        <scheme val="minor"/>
      </rPr>
      <t>Bisma Khan</t>
    </r>
  </si>
  <si>
    <r>
      <rPr>
        <sz val="12"/>
        <rFont val="Calibri"/>
        <family val="2"/>
        <scheme val="minor"/>
      </rPr>
      <t>Wazir Ali Khan</t>
    </r>
  </si>
  <si>
    <r>
      <rPr>
        <sz val="12"/>
        <rFont val="Calibri"/>
        <family val="2"/>
        <scheme val="minor"/>
      </rPr>
      <t>Nadeem Tahir</t>
    </r>
  </si>
  <si>
    <r>
      <rPr>
        <sz val="12"/>
        <rFont val="Calibri"/>
        <family val="2"/>
        <scheme val="minor"/>
      </rPr>
      <t>Waheeda Basalat</t>
    </r>
  </si>
  <si>
    <r>
      <rPr>
        <sz val="12"/>
        <rFont val="Calibri"/>
        <family val="2"/>
        <scheme val="minor"/>
      </rPr>
      <t>Muhammad Fayyaz</t>
    </r>
  </si>
  <si>
    <r>
      <rPr>
        <sz val="12"/>
        <rFont val="Calibri"/>
        <family val="2"/>
        <scheme val="minor"/>
      </rPr>
      <t>Iqra Anayat</t>
    </r>
  </si>
  <si>
    <r>
      <rPr>
        <sz val="12"/>
        <rFont val="Calibri"/>
        <family val="2"/>
        <scheme val="minor"/>
      </rPr>
      <t>Anayat Ullah</t>
    </r>
  </si>
  <si>
    <r>
      <rPr>
        <sz val="12"/>
        <rFont val="Calibri"/>
        <family val="2"/>
        <scheme val="minor"/>
      </rPr>
      <t>Raza Ali</t>
    </r>
  </si>
  <si>
    <r>
      <rPr>
        <sz val="12"/>
        <rFont val="Calibri"/>
        <family val="2"/>
        <scheme val="minor"/>
      </rPr>
      <t>Muhammad Farhan Babar</t>
    </r>
  </si>
  <si>
    <r>
      <rPr>
        <sz val="12"/>
        <rFont val="Calibri"/>
        <family val="2"/>
        <scheme val="minor"/>
      </rPr>
      <t>Muhammad Atta Ullah</t>
    </r>
  </si>
  <si>
    <r>
      <rPr>
        <sz val="12"/>
        <rFont val="Calibri"/>
        <family val="2"/>
        <scheme val="minor"/>
      </rPr>
      <t>Hassan Mahmood</t>
    </r>
  </si>
  <si>
    <r>
      <rPr>
        <sz val="12"/>
        <rFont val="Calibri"/>
        <family val="2"/>
        <scheme val="minor"/>
      </rPr>
      <t>Maira Javed</t>
    </r>
  </si>
  <si>
    <r>
      <rPr>
        <sz val="12"/>
        <rFont val="Calibri"/>
        <family val="2"/>
        <scheme val="minor"/>
      </rPr>
      <t>Javed Sultan</t>
    </r>
  </si>
  <si>
    <r>
      <rPr>
        <sz val="12"/>
        <rFont val="Calibri"/>
        <family val="2"/>
        <scheme val="minor"/>
      </rPr>
      <t>Aneeqa Ehsan</t>
    </r>
  </si>
  <si>
    <r>
      <rPr>
        <sz val="12"/>
        <rFont val="Calibri"/>
        <family val="2"/>
        <scheme val="minor"/>
      </rPr>
      <t>Ehsan Ul Haq Zafar</t>
    </r>
  </si>
  <si>
    <r>
      <rPr>
        <sz val="12"/>
        <rFont val="Calibri"/>
        <family val="2"/>
        <scheme val="minor"/>
      </rPr>
      <t>Nimra Khan</t>
    </r>
  </si>
  <si>
    <r>
      <rPr>
        <sz val="12"/>
        <rFont val="Calibri"/>
        <family val="2"/>
        <scheme val="minor"/>
      </rPr>
      <t>Sami Ullah</t>
    </r>
  </si>
  <si>
    <r>
      <rPr>
        <sz val="12"/>
        <rFont val="Calibri"/>
        <family val="2"/>
        <scheme val="minor"/>
      </rPr>
      <t>Neha Tufail</t>
    </r>
  </si>
  <si>
    <r>
      <rPr>
        <sz val="12"/>
        <rFont val="Calibri"/>
        <family val="2"/>
        <scheme val="minor"/>
      </rPr>
      <t>Tufail Asghar</t>
    </r>
  </si>
  <si>
    <r>
      <rPr>
        <sz val="12"/>
        <rFont val="Calibri"/>
        <family val="2"/>
        <scheme val="minor"/>
      </rPr>
      <t>Amna Bibi</t>
    </r>
  </si>
  <si>
    <r>
      <rPr>
        <sz val="12"/>
        <rFont val="Calibri"/>
        <family val="2"/>
        <scheme val="minor"/>
      </rPr>
      <t>Shumila Zarwa</t>
    </r>
  </si>
  <si>
    <r>
      <rPr>
        <sz val="12"/>
        <rFont val="Calibri"/>
        <family val="2"/>
        <scheme val="minor"/>
      </rPr>
      <t>Rafi Ahmad</t>
    </r>
  </si>
  <si>
    <r>
      <rPr>
        <sz val="12"/>
        <rFont val="Calibri"/>
        <family val="2"/>
        <scheme val="minor"/>
      </rPr>
      <t>Anmol Akram</t>
    </r>
  </si>
  <si>
    <r>
      <rPr>
        <sz val="12"/>
        <rFont val="Calibri"/>
        <family val="2"/>
        <scheme val="minor"/>
      </rPr>
      <t>Tehseen Talib</t>
    </r>
  </si>
  <si>
    <r>
      <rPr>
        <sz val="12"/>
        <rFont val="Calibri"/>
        <family val="2"/>
        <scheme val="minor"/>
      </rPr>
      <t>Muneeba Saleem</t>
    </r>
  </si>
  <si>
    <r>
      <rPr>
        <sz val="12"/>
        <rFont val="Calibri"/>
        <family val="2"/>
        <scheme val="minor"/>
      </rPr>
      <t>Aseef Imtiaz</t>
    </r>
  </si>
  <si>
    <r>
      <rPr>
        <sz val="12"/>
        <rFont val="Calibri"/>
        <family val="2"/>
        <scheme val="minor"/>
      </rPr>
      <t>Imtiaz Ahmed</t>
    </r>
  </si>
  <si>
    <r>
      <rPr>
        <sz val="12"/>
        <rFont val="Calibri"/>
        <family val="2"/>
        <scheme val="minor"/>
      </rPr>
      <t>Ahmad Naseem Butt</t>
    </r>
  </si>
  <si>
    <r>
      <rPr>
        <sz val="12"/>
        <rFont val="Calibri"/>
        <family val="2"/>
        <scheme val="minor"/>
      </rPr>
      <t>Naseem Mehmood Butt</t>
    </r>
  </si>
  <si>
    <r>
      <rPr>
        <sz val="12"/>
        <rFont val="Calibri"/>
        <family val="2"/>
        <scheme val="minor"/>
      </rPr>
      <t>Syeda Qamar un Nisa</t>
    </r>
  </si>
  <si>
    <r>
      <rPr>
        <sz val="12"/>
        <rFont val="Calibri"/>
        <family val="2"/>
        <scheme val="minor"/>
      </rPr>
      <t>Ghulam Shabbir Shah</t>
    </r>
  </si>
  <si>
    <r>
      <rPr>
        <sz val="12"/>
        <rFont val="Calibri"/>
        <family val="2"/>
        <scheme val="minor"/>
      </rPr>
      <t>Muhammad Awais Ahmed</t>
    </r>
  </si>
  <si>
    <r>
      <rPr>
        <sz val="12"/>
        <rFont val="Calibri"/>
        <family val="2"/>
        <scheme val="minor"/>
      </rPr>
      <t>Shahida Iqbal</t>
    </r>
  </si>
  <si>
    <r>
      <rPr>
        <sz val="12"/>
        <rFont val="Calibri"/>
        <family val="2"/>
        <scheme val="minor"/>
      </rPr>
      <t>Ayesha Arshad</t>
    </r>
  </si>
  <si>
    <r>
      <rPr>
        <sz val="12"/>
        <rFont val="Calibri"/>
        <family val="2"/>
        <scheme val="minor"/>
      </rPr>
      <t>Muhammad Hussain</t>
    </r>
  </si>
  <si>
    <r>
      <rPr>
        <sz val="12"/>
        <rFont val="Calibri"/>
        <family val="2"/>
        <scheme val="minor"/>
      </rPr>
      <t>Kamal Uddin</t>
    </r>
  </si>
  <si>
    <r>
      <rPr>
        <sz val="12"/>
        <rFont val="Calibri"/>
        <family val="2"/>
        <scheme val="minor"/>
      </rPr>
      <t>Ghulam Qadir</t>
    </r>
  </si>
  <si>
    <r>
      <rPr>
        <sz val="12"/>
        <rFont val="Calibri"/>
        <family val="2"/>
        <scheme val="minor"/>
      </rPr>
      <t>Muhammad Amir Saddiq</t>
    </r>
  </si>
  <si>
    <r>
      <rPr>
        <sz val="12"/>
        <rFont val="Calibri"/>
        <family val="2"/>
        <scheme val="minor"/>
      </rPr>
      <t>Muhammd Saddiq</t>
    </r>
  </si>
  <si>
    <r>
      <rPr>
        <sz val="12"/>
        <rFont val="Calibri"/>
        <family val="2"/>
        <scheme val="minor"/>
      </rPr>
      <t>Muhammad Faran Amjad</t>
    </r>
  </si>
  <si>
    <r>
      <rPr>
        <sz val="12"/>
        <rFont val="Calibri"/>
        <family val="2"/>
        <scheme val="minor"/>
      </rPr>
      <t>Muhammad Amjad</t>
    </r>
  </si>
  <si>
    <r>
      <rPr>
        <sz val="12"/>
        <rFont val="Calibri"/>
        <family val="2"/>
        <scheme val="minor"/>
      </rPr>
      <t>Ali Younas Butt</t>
    </r>
  </si>
  <si>
    <r>
      <rPr>
        <sz val="12"/>
        <rFont val="Calibri"/>
        <family val="2"/>
        <scheme val="minor"/>
      </rPr>
      <t>Badal Aziz</t>
    </r>
  </si>
  <si>
    <r>
      <rPr>
        <sz val="12"/>
        <rFont val="Calibri"/>
        <family val="2"/>
        <scheme val="minor"/>
      </rPr>
      <t>Mohammad Shaib Tahir</t>
    </r>
  </si>
  <si>
    <r>
      <rPr>
        <sz val="12"/>
        <rFont val="Calibri"/>
        <family val="2"/>
        <scheme val="minor"/>
      </rPr>
      <t>Tahir Islam</t>
    </r>
  </si>
  <si>
    <r>
      <rPr>
        <sz val="12"/>
        <rFont val="Calibri"/>
        <family val="2"/>
        <scheme val="minor"/>
      </rPr>
      <t>Hussnain Ali</t>
    </r>
  </si>
  <si>
    <r>
      <rPr>
        <sz val="12"/>
        <rFont val="Calibri"/>
        <family val="2"/>
        <scheme val="minor"/>
      </rPr>
      <t>Muzzammal Riaz</t>
    </r>
  </si>
  <si>
    <r>
      <rPr>
        <sz val="12"/>
        <rFont val="Calibri"/>
        <family val="2"/>
        <scheme val="minor"/>
      </rPr>
      <t>Waqar Amjad</t>
    </r>
  </si>
  <si>
    <r>
      <rPr>
        <sz val="12"/>
        <rFont val="Calibri"/>
        <family val="2"/>
        <scheme val="minor"/>
      </rPr>
      <t>Usama Qaiser</t>
    </r>
  </si>
  <si>
    <r>
      <rPr>
        <sz val="12"/>
        <rFont val="Calibri"/>
        <family val="2"/>
        <scheme val="minor"/>
      </rPr>
      <t>Qasiser Mehmood</t>
    </r>
  </si>
  <si>
    <r>
      <rPr>
        <sz val="12"/>
        <rFont val="Calibri"/>
        <family val="2"/>
        <scheme val="minor"/>
      </rPr>
      <t>Muhammad Usama Butt</t>
    </r>
  </si>
  <si>
    <r>
      <rPr>
        <sz val="12"/>
        <rFont val="Calibri"/>
        <family val="2"/>
        <scheme val="minor"/>
      </rPr>
      <t>Fiaz Butt</t>
    </r>
  </si>
  <si>
    <r>
      <rPr>
        <sz val="12"/>
        <rFont val="Calibri"/>
        <family val="2"/>
        <scheme val="minor"/>
      </rPr>
      <t>Ahmad Umair Fakhri</t>
    </r>
  </si>
  <si>
    <r>
      <rPr>
        <sz val="12"/>
        <rFont val="Calibri"/>
        <family val="2"/>
        <scheme val="minor"/>
      </rPr>
      <t>Muhammad Irshad Fakhri</t>
    </r>
  </si>
  <si>
    <r>
      <rPr>
        <sz val="12"/>
        <rFont val="Calibri"/>
        <family val="2"/>
        <scheme val="minor"/>
      </rPr>
      <t>Maira Iqbal Khan</t>
    </r>
  </si>
  <si>
    <r>
      <rPr>
        <sz val="12"/>
        <rFont val="Calibri"/>
        <family val="2"/>
        <scheme val="minor"/>
      </rPr>
      <t>Yawar Ali</t>
    </r>
  </si>
  <si>
    <r>
      <rPr>
        <sz val="12"/>
        <rFont val="Calibri"/>
        <family val="2"/>
        <scheme val="minor"/>
      </rPr>
      <t>Fizza Fatima</t>
    </r>
  </si>
  <si>
    <r>
      <rPr>
        <sz val="12"/>
        <rFont val="Calibri"/>
        <family val="2"/>
        <scheme val="minor"/>
      </rPr>
      <t>Zulfiqar Ullah</t>
    </r>
  </si>
  <si>
    <r>
      <rPr>
        <sz val="12"/>
        <rFont val="Calibri"/>
        <family val="2"/>
        <scheme val="minor"/>
      </rPr>
      <t>Inara Bahadar</t>
    </r>
  </si>
  <si>
    <r>
      <rPr>
        <sz val="12"/>
        <rFont val="Calibri"/>
        <family val="2"/>
        <scheme val="minor"/>
      </rPr>
      <t>Bahadar Ali</t>
    </r>
  </si>
  <si>
    <r>
      <rPr>
        <sz val="12"/>
        <rFont val="Calibri"/>
        <family val="2"/>
        <scheme val="minor"/>
      </rPr>
      <t>Aish Khan</t>
    </r>
  </si>
  <si>
    <r>
      <rPr>
        <sz val="12"/>
        <rFont val="Calibri"/>
        <family val="2"/>
        <scheme val="minor"/>
      </rPr>
      <t>Jaffar Ali</t>
    </r>
  </si>
  <si>
    <r>
      <rPr>
        <sz val="12"/>
        <rFont val="Calibri"/>
        <family val="2"/>
        <scheme val="minor"/>
      </rPr>
      <t>Syed Ali Raza</t>
    </r>
  </si>
  <si>
    <r>
      <rPr>
        <sz val="12"/>
        <rFont val="Calibri"/>
        <family val="2"/>
        <scheme val="minor"/>
      </rPr>
      <t>Syed Mazhar Hussain</t>
    </r>
  </si>
  <si>
    <r>
      <rPr>
        <sz val="12"/>
        <rFont val="Calibri"/>
        <family val="2"/>
        <scheme val="minor"/>
      </rPr>
      <t>Javaria Iqbal</t>
    </r>
  </si>
  <si>
    <r>
      <rPr>
        <sz val="12"/>
        <rFont val="Calibri"/>
        <family val="2"/>
        <scheme val="minor"/>
      </rPr>
      <t>Muhammad
Hammad Abdullah Khan</t>
    </r>
  </si>
  <si>
    <r>
      <rPr>
        <sz val="12"/>
        <rFont val="Calibri"/>
        <family val="2"/>
        <scheme val="minor"/>
      </rPr>
      <t>Muhammad Ashraf Khan</t>
    </r>
  </si>
  <si>
    <r>
      <rPr>
        <sz val="12"/>
        <rFont val="Calibri"/>
        <family val="2"/>
        <scheme val="minor"/>
      </rPr>
      <t>Shairyar Farooq</t>
    </r>
  </si>
  <si>
    <r>
      <rPr>
        <sz val="12"/>
        <rFont val="Calibri"/>
        <family val="2"/>
        <scheme val="minor"/>
      </rPr>
      <t>Muhammad Dilshad Jamshaid</t>
    </r>
  </si>
  <si>
    <r>
      <rPr>
        <sz val="12"/>
        <rFont val="Calibri"/>
        <family val="2"/>
        <scheme val="minor"/>
      </rPr>
      <t>Muhammad Jamshaid</t>
    </r>
  </si>
  <si>
    <r>
      <rPr>
        <sz val="12"/>
        <rFont val="Calibri"/>
        <family val="2"/>
        <scheme val="minor"/>
      </rPr>
      <t>Mahasan Ali</t>
    </r>
  </si>
  <si>
    <r>
      <rPr>
        <sz val="12"/>
        <rFont val="Calibri"/>
        <family val="2"/>
        <scheme val="minor"/>
      </rPr>
      <t>Mahmood Ul Hassan Hashmi</t>
    </r>
  </si>
  <si>
    <r>
      <rPr>
        <sz val="12"/>
        <rFont val="Calibri"/>
        <family val="2"/>
        <scheme val="minor"/>
      </rPr>
      <t>Muhammad Zahid Shah</t>
    </r>
  </si>
  <si>
    <r>
      <rPr>
        <sz val="12"/>
        <rFont val="Calibri"/>
        <family val="2"/>
        <scheme val="minor"/>
      </rPr>
      <t>Haseeb Ul Hassan</t>
    </r>
  </si>
  <si>
    <r>
      <rPr>
        <sz val="12"/>
        <rFont val="Calibri"/>
        <family val="2"/>
        <scheme val="minor"/>
      </rPr>
      <t>Nabi Ahmed</t>
    </r>
  </si>
  <si>
    <r>
      <rPr>
        <sz val="12"/>
        <rFont val="Calibri"/>
        <family val="2"/>
        <scheme val="minor"/>
      </rPr>
      <t>Ghulam Hussain</t>
    </r>
  </si>
  <si>
    <r>
      <rPr>
        <sz val="12"/>
        <rFont val="Calibri"/>
        <family val="2"/>
        <scheme val="minor"/>
      </rPr>
      <t>Subasa Hira</t>
    </r>
  </si>
  <si>
    <r>
      <rPr>
        <sz val="12"/>
        <rFont val="Calibri"/>
        <family val="2"/>
        <scheme val="minor"/>
      </rPr>
      <t>Syed Nadeem Adil</t>
    </r>
  </si>
  <si>
    <r>
      <rPr>
        <sz val="12"/>
        <rFont val="Calibri"/>
        <family val="2"/>
        <scheme val="minor"/>
      </rPr>
      <t>Muhmmad Umair</t>
    </r>
  </si>
  <si>
    <r>
      <rPr>
        <sz val="12"/>
        <rFont val="Calibri"/>
        <family val="2"/>
        <scheme val="minor"/>
      </rPr>
      <t>Abdul Sataar</t>
    </r>
  </si>
  <si>
    <r>
      <rPr>
        <sz val="12"/>
        <rFont val="Calibri"/>
        <family val="2"/>
        <scheme val="minor"/>
      </rPr>
      <t>Shoaib Ahmed</t>
    </r>
  </si>
  <si>
    <r>
      <rPr>
        <sz val="12"/>
        <rFont val="Calibri"/>
        <family val="2"/>
        <scheme val="minor"/>
      </rPr>
      <t>Muhammad Rafiq Ahmed</t>
    </r>
  </si>
  <si>
    <r>
      <rPr>
        <sz val="12"/>
        <rFont val="Calibri"/>
        <family val="2"/>
        <scheme val="minor"/>
      </rPr>
      <t>Muhammad Sarfraz</t>
    </r>
  </si>
  <si>
    <t>Huzaifa Khalil</t>
  </si>
  <si>
    <t>Haji Khaleel Ahmad</t>
  </si>
  <si>
    <t>Muhammad Adeel</t>
  </si>
  <si>
    <t>ATIF RAZZAQ</t>
  </si>
  <si>
    <t>ABDUL RAZZAQ</t>
  </si>
  <si>
    <t>Muhammad Adnan</t>
  </si>
  <si>
    <t>Khuda Bukhsh Sumra</t>
  </si>
  <si>
    <t>MUHAMMAD GHAZANFAR</t>
  </si>
  <si>
    <t>MAHAR FIDA HUSSAIN</t>
  </si>
  <si>
    <t>Nimra Mahboob</t>
  </si>
  <si>
    <t>Mahboob Ahmad</t>
  </si>
  <si>
    <t>Asna Ibrar</t>
  </si>
  <si>
    <t>Abrar Islam</t>
  </si>
  <si>
    <t>Abdul Wahab</t>
  </si>
  <si>
    <t>Muhammad Waseem Aslam</t>
  </si>
  <si>
    <t>Murtaza Aslam</t>
  </si>
  <si>
    <t>MARYAM FAROOQ</t>
  </si>
  <si>
    <t>SIKANDER FAROOQ</t>
  </si>
  <si>
    <t>Muhammad Zaid</t>
  </si>
  <si>
    <t>Mumtaz Ahmad</t>
  </si>
  <si>
    <t>Namra Munawar</t>
  </si>
  <si>
    <t>Muhammad Munawar Iqbal</t>
  </si>
  <si>
    <t>ABDUL MANAN</t>
  </si>
  <si>
    <t>ALLAH BUKHSH</t>
  </si>
  <si>
    <t>Syed Muhammad Arslan</t>
  </si>
  <si>
    <t>Syed Zakir Hussain Shah</t>
  </si>
  <si>
    <t>Raheel Anwar</t>
  </si>
  <si>
    <t>Anwar kamran</t>
  </si>
  <si>
    <t>HARIS ALI JABBAR</t>
  </si>
  <si>
    <t>ABDUL JABBAR KHAN</t>
  </si>
  <si>
    <t>TALHA</t>
  </si>
  <si>
    <t>MUHAMMAD RAZZAQ</t>
  </si>
  <si>
    <t>shaanze</t>
  </si>
  <si>
    <t>Muhammad Basharat</t>
  </si>
  <si>
    <t>Muhammad Shahbaz</t>
  </si>
  <si>
    <t>Ali Asghar</t>
  </si>
  <si>
    <t>Maryam Fatima</t>
  </si>
  <si>
    <t>Zahoor Ahmad</t>
  </si>
  <si>
    <t>Maryam Mobeen</t>
  </si>
  <si>
    <t>Muhammad Mobeen Javeed</t>
  </si>
  <si>
    <t>NOSHEEN MAZHAR</t>
  </si>
  <si>
    <t>MUHAMMAD MAZHAR SIDDIQUE</t>
  </si>
  <si>
    <t>Talha Ahmed</t>
  </si>
  <si>
    <t>Mukhtar Ahmed</t>
  </si>
  <si>
    <t>Husnain Sadiq</t>
  </si>
  <si>
    <t>Muhammad Sadiq</t>
  </si>
  <si>
    <t>Talha Najeeb</t>
  </si>
  <si>
    <t>JUNAID IQBAL</t>
  </si>
  <si>
    <t>MUHAMMAD IQBAL</t>
  </si>
  <si>
    <t>Ameer Hamza</t>
  </si>
  <si>
    <t>Hafiz Abdul Latif</t>
  </si>
  <si>
    <t>KASHIF HUSSAIN SHAH</t>
  </si>
  <si>
    <t>IRSHAD HUSSAIN SHAH</t>
  </si>
  <si>
    <t>Tariq Mahmood</t>
  </si>
  <si>
    <t>Maqsood Ahmad</t>
  </si>
  <si>
    <t>Aima Khan Babar</t>
  </si>
  <si>
    <t>Abid Hayat Khan Babar</t>
  </si>
  <si>
    <t>Muhammad Mohsin Shehzad</t>
  </si>
  <si>
    <t>Ghulam Mustafa</t>
  </si>
  <si>
    <t>Noman Ejaz</t>
  </si>
  <si>
    <t>Malik Khuda Bukhsh</t>
  </si>
  <si>
    <t>GHULAM MUHAYODIN</t>
  </si>
  <si>
    <t>GHULAM MUHAMMAD</t>
  </si>
  <si>
    <t>Muhammad Asif</t>
  </si>
  <si>
    <t>Karim Bakhsh</t>
  </si>
  <si>
    <t>Muhammad Mustafa</t>
  </si>
  <si>
    <t>Allah Ditta</t>
  </si>
  <si>
    <t>Muhammad Irfan</t>
  </si>
  <si>
    <t>Yaqoob Nawaz</t>
  </si>
  <si>
    <t>Muhammad Nawaz</t>
  </si>
  <si>
    <t>Sibtain Mushtaq</t>
  </si>
  <si>
    <t>Arooj Fatima</t>
  </si>
  <si>
    <t>Muhammad Hanif</t>
  </si>
  <si>
    <t>RUQAYYA MUMTAZ</t>
  </si>
  <si>
    <t>MUMTAZ AHMED SHAHID</t>
  </si>
  <si>
    <t>Saad Waleed</t>
  </si>
  <si>
    <t>Muhammad Shahid</t>
  </si>
  <si>
    <t>MUHAMMAD FAIZAN</t>
  </si>
  <si>
    <t>MUHAMMAD KHALID KHAN</t>
  </si>
  <si>
    <t>Shaheer Azhar</t>
  </si>
  <si>
    <t>Muhammad Azhar Rasheed</t>
  </si>
  <si>
    <t>MUHAMMAD MUTIN</t>
  </si>
  <si>
    <t>Rana Muhammad Usman</t>
  </si>
  <si>
    <t>Rana Riaz Ahmed shahid</t>
  </si>
  <si>
    <t>Muhammad Jamshaid</t>
  </si>
  <si>
    <t>Noor Muhammad</t>
  </si>
  <si>
    <t>Muhammad Usama Khan</t>
  </si>
  <si>
    <t>Muzammil Kamal</t>
  </si>
  <si>
    <t>Muhammad Mansha</t>
  </si>
  <si>
    <t>FAIZAN AHMAD</t>
  </si>
  <si>
    <t>MUHAMMAD ALI JAVED</t>
  </si>
  <si>
    <t>Muneer Ahmed</t>
  </si>
  <si>
    <t>Talha Anwaar</t>
  </si>
  <si>
    <t>Anwaar Ul Haq</t>
  </si>
  <si>
    <t>YASIR SAEED</t>
  </si>
  <si>
    <t>SAEED AHMAD</t>
  </si>
  <si>
    <t>MUHAMMAD WAQAS ASLAM</t>
  </si>
  <si>
    <t>Rizwan Niaz</t>
  </si>
  <si>
    <t>Niaz Ahmad</t>
  </si>
  <si>
    <t>Syed Tajammal Haider</t>
  </si>
  <si>
    <t>Syed Amjad Ali shah</t>
  </si>
  <si>
    <t>Humaira Nasir</t>
  </si>
  <si>
    <t>Muhammad Nasir</t>
  </si>
  <si>
    <t>Muhammad Nouman Naeem</t>
  </si>
  <si>
    <t>Muhammad Naeem Tariq</t>
  </si>
  <si>
    <t>Muhammad Tariq</t>
  </si>
  <si>
    <t>Abdul Razzaq</t>
  </si>
  <si>
    <t>ITBA TAHREEM</t>
  </si>
  <si>
    <t>MUHAMMAD SHAHBAZ CHATTHA</t>
  </si>
  <si>
    <t>Muhammad Adnan Saeed</t>
  </si>
  <si>
    <t>Saeed Ahmed Fareedi</t>
  </si>
  <si>
    <t>Muhammad Kashif</t>
  </si>
  <si>
    <t>Syed Muhammad Shafee Shah</t>
  </si>
  <si>
    <t>MUHAMMAD SHOAIB</t>
  </si>
  <si>
    <t>ALLAH DEEN</t>
  </si>
  <si>
    <t>Sunaina</t>
  </si>
  <si>
    <t>Javed Iqbal anjum</t>
  </si>
  <si>
    <t>Waseem Ahmad</t>
  </si>
  <si>
    <t>Ahmad Yar</t>
  </si>
  <si>
    <t>NASHRAH AZEEM WALIZADA</t>
  </si>
  <si>
    <t>KHALID AZEEM</t>
  </si>
  <si>
    <t>Haroon akram</t>
  </si>
  <si>
    <t>M.akram fayyaz</t>
  </si>
  <si>
    <t>Areesha Bano</t>
  </si>
  <si>
    <t>Sabagh Hussain</t>
  </si>
  <si>
    <t>Umar Rasool</t>
  </si>
  <si>
    <t>Faiz Rasool</t>
  </si>
  <si>
    <t>Muhammad Umar</t>
  </si>
  <si>
    <t>Jamshaid Iqbal</t>
  </si>
  <si>
    <t>BILAL NISAR</t>
  </si>
  <si>
    <t>NISAR AHMAD</t>
  </si>
  <si>
    <t>Hafiz Abdul Mateen Ahmad khan</t>
  </si>
  <si>
    <t>Mubeen Ahmad khan</t>
  </si>
  <si>
    <t>Muneeb Ahmad Hashmi</t>
  </si>
  <si>
    <t>Munir ul Islam Hashmi</t>
  </si>
  <si>
    <t>Imdad ullah</t>
  </si>
  <si>
    <t>Hafiz Muhammad Hamza Maqbool</t>
  </si>
  <si>
    <t>Hafiz Muhammad Khalid Maqbool</t>
  </si>
  <si>
    <t>Syed Ameer Hamza Shaheed</t>
  </si>
  <si>
    <t>Syed Hussain Shaheed Ul Haq</t>
  </si>
  <si>
    <t>Kaleem Ullah</t>
  </si>
  <si>
    <t>Altaf Hussain</t>
  </si>
  <si>
    <t>Muhammad Munzar Zia Awan</t>
  </si>
  <si>
    <t>Muhammad Ibrahim Khan</t>
  </si>
  <si>
    <t>Mehwish Iqbal</t>
  </si>
  <si>
    <t>Hamza Maqsood</t>
  </si>
  <si>
    <t>Maqsood Hussain</t>
  </si>
  <si>
    <t>Attaullah</t>
  </si>
  <si>
    <t>Salam Khan</t>
  </si>
  <si>
    <t>Abdul Qadeer</t>
  </si>
  <si>
    <t>Qurban ali</t>
  </si>
  <si>
    <t>Din muhammad</t>
  </si>
  <si>
    <t>Aman Ullah</t>
  </si>
  <si>
    <t>Muhammad Rahim</t>
  </si>
  <si>
    <t>Hazrat Khan</t>
  </si>
  <si>
    <t>AYESHA ABBAS</t>
  </si>
  <si>
    <t>GHULAM ABBAS</t>
  </si>
  <si>
    <t>salamat khan</t>
  </si>
  <si>
    <t>juma khan</t>
  </si>
  <si>
    <t>Asif Khan</t>
  </si>
  <si>
    <t>Gulistan</t>
  </si>
  <si>
    <t>Muhammad Muneeb Kamal</t>
  </si>
  <si>
    <t>Kamal Din</t>
  </si>
  <si>
    <t>Anida Kousar</t>
  </si>
  <si>
    <t>Misbah Noreen</t>
  </si>
  <si>
    <t>Haji Ahmad</t>
  </si>
  <si>
    <t>Ijaz Fazal</t>
  </si>
  <si>
    <t>Fazal</t>
  </si>
  <si>
    <t>bakht Muhammad</t>
  </si>
  <si>
    <t>Muhammad Azam</t>
  </si>
  <si>
    <t>Abdul Rasheed</t>
  </si>
  <si>
    <t>Imran ullah</t>
  </si>
  <si>
    <t>Raz Muhammad</t>
  </si>
  <si>
    <t>Muhammad Shahzad Saleem</t>
  </si>
  <si>
    <t>Muhammad Shoaib Bilal</t>
  </si>
  <si>
    <t>Muhammad Asad Azmat Khan</t>
  </si>
  <si>
    <t>Azmat Ali</t>
  </si>
  <si>
    <t>Muhammad Mehboob</t>
  </si>
  <si>
    <t>NASIR SALEEM</t>
  </si>
  <si>
    <t>MOHAMMAD SALEEM</t>
  </si>
  <si>
    <t>Muhammad Kamran Afzal</t>
  </si>
  <si>
    <t>Muhammad Afzal Gill</t>
  </si>
  <si>
    <t>ANAS KHALID</t>
  </si>
  <si>
    <t>KHALID WASEEM</t>
  </si>
  <si>
    <t>Sadia Sahar</t>
  </si>
  <si>
    <t>Abdul Sattar</t>
  </si>
  <si>
    <t>Muhammad Azan</t>
  </si>
  <si>
    <t>Muhammad Jamshid Ramay</t>
  </si>
  <si>
    <t>Saba Kiran</t>
  </si>
  <si>
    <t>Ghulam yaseen</t>
  </si>
  <si>
    <t>Abdul Wasif</t>
  </si>
  <si>
    <t>Abdul Haq</t>
  </si>
  <si>
    <t>Hamid Saeed</t>
  </si>
  <si>
    <t>M Aslam</t>
  </si>
  <si>
    <t>Muhammad Tahseen</t>
  </si>
  <si>
    <t>Muhammad Anwar</t>
  </si>
  <si>
    <t>Muhammad Mujahid</t>
  </si>
  <si>
    <t>Husain Bakhsh</t>
  </si>
  <si>
    <t>DANISH MEHMOOD</t>
  </si>
  <si>
    <t>KHALID MEHMOOD</t>
  </si>
  <si>
    <t>ZOBARIA MALIK</t>
  </si>
  <si>
    <t>MUHAMMAD ZAFAR</t>
  </si>
  <si>
    <t>TASNEEM WARIS</t>
  </si>
  <si>
    <t>WARIS ALI</t>
  </si>
  <si>
    <t>HINA AMEEN</t>
  </si>
  <si>
    <t>MUHAMMAD AMEEEN</t>
  </si>
  <si>
    <t>WAQAR HASSAN</t>
  </si>
  <si>
    <t>HASSAN AKBAR</t>
  </si>
  <si>
    <t>Javeria Ehsaan</t>
  </si>
  <si>
    <t>Ehsaan Ul Haq</t>
  </si>
  <si>
    <t>Kaneez Zahra</t>
  </si>
  <si>
    <t>Muhammad Latif</t>
  </si>
  <si>
    <t>Narmeen</t>
  </si>
  <si>
    <t>Rao Riaz</t>
  </si>
  <si>
    <t>Mahboob khan</t>
  </si>
  <si>
    <t>Muhammad khan</t>
  </si>
  <si>
    <t>Iqra Tanveer</t>
  </si>
  <si>
    <t>Tanveer Mahmood</t>
  </si>
  <si>
    <t>ALI QADIR</t>
  </si>
  <si>
    <t>GHULAM QADIR</t>
  </si>
  <si>
    <t>Misbah Zulfiqar</t>
  </si>
  <si>
    <t>Muhammad Zulfiqar</t>
  </si>
  <si>
    <t>SHAIZA SALEEM</t>
  </si>
  <si>
    <t>MUHAMMAD SALEEM</t>
  </si>
  <si>
    <t>MARIA IJAZ</t>
  </si>
  <si>
    <t>MUHAMMAD IJAZ</t>
  </si>
  <si>
    <t>Salar Saqlain Ahmad</t>
  </si>
  <si>
    <t>Hina Parveen</t>
  </si>
  <si>
    <t>Muhammad Sarwar</t>
  </si>
  <si>
    <t>fahad amin</t>
  </si>
  <si>
    <t>muhammad amin</t>
  </si>
  <si>
    <t>Afeefa</t>
  </si>
  <si>
    <t>Ubaidullah</t>
  </si>
  <si>
    <t>HUMAISA ASIF</t>
  </si>
  <si>
    <t>ASIF MEHMOOD</t>
  </si>
  <si>
    <t>Um-E-Hani</t>
  </si>
  <si>
    <t>Abdur Rauf</t>
  </si>
  <si>
    <t>MUHAMMAD ARHAM</t>
  </si>
  <si>
    <t>MUHAMMAD RAFIQ</t>
  </si>
  <si>
    <t>Muhammad Mushtaq</t>
  </si>
  <si>
    <t>MARIYAM FATIMA</t>
  </si>
  <si>
    <t>SHAFAT HUSSAIN</t>
  </si>
  <si>
    <t>Namra Ayoub</t>
  </si>
  <si>
    <t>Muhammad Ayoub</t>
  </si>
  <si>
    <t>Hafiz Muhammad Zeshan</t>
  </si>
  <si>
    <t>Khadim Hussain</t>
  </si>
  <si>
    <t>ZARYAB NAJMI</t>
  </si>
  <si>
    <t>Anam Gohar</t>
  </si>
  <si>
    <t>Gohar Hussain Khan</t>
  </si>
  <si>
    <t>TAIMOOR YOUSUF</t>
  </si>
  <si>
    <t>MUHAMMAD YOUSUF MAHARVI</t>
  </si>
  <si>
    <t>MUTIBA SHAFIQUE</t>
  </si>
  <si>
    <t>MUHAMMAD SHAFIQUE ANWAR</t>
  </si>
  <si>
    <t>Zeeshan Ajmal</t>
  </si>
  <si>
    <t>Muhammad Ajmal Baloch</t>
  </si>
  <si>
    <t>Kashmala Tariq</t>
  </si>
  <si>
    <t>Tariq Jamil</t>
  </si>
  <si>
    <t>Saba Manzoor</t>
  </si>
  <si>
    <t>Malik Manzoor Ahmad</t>
  </si>
  <si>
    <t>KHIDIJA ARIF</t>
  </si>
  <si>
    <t>MUHAMMAD ARIF</t>
  </si>
  <si>
    <t>INSHA SALEEM</t>
  </si>
  <si>
    <t>Hina Anwar</t>
  </si>
  <si>
    <t>Laila Zawar</t>
  </si>
  <si>
    <t>Zawar Hussain</t>
  </si>
  <si>
    <t>Maheen Choudhary</t>
  </si>
  <si>
    <t>Ikram Ul Haq Nadeem</t>
  </si>
  <si>
    <t>Noor un Nisa</t>
  </si>
  <si>
    <t>Muhammad Zohaib Ahmad</t>
  </si>
  <si>
    <t>Tahir Mahmood</t>
  </si>
  <si>
    <t>SADIA AKRAM</t>
  </si>
  <si>
    <t>MUHAMMAD AKRAM</t>
  </si>
  <si>
    <t>Zoha Aroob</t>
  </si>
  <si>
    <t>Manzoor Ahmad Javed</t>
  </si>
  <si>
    <t>Jawaria Raza</t>
  </si>
  <si>
    <t>Raza Shah</t>
  </si>
  <si>
    <t>Abu Hurairah</t>
  </si>
  <si>
    <t>Allah Dittah Mujahid</t>
  </si>
  <si>
    <t>Farah Mushtaq</t>
  </si>
  <si>
    <t>Iqra Batool</t>
  </si>
  <si>
    <t>Muhammad Moosa</t>
  </si>
  <si>
    <t>Mumtaz Ali</t>
  </si>
  <si>
    <t>JAWAD ASLAM</t>
  </si>
  <si>
    <t>Abdul Ahad Usman</t>
  </si>
  <si>
    <t>SHARF-UN-NISA RAZZAQ</t>
  </si>
  <si>
    <t>ABDUL RAZZAQ QURESHI</t>
  </si>
  <si>
    <t>Syeda Zainab Ali Zaidi</t>
  </si>
  <si>
    <t>Syed Ali Raza</t>
  </si>
  <si>
    <t>syeda arooj majid</t>
  </si>
  <si>
    <t>syed majid ilyas</t>
  </si>
  <si>
    <t>AROOJ AKBAR</t>
  </si>
  <si>
    <t>MUHAMMAD AKBAR RASHEED</t>
  </si>
  <si>
    <t>Areej Fatima</t>
  </si>
  <si>
    <t>Muhammad Abdul Hayee Naeem</t>
  </si>
  <si>
    <t>Amna Ali</t>
  </si>
  <si>
    <t>Ashiq Ali Faheem</t>
  </si>
  <si>
    <t>Rehana Rahim</t>
  </si>
  <si>
    <t>Rahim Bakhsh</t>
  </si>
  <si>
    <t>Muhammad Yasir Saeed</t>
  </si>
  <si>
    <t>Malik Muhammad Saeed Ashraf</t>
  </si>
  <si>
    <t>Muhammad Arslan</t>
  </si>
  <si>
    <t>Sultan Mehmood</t>
  </si>
  <si>
    <t>Shaheryar sabir</t>
  </si>
  <si>
    <t>Ghulam sabir</t>
  </si>
  <si>
    <t>Ghulam Murtaza</t>
  </si>
  <si>
    <t>Muhammad Khalil</t>
  </si>
  <si>
    <t>Faheem Zulfiqar</t>
  </si>
  <si>
    <t>Aroosa Ishfaq</t>
  </si>
  <si>
    <t>Ishfaq Ahmad Khan</t>
  </si>
  <si>
    <t>Irum Arshad</t>
  </si>
  <si>
    <t>Rana Muhammad Arshad Javaid</t>
  </si>
  <si>
    <t>Owais Aslam</t>
  </si>
  <si>
    <t>Mehwish Imtiaz</t>
  </si>
  <si>
    <t>Imtiaz Ali</t>
  </si>
  <si>
    <t>Ali Haider</t>
  </si>
  <si>
    <t>Ghulam Shabbir Ghauri</t>
  </si>
  <si>
    <t>Taqveem Anwar</t>
  </si>
  <si>
    <t>Mariam Rehman</t>
  </si>
  <si>
    <t>Ubaid ur Rehman</t>
  </si>
  <si>
    <t>Sania Asghar</t>
  </si>
  <si>
    <t>Muhammad Asghar</t>
  </si>
  <si>
    <t>ALI HAMZA AKMAL</t>
  </si>
  <si>
    <t>MUHAMMAD AKMAL</t>
  </si>
  <si>
    <t>Misbha Iqbal</t>
  </si>
  <si>
    <t>Muhammad Iqbal Rahimi</t>
  </si>
  <si>
    <t>Shaista Naaz</t>
  </si>
  <si>
    <t>Syed Muhazib Ali Bukhari</t>
  </si>
  <si>
    <t>Syed Shehnaz Ahmad Shah</t>
  </si>
  <si>
    <t>KASHAF SOHAIL</t>
  </si>
  <si>
    <t>SOHAIL AKRAM</t>
  </si>
  <si>
    <t>Usman Ehsan</t>
  </si>
  <si>
    <t>Ehsan Ul Haq</t>
  </si>
  <si>
    <t>Muhammad Umer Chorahi</t>
  </si>
  <si>
    <t>Qasim Ali</t>
  </si>
  <si>
    <t>Fazila Ajmal</t>
  </si>
  <si>
    <t>Muhammad Ajmal</t>
  </si>
  <si>
    <t>Muhammad Abdullah Khan</t>
  </si>
  <si>
    <t>Mahmood Ul Hassan</t>
  </si>
  <si>
    <t>HAFIZ OSAMA AHMAD QURESHI</t>
  </si>
  <si>
    <t>SOHAIL AHMAD QURESHI</t>
  </si>
  <si>
    <t>Aasifa Naveed</t>
  </si>
  <si>
    <t>HAFIZA IQRA GULL</t>
  </si>
  <si>
    <t>REHAN MEHBOOB</t>
  </si>
  <si>
    <t>MEHBOOB ALI</t>
  </si>
  <si>
    <t>Aymen Hameed</t>
  </si>
  <si>
    <t>Hameed Asghar</t>
  </si>
  <si>
    <t>FAIZA FAYYAZ</t>
  </si>
  <si>
    <t>FAYYAZ ALI ALVI</t>
  </si>
  <si>
    <t>Shanza Ishaq</t>
  </si>
  <si>
    <t>Muhammad Ishaq Meo</t>
  </si>
  <si>
    <t>Soha Aslam</t>
  </si>
  <si>
    <t>Ch. Muhammad Aslam</t>
  </si>
  <si>
    <t>Laiba Anwar</t>
  </si>
  <si>
    <t>Anwar Ali</t>
  </si>
  <si>
    <t>Sana Javed</t>
  </si>
  <si>
    <t>Miuhammad Javed Rashid</t>
  </si>
  <si>
    <t>Saba Sahar</t>
  </si>
  <si>
    <t>Laiba Horeen</t>
  </si>
  <si>
    <t>Tanveer Hussain</t>
  </si>
  <si>
    <t>Misbah Nazeer</t>
  </si>
  <si>
    <t>Nazeer Ahmad</t>
  </si>
  <si>
    <t>Zainab Shafiq</t>
  </si>
  <si>
    <t>Muhammad shaheem</t>
  </si>
  <si>
    <t>Naik muhammad</t>
  </si>
  <si>
    <t>AYMEN FATIMA</t>
  </si>
  <si>
    <t>TARIQ MAHMOOD</t>
  </si>
  <si>
    <t>Iqra Khalid</t>
  </si>
  <si>
    <t>Khalid Mehmood Abbasi</t>
  </si>
  <si>
    <t>maryam bashir</t>
  </si>
  <si>
    <t>bashir ahmed</t>
  </si>
  <si>
    <t>Syed Muhammad Zareef</t>
  </si>
  <si>
    <t>Syed Muhammad Mohsin</t>
  </si>
  <si>
    <t>Haris Manzoor</t>
  </si>
  <si>
    <t>MUHAMMAD SANAULLAH</t>
  </si>
  <si>
    <t>Hafiz Khaliq Abbas</t>
  </si>
  <si>
    <t>MUHAMMAD TALHA RIAZ</t>
  </si>
  <si>
    <t>Soha Ishfaq</t>
  </si>
  <si>
    <t>Rao Muhammad Ishfaq</t>
  </si>
  <si>
    <t>Ayesha Sajid</t>
  </si>
  <si>
    <t>Sajid Bashir</t>
  </si>
  <si>
    <t>AMEER HAMZA</t>
  </si>
  <si>
    <t>MUHAMMAD AQEEL</t>
  </si>
  <si>
    <t>Ashiq Muhammad `</t>
  </si>
  <si>
    <t>Uswa Ahsaan</t>
  </si>
  <si>
    <t>Ahsaan Elahi</t>
  </si>
  <si>
    <t>Atiq Ur Rehman</t>
  </si>
  <si>
    <t>Lutuf Ur Rehman</t>
  </si>
  <si>
    <t>Syed Farhan Haider Bukhari</t>
  </si>
  <si>
    <t>Makhdoom Syed Saeed Haider Bukhari</t>
  </si>
  <si>
    <t>ABDUL REHMAN</t>
  </si>
  <si>
    <t>Rabia Parveen</t>
  </si>
  <si>
    <t>Nisar Ahmad</t>
  </si>
  <si>
    <t>NIMRA HANIF</t>
  </si>
  <si>
    <t>MUHAMMAD HANIF</t>
  </si>
  <si>
    <t>Hamza mehmood</t>
  </si>
  <si>
    <t>Mehmood ahmad</t>
  </si>
  <si>
    <t>ZEESHAN AHMAD</t>
  </si>
  <si>
    <t>SAWAIRA MANZOOR</t>
  </si>
  <si>
    <t>MANZOOR AHMED</t>
  </si>
  <si>
    <t>Afifa</t>
  </si>
  <si>
    <t>Soha Mustafa</t>
  </si>
  <si>
    <t>Muhammad Haseeb</t>
  </si>
  <si>
    <t>Matloob Hussain</t>
  </si>
  <si>
    <t>Qazi Muhammad Saleem Ali</t>
  </si>
  <si>
    <t>Qazi Zulfiqar Ali</t>
  </si>
  <si>
    <t>Babar Majeed</t>
  </si>
  <si>
    <t>Abdul Majeed Khan</t>
  </si>
  <si>
    <t>Waqar Younas</t>
  </si>
  <si>
    <t>MUHAMMAD BILAL</t>
  </si>
  <si>
    <t>MUHAMMAD SADIQ</t>
  </si>
  <si>
    <t>DUA TEHREEM</t>
  </si>
  <si>
    <t>MOHAMMAD NAEEM KHAN</t>
  </si>
  <si>
    <t>Sawaira Dastgir</t>
  </si>
  <si>
    <t>Ghulam Dastgir</t>
  </si>
  <si>
    <t>Muhammad Mateen Ishfaq</t>
  </si>
  <si>
    <t>Muhammad Ishfaq</t>
  </si>
  <si>
    <t>Usma Irshad</t>
  </si>
  <si>
    <t>Muhammad Irshad</t>
  </si>
  <si>
    <t>MUHAMMAD YAHYA</t>
  </si>
  <si>
    <t>NAZAR MUHAMMAD</t>
  </si>
  <si>
    <t>Zamin Ali</t>
  </si>
  <si>
    <t>Sibtain ul Hassan</t>
  </si>
  <si>
    <t>Badar Munir Malik</t>
  </si>
  <si>
    <t>Malik Munir Ahmad</t>
  </si>
  <si>
    <t>IQRA HASSAN</t>
  </si>
  <si>
    <t>MIAN AHMAD HASSAN</t>
  </si>
  <si>
    <t>Jamshaid Iftikhar</t>
  </si>
  <si>
    <t>Muhammad Iftikhar</t>
  </si>
  <si>
    <t>Rimsha Mehmood</t>
  </si>
  <si>
    <t>Israr Ahmad</t>
  </si>
  <si>
    <t>MUHAMMAD MAZHAR RAMZAN</t>
  </si>
  <si>
    <t>MUHAMMAD RAMZAN</t>
  </si>
  <si>
    <t>AMMARA KIRAN</t>
  </si>
  <si>
    <t>MALIK ALLAH DAD</t>
  </si>
  <si>
    <t>Mubashir Raza</t>
  </si>
  <si>
    <t>Muhammad Rafique</t>
  </si>
  <si>
    <t>Laiba Amin</t>
  </si>
  <si>
    <t>Aqsa Ashfaq</t>
  </si>
  <si>
    <t>Muhammad Ashfaq</t>
  </si>
  <si>
    <t>Adil Asif</t>
  </si>
  <si>
    <t>Asif Sarwar</t>
  </si>
  <si>
    <t>Muhammad Shoaib Akram</t>
  </si>
  <si>
    <t>Muhammad Akram Anjum</t>
  </si>
  <si>
    <t>MUHAMMAD USAMA MAJEED</t>
  </si>
  <si>
    <t>ABDUL MAJEED</t>
  </si>
  <si>
    <t>MUHAMMAD AHMED RAZA</t>
  </si>
  <si>
    <t>MUHAMMAHAD ASLAM</t>
  </si>
  <si>
    <t>Manzoor Hussain</t>
  </si>
  <si>
    <t>Uswa Saleem</t>
  </si>
  <si>
    <t>EMAN FATIMA</t>
  </si>
  <si>
    <t>SHAFIQUE AHMAD</t>
  </si>
  <si>
    <t>Muhammad Murad</t>
  </si>
  <si>
    <t>Maryam Bhatti</t>
  </si>
  <si>
    <t>Jan Muhammad Bhatti</t>
  </si>
  <si>
    <t>Huma Mustafa</t>
  </si>
  <si>
    <t>MUHAMMAD HASSAN SADIQ</t>
  </si>
  <si>
    <t>Umair Raza</t>
  </si>
  <si>
    <t>Malik Raza Muhammad</t>
  </si>
  <si>
    <t>USAMA MAJEED</t>
  </si>
  <si>
    <t>Maryam Sultan</t>
  </si>
  <si>
    <t>M. Changez Kayani</t>
  </si>
  <si>
    <t>Hamza Razzaq</t>
  </si>
  <si>
    <t>ZAIN UL ABIDEEN</t>
  </si>
  <si>
    <t>ZIAFAT ALI NAZ</t>
  </si>
  <si>
    <t>ZUREERA FATIMA</t>
  </si>
  <si>
    <t>SANA ULLAH</t>
  </si>
  <si>
    <t>MESBAH AMEER</t>
  </si>
  <si>
    <t>SHEIKH MUHAMMAD AMEER</t>
  </si>
  <si>
    <t>Muhammad Hamza Tariq</t>
  </si>
  <si>
    <t>Tariq Mahmood Tariq</t>
  </si>
  <si>
    <t>Muhammad Tanveer</t>
  </si>
  <si>
    <t>Sagheer Ahmad Khan</t>
  </si>
  <si>
    <t>Muhammad Shaban</t>
  </si>
  <si>
    <t>Muhammad Bukhsh</t>
  </si>
  <si>
    <t>Aqsa Khadim</t>
  </si>
  <si>
    <t>Sarmad Mahmood</t>
  </si>
  <si>
    <t>Hafiz Shahid Mahmood</t>
  </si>
  <si>
    <t>Muhammad Afaq Ahmad</t>
  </si>
  <si>
    <t>Tahir Saleem</t>
  </si>
  <si>
    <t>SABEEN RASHID</t>
  </si>
  <si>
    <t>RASHID FAROOQ MALIK</t>
  </si>
  <si>
    <t>Sana Aslam</t>
  </si>
  <si>
    <t>Mukhtar Ahmad</t>
  </si>
  <si>
    <t>Asma Rehman</t>
  </si>
  <si>
    <t>SHEHROZ KHAN</t>
  </si>
  <si>
    <t>Amna Khalid</t>
  </si>
  <si>
    <t>Khalid Mehmood</t>
  </si>
  <si>
    <t>MUHAMMAD MOHSIN SATTAR</t>
  </si>
  <si>
    <t>ABDUL SATTAR</t>
  </si>
  <si>
    <t>Muhammad Sikandar</t>
  </si>
  <si>
    <t>Abdul Majeed</t>
  </si>
  <si>
    <t>MUHAMMAD MEHMOOD</t>
  </si>
  <si>
    <t>HASSAN MEHMOOD</t>
  </si>
  <si>
    <t>FAIQA ABID</t>
  </si>
  <si>
    <t>ABID HUSSAIN</t>
  </si>
  <si>
    <t>Muhammad Daniyal</t>
  </si>
  <si>
    <t>Ghazanfar Ali</t>
  </si>
  <si>
    <t>Faseeh Hanif</t>
  </si>
  <si>
    <t>Muhammad Hanif Sheikh</t>
  </si>
  <si>
    <t>HASSAN KHALIL RANA</t>
  </si>
  <si>
    <t>JAVED IQBAL</t>
  </si>
  <si>
    <t>MUHAMMAD ITTBAN ASHRAF</t>
  </si>
  <si>
    <t>MUHAMMAD ASHRAF KHAN</t>
  </si>
  <si>
    <t>Huma Bashir</t>
  </si>
  <si>
    <t>MUDASIR NADEEM</t>
  </si>
  <si>
    <t>NIBAHO KHAN</t>
  </si>
  <si>
    <t>Farrah Munawar</t>
  </si>
  <si>
    <t>AYESHA BATOOL</t>
  </si>
  <si>
    <t>MUHAMMAD AHSAN</t>
  </si>
  <si>
    <t>Muhammad Asjad Afzal</t>
  </si>
  <si>
    <t>Muhammad Afzal Shehzad</t>
  </si>
  <si>
    <t>Afia Aslam</t>
  </si>
  <si>
    <t>Muhammad Aslam Aasi</t>
  </si>
  <si>
    <t>RAHMEEN SAHER</t>
  </si>
  <si>
    <t>M. IQBAL KHAN</t>
  </si>
  <si>
    <t>Sana Amin</t>
  </si>
  <si>
    <t>Muhammad Amin Shad</t>
  </si>
  <si>
    <t>Samina Bibi</t>
  </si>
  <si>
    <t>Rab Nawaz</t>
  </si>
  <si>
    <t>SALMAN ASLAM</t>
  </si>
  <si>
    <t>Tanveer Ahmad</t>
  </si>
  <si>
    <t>Muhammad Jameel</t>
  </si>
  <si>
    <t>Hamna Shabbir</t>
  </si>
  <si>
    <t>Muhammad Shabbir Shahid</t>
  </si>
  <si>
    <t>Abdul Jabbar</t>
  </si>
  <si>
    <t>Muhammad Ali Raza</t>
  </si>
  <si>
    <t>QURAT UL ANN</t>
  </si>
  <si>
    <t>RAZA AKBAR</t>
  </si>
  <si>
    <t>AMMAR MUREED</t>
  </si>
  <si>
    <t>MUREED AHMAD</t>
  </si>
  <si>
    <t>Shaista Saddique</t>
  </si>
  <si>
    <t>Muhammad Saddique Khan</t>
  </si>
  <si>
    <t>Hassan Yousaf</t>
  </si>
  <si>
    <t>Rao Muhammad Yousaf Zafar</t>
  </si>
  <si>
    <t>Hina Kanwal</t>
  </si>
  <si>
    <t>Zahid Akhtar</t>
  </si>
  <si>
    <t>MASOOD AHMAD</t>
  </si>
  <si>
    <t>MUHAMMAD USMAN</t>
  </si>
  <si>
    <t>SHANAWER IQBAL</t>
  </si>
  <si>
    <t>Muhammad Rafeeq</t>
  </si>
  <si>
    <t>Muhammad Yaqoob</t>
  </si>
  <si>
    <t>Shahzad Ahmad</t>
  </si>
  <si>
    <t>Maha Saeed</t>
  </si>
  <si>
    <t>Saeed Ahmad</t>
  </si>
  <si>
    <t>Muhammad Kamran</t>
  </si>
  <si>
    <t>nabi bakhsh</t>
  </si>
  <si>
    <t>Muhammad Zain Khalid</t>
  </si>
  <si>
    <t>Khalid Masood</t>
  </si>
  <si>
    <t>Malik Fazal Ahmad</t>
  </si>
  <si>
    <t>Aktar Sohail</t>
  </si>
  <si>
    <t xml:space="preserve">Muhammad Sohail </t>
  </si>
  <si>
    <t xml:space="preserve">Aliya Arshad </t>
  </si>
  <si>
    <t>Amna Shamir</t>
  </si>
  <si>
    <t>Shamir Yousuf</t>
  </si>
  <si>
    <t xml:space="preserve">Abdul Rehman </t>
  </si>
  <si>
    <t xml:space="preserve">Zahoor Muhammad </t>
  </si>
  <si>
    <t>Hamna wajahat</t>
  </si>
  <si>
    <t>Wajahat Qasim</t>
  </si>
  <si>
    <t xml:space="preserve">Haris Saad </t>
  </si>
  <si>
    <t>Saad Tahir</t>
  </si>
  <si>
    <t>Samina Babar</t>
  </si>
  <si>
    <t xml:space="preserve">Babar Asad </t>
  </si>
  <si>
    <t>Fizza Jabar</t>
  </si>
  <si>
    <t>Jabar Atif</t>
  </si>
  <si>
    <t>Asad Abdullah</t>
  </si>
  <si>
    <t>Abdullah Asim</t>
  </si>
  <si>
    <t>Atif Abdullah</t>
  </si>
  <si>
    <t>Shaina Gul</t>
  </si>
  <si>
    <t xml:space="preserve">Gul Mohammad </t>
  </si>
  <si>
    <t>Razia Zahoor</t>
  </si>
  <si>
    <t>Zahoor Rehman</t>
  </si>
  <si>
    <t>Maysoun Qureshi</t>
  </si>
  <si>
    <t xml:space="preserve">Aksam Qureshi </t>
  </si>
  <si>
    <t xml:space="preserve">Alena Anwar </t>
  </si>
  <si>
    <t xml:space="preserve">Muhammad Anwar </t>
  </si>
  <si>
    <t xml:space="preserve">Jibran Ali </t>
  </si>
  <si>
    <t xml:space="preserve">Sadia Sabeen </t>
  </si>
  <si>
    <t>Ambreen Shahid</t>
  </si>
  <si>
    <t xml:space="preserve">Muhammad Shahid </t>
  </si>
  <si>
    <t>Bint-e-Ahmed</t>
  </si>
  <si>
    <t>Muhammad Ahmed</t>
  </si>
  <si>
    <t>Mahnoor Arshad</t>
  </si>
  <si>
    <t>Arshad Hussain</t>
  </si>
  <si>
    <t>Fatima Humayun</t>
  </si>
  <si>
    <t>Humayun Bilal</t>
  </si>
  <si>
    <t>Maham Khan</t>
  </si>
  <si>
    <t>Muneer khan</t>
  </si>
  <si>
    <t xml:space="preserve">Maria khan </t>
  </si>
  <si>
    <t>Farooq Khan</t>
  </si>
  <si>
    <t>Masud Ali</t>
  </si>
  <si>
    <t>Ali Anwar</t>
  </si>
  <si>
    <t>Saboor Hashim</t>
  </si>
  <si>
    <t>Muhammad Hashim</t>
  </si>
  <si>
    <t>Musab Qureshi</t>
  </si>
  <si>
    <t>Saad Qureshi</t>
  </si>
  <si>
    <t>Um-e-Habiba</t>
  </si>
  <si>
    <t xml:space="preserve">Ghulam Mahummad </t>
  </si>
  <si>
    <t>Maliha Nadeem</t>
  </si>
  <si>
    <t xml:space="preserve">Muhammad Nadeem </t>
  </si>
  <si>
    <t xml:space="preserve">Nazish Jahangir </t>
  </si>
  <si>
    <t>Mohsin Abbas</t>
  </si>
  <si>
    <t xml:space="preserve">Esha Farooq </t>
  </si>
  <si>
    <t>Anwar Farooq</t>
  </si>
  <si>
    <t>Rabia Asim</t>
  </si>
  <si>
    <t>Muhammad Asim</t>
  </si>
  <si>
    <t xml:space="preserve">Sadaf Masuad </t>
  </si>
  <si>
    <t>Masuad Muneer</t>
  </si>
  <si>
    <t>Sumbal Rajpoot</t>
  </si>
  <si>
    <t>Rana Shehzaib</t>
  </si>
  <si>
    <t>Tehreem Chaudhary</t>
  </si>
  <si>
    <t>Qasim Anwar Chaudhary</t>
  </si>
  <si>
    <t xml:space="preserve">Laiba  Ilyas </t>
  </si>
  <si>
    <t>Ilyas Ahmed</t>
  </si>
  <si>
    <t xml:space="preserve">Sara Tahir </t>
  </si>
  <si>
    <t xml:space="preserve">Tahir Ali </t>
  </si>
  <si>
    <t xml:space="preserve">Zainub Fatima </t>
  </si>
  <si>
    <t>Syed Sohail Akhtar</t>
  </si>
  <si>
    <t>Aisha Malik</t>
  </si>
  <si>
    <t>Saad Malik</t>
  </si>
  <si>
    <t xml:space="preserve">Hamna Zubair </t>
  </si>
  <si>
    <t xml:space="preserve">Muhammad Zubair </t>
  </si>
  <si>
    <t>Faiza Adil</t>
  </si>
  <si>
    <t xml:space="preserve">Adil Ghafoor </t>
  </si>
  <si>
    <t xml:space="preserve">Amna Javed </t>
  </si>
  <si>
    <t xml:space="preserve">Muhammad Javed </t>
  </si>
  <si>
    <t xml:space="preserve">Minahil Bashir </t>
  </si>
  <si>
    <t xml:space="preserve">Bashir Ghani </t>
  </si>
  <si>
    <t xml:space="preserve">Sumiyah Khan </t>
  </si>
  <si>
    <t xml:space="preserve">Fakhar Khan </t>
  </si>
  <si>
    <t>Fariha Basharat</t>
  </si>
  <si>
    <t>Mubashar Basharat</t>
  </si>
  <si>
    <t>Rija Qasim</t>
  </si>
  <si>
    <t xml:space="preserve">Qasim Zubair </t>
  </si>
  <si>
    <t xml:space="preserve">Kashaf Saeed </t>
  </si>
  <si>
    <t>Syed Saeed Rizvi</t>
  </si>
  <si>
    <t xml:space="preserve">Farah Naseer </t>
  </si>
  <si>
    <t>Sana Akhtar</t>
  </si>
  <si>
    <t>Akhtar Butt</t>
  </si>
  <si>
    <t>Mehrooz Butt</t>
  </si>
  <si>
    <t>Saad Rehman Butt</t>
  </si>
  <si>
    <t xml:space="preserve">Komal Irfan </t>
  </si>
  <si>
    <t>Maham Kareem</t>
  </si>
  <si>
    <t>Kareem Niaz</t>
  </si>
  <si>
    <t>Hassan Azam</t>
  </si>
  <si>
    <t>Azam Bilal</t>
  </si>
  <si>
    <t xml:space="preserve">Muqeem khan </t>
  </si>
  <si>
    <t>Wajahat Khan</t>
  </si>
  <si>
    <t>murad khan</t>
  </si>
  <si>
    <t>muhammad abdurraziq</t>
  </si>
  <si>
    <t>Asad ullah</t>
  </si>
  <si>
    <t>Ghufran ullah</t>
  </si>
  <si>
    <t>Sawaira Khan</t>
  </si>
  <si>
    <t>neelum zaman</t>
  </si>
  <si>
    <t>gul zaman</t>
  </si>
  <si>
    <t>MARUKH HANIF</t>
  </si>
  <si>
    <t>HANIF KHAN</t>
  </si>
  <si>
    <t>Fawad Ahmad</t>
  </si>
  <si>
    <t>Inayat Khan</t>
  </si>
  <si>
    <t>Muhammd Danial</t>
  </si>
  <si>
    <t>Muzakir shah</t>
  </si>
  <si>
    <t>Ateeq Ur Rahman</t>
  </si>
  <si>
    <t>Ghani Ur Rahman</t>
  </si>
  <si>
    <t>Sadaf Amir</t>
  </si>
  <si>
    <t>Hifzur Rahman</t>
  </si>
  <si>
    <t>imad ahmad</t>
  </si>
  <si>
    <t>zarif khan</t>
  </si>
  <si>
    <t>Irum Taj</t>
  </si>
  <si>
    <t>TajMir Khan</t>
  </si>
  <si>
    <t>Ramin Sikandar</t>
  </si>
  <si>
    <t>Sikandar Hayat Khan</t>
  </si>
  <si>
    <t>Muhammad Sohail</t>
  </si>
  <si>
    <t>Gul Bahader</t>
  </si>
  <si>
    <t>muhammad abbas</t>
  </si>
  <si>
    <t>saif ul islam</t>
  </si>
  <si>
    <t>MESHIL QADIR</t>
  </si>
  <si>
    <t>IFTIKHAR ALI</t>
  </si>
  <si>
    <t>muhammad tufail</t>
  </si>
  <si>
    <t>noor islam shah</t>
  </si>
  <si>
    <t>Mohammad Sohail</t>
  </si>
  <si>
    <t>Shawaz Gul</t>
  </si>
  <si>
    <t>kashif nawaz</t>
  </si>
  <si>
    <t>rabnawaz khan</t>
  </si>
  <si>
    <t>Shahab Zaman</t>
  </si>
  <si>
    <t>Bakht zaman</t>
  </si>
  <si>
    <t>Sameer Khan</t>
  </si>
  <si>
    <t>Kamran Khan</t>
  </si>
  <si>
    <t>najam ahmad</t>
  </si>
  <si>
    <t>Fazli Mabood</t>
  </si>
  <si>
    <t>Aiman</t>
  </si>
  <si>
    <t>Ibadur rehman</t>
  </si>
  <si>
    <t>Noor Ullah</t>
  </si>
  <si>
    <t>umair ali</t>
  </si>
  <si>
    <t>zafar ali</t>
  </si>
  <si>
    <t>Muhamad Hassan Saeed</t>
  </si>
  <si>
    <t>Husna Naseem</t>
  </si>
  <si>
    <t>Naseem Ullah</t>
  </si>
  <si>
    <t>Noshin Begum</t>
  </si>
  <si>
    <t>Zulfat Shah</t>
  </si>
  <si>
    <t>Qasim Khan</t>
  </si>
  <si>
    <t>ABDUL QIAS KHAN</t>
  </si>
  <si>
    <t>Muhammad Waqas Khan</t>
  </si>
  <si>
    <t>Muhammad Khalid</t>
  </si>
  <si>
    <t>Mehran Ahmad</t>
  </si>
  <si>
    <t>Parviaz Khan</t>
  </si>
  <si>
    <t>Hina Rasool</t>
  </si>
  <si>
    <t>Rasool Khan</t>
  </si>
  <si>
    <t>Muqaddas Shahid</t>
  </si>
  <si>
    <t>Aiman Naz</t>
  </si>
  <si>
    <t>Shoukat Ali</t>
  </si>
  <si>
    <t>imdad hussain</t>
  </si>
  <si>
    <t>rozi khan</t>
  </si>
  <si>
    <t>sara manan</t>
  </si>
  <si>
    <t>fazal manan</t>
  </si>
  <si>
    <t>Sohail Khan</t>
  </si>
  <si>
    <t>Babar Khan</t>
  </si>
  <si>
    <t>brekhna yousafzai</t>
  </si>
  <si>
    <t>muhammad quraish</t>
  </si>
  <si>
    <t>Anees ahmad</t>
  </si>
  <si>
    <t>Rashid Ullah</t>
  </si>
  <si>
    <t>Inayat ul haq</t>
  </si>
  <si>
    <t>bilal khan</t>
  </si>
  <si>
    <t>sodad khan</t>
  </si>
  <si>
    <t>Shaista</t>
  </si>
  <si>
    <t>Farin Gul</t>
  </si>
  <si>
    <t>Shah Zaman</t>
  </si>
  <si>
    <t>Adnan Wali</t>
  </si>
  <si>
    <t>Raham Wali</t>
  </si>
  <si>
    <t>Bakht zamin shah</t>
  </si>
  <si>
    <t>Muhammad Afaq Khan</t>
  </si>
  <si>
    <t>Muhammad Azam Khan</t>
  </si>
  <si>
    <t>Changeez Khan</t>
  </si>
  <si>
    <t>Meshawas Khan</t>
  </si>
  <si>
    <t>ijaz hussain</t>
  </si>
  <si>
    <t>HAZRAT HUSSAIN</t>
  </si>
  <si>
    <t>Musarat Bibi</t>
  </si>
  <si>
    <t>abdur rashid</t>
  </si>
  <si>
    <t>muhammad alam</t>
  </si>
  <si>
    <t>Mehwish</t>
  </si>
  <si>
    <t>Waris Khan</t>
  </si>
  <si>
    <t>Syed Ikram Ali Shah</t>
  </si>
  <si>
    <t>Syed Sargand Shah</t>
  </si>
  <si>
    <t>Kainat Izhar</t>
  </si>
  <si>
    <t>Izhar Ali</t>
  </si>
  <si>
    <t>Muhammad Amir Ali</t>
  </si>
  <si>
    <t>Akbar Ali</t>
  </si>
  <si>
    <t>Saba Gul</t>
  </si>
  <si>
    <t>Aslam Khan</t>
  </si>
  <si>
    <t>KASHIF UD DIN</t>
  </si>
  <si>
    <t>RIAZ UD DIN</t>
  </si>
  <si>
    <t>Muhmmad Nadeem Khan</t>
  </si>
  <si>
    <t>Saeed Badshah</t>
  </si>
  <si>
    <t>kainat</t>
  </si>
  <si>
    <t>Sajjad Hussain</t>
  </si>
  <si>
    <t>Muhammad Jawad</t>
  </si>
  <si>
    <t>Muhammad Khan</t>
  </si>
  <si>
    <t>Faseeh Ilahi</t>
  </si>
  <si>
    <t>Fazal Ilahi</t>
  </si>
  <si>
    <t>SHAH SAUD</t>
  </si>
  <si>
    <t>Fazal Umer</t>
  </si>
  <si>
    <t>Mehmood</t>
  </si>
  <si>
    <t>Mashal Ajmal</t>
  </si>
  <si>
    <t>Khaula Fareed</t>
  </si>
  <si>
    <t>Farid Ullah</t>
  </si>
  <si>
    <t>zia ullah</t>
  </si>
  <si>
    <t>fazal wahab</t>
  </si>
  <si>
    <t>muhammad atif khan</t>
  </si>
  <si>
    <t>hussain shah</t>
  </si>
  <si>
    <t>Noor Esheyyam</t>
  </si>
  <si>
    <t>Muhammad Khalid Khan</t>
  </si>
  <si>
    <t>muhammad umar inam</t>
  </si>
  <si>
    <t>Inam jan</t>
  </si>
  <si>
    <t>syed luqman ali</t>
  </si>
  <si>
    <t>syed muhammad ashraf ali</t>
  </si>
  <si>
    <t>marva haroon</t>
  </si>
  <si>
    <t>Muhammad Haroon Khan</t>
  </si>
  <si>
    <t>NAVEED KHAN</t>
  </si>
  <si>
    <t>Amroz Khan</t>
  </si>
  <si>
    <t>muhammad aurangzeb</t>
  </si>
  <si>
    <t>muhammad luqman</t>
  </si>
  <si>
    <t>Hina Khan</t>
  </si>
  <si>
    <t>Nizar Khan</t>
  </si>
  <si>
    <t>Gul E Nayab</t>
  </si>
  <si>
    <t>Nasrat Ali</t>
  </si>
  <si>
    <t>abubakar nazir</t>
  </si>
  <si>
    <t>nazir muhammad</t>
  </si>
  <si>
    <t>Naila</t>
  </si>
  <si>
    <t>Khalil Ullah</t>
  </si>
  <si>
    <t>Ajab Khan</t>
  </si>
  <si>
    <t>Sayed Suliman Shah</t>
  </si>
  <si>
    <t>Sharif Khan</t>
  </si>
  <si>
    <t>Maqsood Ali</t>
  </si>
  <si>
    <t>Laiq Zada</t>
  </si>
  <si>
    <t>mashal khan</t>
  </si>
  <si>
    <t>wisal khan</t>
  </si>
  <si>
    <t>NOOR MUHAMMAD</t>
  </si>
  <si>
    <t>TAJ MUHAMMAD</t>
  </si>
  <si>
    <t>Dua Khan</t>
  </si>
  <si>
    <t>Awais ali</t>
  </si>
  <si>
    <t>sabz ali</t>
  </si>
  <si>
    <t>TABASSUM KARIM</t>
  </si>
  <si>
    <t>Muhammad Karim</t>
  </si>
  <si>
    <t>ikramullah</t>
  </si>
  <si>
    <t>fateh khan</t>
  </si>
  <si>
    <t>Gul Rafiq</t>
  </si>
  <si>
    <t>kashif adil</t>
  </si>
  <si>
    <t>GHAUS ALI</t>
  </si>
  <si>
    <t>Noor Alam Khan</t>
  </si>
  <si>
    <t>Muhammad Alam Khan</t>
  </si>
  <si>
    <t>rahmat ali</t>
  </si>
  <si>
    <t>parvez ahmad</t>
  </si>
  <si>
    <t>Ilyas Ahmad</t>
  </si>
  <si>
    <t>numan ur rahman</t>
  </si>
  <si>
    <t>ikram ur rahman</t>
  </si>
  <si>
    <t>Mansoor ul haq</t>
  </si>
  <si>
    <t>alam khan</t>
  </si>
  <si>
    <t>munaza ishfaq</t>
  </si>
  <si>
    <t>ishfaq ali</t>
  </si>
  <si>
    <t>hassan irfan</t>
  </si>
  <si>
    <t>irfan ullah</t>
  </si>
  <si>
    <t>Muskan sahar</t>
  </si>
  <si>
    <t>M ismail</t>
  </si>
  <si>
    <t>Waseef Ullah</t>
  </si>
  <si>
    <t>Zaheerullah khan</t>
  </si>
  <si>
    <t>Taj Muhammad Khan</t>
  </si>
  <si>
    <t>yahya rehman</t>
  </si>
  <si>
    <t>faiz ur rahman</t>
  </si>
  <si>
    <t>Ameer Khan</t>
  </si>
  <si>
    <t>sapna</t>
  </si>
  <si>
    <t>abdul wali khan</t>
  </si>
  <si>
    <t>Shakra Naz</t>
  </si>
  <si>
    <t>Zakir Hussain</t>
  </si>
  <si>
    <t>rahila bibi</t>
  </si>
  <si>
    <t>abdul akbar</t>
  </si>
  <si>
    <t>Yahya Khan</t>
  </si>
  <si>
    <t>Ilahi Gul</t>
  </si>
  <si>
    <t>Nayab Sardar</t>
  </si>
  <si>
    <t>MEHRAB KHAN</t>
  </si>
  <si>
    <t>MIAN FAROOSH</t>
  </si>
  <si>
    <t>Mahnoor Rafiq</t>
  </si>
  <si>
    <t>Wali Badshah</t>
  </si>
  <si>
    <t>qalandar shah</t>
  </si>
  <si>
    <t>noorjamal</t>
  </si>
  <si>
    <t>rashid iqbal</t>
  </si>
  <si>
    <t>gul nabi khan</t>
  </si>
  <si>
    <t>Yasir Ud Din</t>
  </si>
  <si>
    <t>Waheed Uddin</t>
  </si>
  <si>
    <t>bakhti hassan</t>
  </si>
  <si>
    <t>Ishtiaq Ahmed</t>
  </si>
  <si>
    <t>Mushtaq Ahmed</t>
  </si>
  <si>
    <t>rahim shah</t>
  </si>
  <si>
    <t>Malik Nadar khan</t>
  </si>
  <si>
    <t>Muneeba Noor</t>
  </si>
  <si>
    <t>Hakeem Muhammad Noor Akbar</t>
  </si>
  <si>
    <t>ali awais</t>
  </si>
  <si>
    <t>sabir ali</t>
  </si>
  <si>
    <t>Muhammad Aamir</t>
  </si>
  <si>
    <t>Alif khan</t>
  </si>
  <si>
    <t>Jawad Ahmed</t>
  </si>
  <si>
    <t>SHAFI ULLAH</t>
  </si>
  <si>
    <t>LAL BADSHAH</t>
  </si>
  <si>
    <t>Muhammad ikram</t>
  </si>
  <si>
    <t>Bio Chemistry</t>
  </si>
  <si>
    <t xml:space="preserve">Muhammad Mushfiq </t>
  </si>
  <si>
    <t>Ilyas Ali</t>
  </si>
  <si>
    <t>MASHKOOR AHMED</t>
  </si>
  <si>
    <t>ADEEL AHMED</t>
  </si>
  <si>
    <t>MUHAMMAD WASIF ISHAQ SHAH</t>
  </si>
  <si>
    <t xml:space="preserve">MUHAMMAD AKBAR SHAH </t>
  </si>
  <si>
    <t xml:space="preserve">MUHAMMAD ZAFAR AHMED </t>
  </si>
  <si>
    <t xml:space="preserve">ZARTASHA </t>
  </si>
  <si>
    <t>AZHAR</t>
  </si>
  <si>
    <t xml:space="preserve">ADNAN RASOOL </t>
  </si>
  <si>
    <t xml:space="preserve">GHULAM RASOOL SHAKAR </t>
  </si>
  <si>
    <t xml:space="preserve">KASHIF MEHMOOD </t>
  </si>
  <si>
    <t xml:space="preserve">MUHAMMAD TARIQ </t>
  </si>
  <si>
    <t xml:space="preserve">SAJAWAL RAZA </t>
  </si>
  <si>
    <t xml:space="preserve">MUSARRAT IQBAL </t>
  </si>
  <si>
    <t xml:space="preserve">MONA HANIF </t>
  </si>
  <si>
    <t>MARIA NAZIR</t>
  </si>
  <si>
    <t xml:space="preserve">MUHAMMAD NAZIR </t>
  </si>
  <si>
    <t>ANIZA ISHFAQ</t>
  </si>
  <si>
    <t>ISHFAQ HUSSAIN</t>
  </si>
  <si>
    <t>SUMMAR ZAFAR</t>
  </si>
  <si>
    <t xml:space="preserve">ZAFAR IQBAL </t>
  </si>
  <si>
    <t>BEENISH</t>
  </si>
  <si>
    <t>ASGHAR</t>
  </si>
  <si>
    <t xml:space="preserve">ASHFA ANSAR </t>
  </si>
  <si>
    <t xml:space="preserve"> ANSAR IQBAL</t>
  </si>
  <si>
    <t xml:space="preserve"> FATIMA AZMAT</t>
  </si>
  <si>
    <t xml:space="preserve">RAO AZMAT ULLAH </t>
  </si>
  <si>
    <t xml:space="preserve">MUHAMMAD IMRAN YOUSAF </t>
  </si>
  <si>
    <t xml:space="preserve">MUHAMMAD YOUSAF </t>
  </si>
  <si>
    <t xml:space="preserve">AMIR DANIEL KUOKHAR </t>
  </si>
  <si>
    <t xml:space="preserve">DANIEL </t>
  </si>
  <si>
    <t xml:space="preserve">TAYYABA ZAHID </t>
  </si>
  <si>
    <t xml:space="preserve">ZAHID ASGHAR </t>
  </si>
  <si>
    <t xml:space="preserve">LAIQA RUKHSAR </t>
  </si>
  <si>
    <t xml:space="preserve">MUHAMMAD AZAM </t>
  </si>
  <si>
    <t>TOUQEER IJAZ</t>
  </si>
  <si>
    <t>IJAZ AHMED</t>
  </si>
  <si>
    <t xml:space="preserve">ALIZA FALAK </t>
  </si>
  <si>
    <t>ZAFAR IQBAL</t>
  </si>
  <si>
    <t>HUDA GULL</t>
  </si>
  <si>
    <t>GULL NAWAZ</t>
  </si>
  <si>
    <t xml:space="preserve">AYESHA YAQOOB </t>
  </si>
  <si>
    <t xml:space="preserve">MUHAMMAD YAQOOB </t>
  </si>
  <si>
    <t>MARIA HASHMI</t>
  </si>
  <si>
    <t xml:space="preserve">ZULIFIQAR AHMED HASHMI </t>
  </si>
  <si>
    <t xml:space="preserve">ALI HAIDER </t>
  </si>
  <si>
    <t xml:space="preserve">MUHAMMAD ZUBAIR </t>
  </si>
  <si>
    <t xml:space="preserve">MUHAMMAD FAHID JAMEEL </t>
  </si>
  <si>
    <t>MUHAMMAD JAMEEL</t>
  </si>
  <si>
    <t>SAMAN AZRAR</t>
  </si>
  <si>
    <t>AZRAR AHMED SAHI</t>
  </si>
  <si>
    <t>FARHAN SHEHZAD</t>
  </si>
  <si>
    <t>ABDUL GHAFOOR</t>
  </si>
  <si>
    <t xml:space="preserve">FARIHA LATIF </t>
  </si>
  <si>
    <t xml:space="preserve">ABDUL LATIF </t>
  </si>
  <si>
    <t>ZAHRA AMAN MALIK</t>
  </si>
  <si>
    <t>IRFAN ULLAH MALIK</t>
  </si>
  <si>
    <t xml:space="preserve">MUHAMMAD ABUBAKAR </t>
  </si>
  <si>
    <t xml:space="preserve">ATTIQUE UR REHMAN </t>
  </si>
  <si>
    <t>KHURAM SHHZAD</t>
  </si>
  <si>
    <t>ALI JAN</t>
  </si>
  <si>
    <t>MUHAMMAD AWAIS TARIQ</t>
  </si>
  <si>
    <t xml:space="preserve">TARIQ MAHMOOD </t>
  </si>
  <si>
    <t>ANAS TARIQ</t>
  </si>
  <si>
    <t>TARIQ JAVED</t>
  </si>
  <si>
    <t xml:space="preserve">FAISAL ARIF </t>
  </si>
  <si>
    <t xml:space="preserve">MUHAMMAD ARIF </t>
  </si>
  <si>
    <t xml:space="preserve">ANAM SAEED </t>
  </si>
  <si>
    <t xml:space="preserve">IQRA NOSHEEN </t>
  </si>
  <si>
    <t>AMJAD RAEES</t>
  </si>
  <si>
    <t>ROBINA BIBI</t>
  </si>
  <si>
    <t>SHER KHAN</t>
  </si>
  <si>
    <t>MUHAMMAD HUSSNAIN FAROOQ</t>
  </si>
  <si>
    <t xml:space="preserve">SHEIKH MUHAMMAD FAROOQ </t>
  </si>
  <si>
    <t>QIRAT ZAHID</t>
  </si>
  <si>
    <t>ZAHID ISLAM</t>
  </si>
  <si>
    <t xml:space="preserve">SOHAIB AHMED </t>
  </si>
  <si>
    <t xml:space="preserve">ZAMEER HUSSAIN SHAH </t>
  </si>
  <si>
    <t>SEHAR AFTAB</t>
  </si>
  <si>
    <t>AFTAB AHMAD</t>
  </si>
  <si>
    <t>UOG</t>
  </si>
  <si>
    <t>Bs English</t>
  </si>
  <si>
    <t>FARHAN</t>
  </si>
  <si>
    <t>SARWAR MASIH</t>
  </si>
  <si>
    <t>SAQLAIN HAIDAR</t>
  </si>
  <si>
    <t>SHABBIR HUSSAIN</t>
  </si>
  <si>
    <t>TAYYABA ASIF</t>
  </si>
  <si>
    <t>MUHAMMAD ASIF</t>
  </si>
  <si>
    <t>IFFAT ZAHRA</t>
  </si>
  <si>
    <t>CH SHAFAT AFTAB</t>
  </si>
  <si>
    <t>VANEEZA NISAR</t>
  </si>
  <si>
    <t>MADIHA SIDDIQUE</t>
  </si>
  <si>
    <t>MUHAMMAD SIDDIQUE</t>
  </si>
  <si>
    <t>TAIBA MANAN</t>
  </si>
  <si>
    <t>ABDUL MANAN QURESHI</t>
  </si>
  <si>
    <t>ASIA JAVED</t>
  </si>
  <si>
    <t>MUHAMMAD JAVED ANJUM</t>
  </si>
  <si>
    <t>LAIBA SHABBIR</t>
  </si>
  <si>
    <t>MUHAMMAD SHABBIR</t>
  </si>
  <si>
    <t>PAKIZA GULSHAN</t>
  </si>
  <si>
    <t>MUHAMMAD BOOTA</t>
  </si>
  <si>
    <t>ZAIN UR REHMAN</t>
  </si>
  <si>
    <t>SABA SHAHZADI</t>
  </si>
  <si>
    <t>RIAZ AHMED</t>
  </si>
  <si>
    <t>FINZA TABASSUM</t>
  </si>
  <si>
    <t>NAZIR AHMAD</t>
  </si>
  <si>
    <t>ZAINAB ASGHAR</t>
  </si>
  <si>
    <t>MUHAMMAD ASGHAR</t>
  </si>
  <si>
    <t>MUHAMMAD ALI</t>
  </si>
  <si>
    <t>CHAUDHARY KHIZAR HAYAT</t>
  </si>
  <si>
    <t>ANIA SHAHZADI</t>
  </si>
  <si>
    <t>NOOR HUSSAIN</t>
  </si>
  <si>
    <t>ZAHRA IQTIDAR</t>
  </si>
  <si>
    <t>LIAQAT ALI IQTIDAR SHOUKAT</t>
  </si>
  <si>
    <t>ESHAN</t>
  </si>
  <si>
    <t>KHALID JAVEID</t>
  </si>
  <si>
    <t>SYEDA SANA BATOOL</t>
  </si>
  <si>
    <t>SYED ABDUL SATTAR</t>
  </si>
  <si>
    <t>M AZHAR HUSSAIN</t>
  </si>
  <si>
    <t>ASAD ULLAH</t>
  </si>
  <si>
    <t>MUHAMMAD NAZIR</t>
  </si>
  <si>
    <t>AMINA IFTIKHAR</t>
  </si>
  <si>
    <t>IFTIKHAR HUSSAIN</t>
  </si>
  <si>
    <t>SAIRA AMJAD</t>
  </si>
  <si>
    <t>EZZA HABIB</t>
  </si>
  <si>
    <t>HABIBULLAH</t>
  </si>
  <si>
    <t>MUQADDAS ASHRAF</t>
  </si>
  <si>
    <t>MUHAMMAD ASHRAF</t>
  </si>
  <si>
    <t>SAFA</t>
  </si>
  <si>
    <t>ASIF</t>
  </si>
  <si>
    <t>SARA</t>
  </si>
  <si>
    <t>QAISAR NADEEM</t>
  </si>
  <si>
    <t>RABIA ZAFAR</t>
  </si>
  <si>
    <t>SHIFA SHAHZADI</t>
  </si>
  <si>
    <t>QAISAR MEHMOOD</t>
  </si>
  <si>
    <t>SABA</t>
  </si>
  <si>
    <t>REHMAT ULLAH</t>
  </si>
  <si>
    <t>SALEHA JAVED</t>
  </si>
  <si>
    <t>JAVED AFZAL</t>
  </si>
  <si>
    <t>ANIQA</t>
  </si>
  <si>
    <t>ZAFAR</t>
  </si>
  <si>
    <t>RAFAQAT NAZIR</t>
  </si>
  <si>
    <t>JAWARIA ANWAR</t>
  </si>
  <si>
    <t>MAH NOOR</t>
  </si>
  <si>
    <t>MUHAMMAD AFZAL JOVINDAH</t>
  </si>
  <si>
    <t>AMINA BASHARAT BUTT</t>
  </si>
  <si>
    <t>BASHARAT BUTT</t>
  </si>
  <si>
    <t>ISHMAL SAFDAR</t>
  </si>
  <si>
    <t>SAFDAR HUSSAIN</t>
  </si>
  <si>
    <t>ANEEZA ASHRAF</t>
  </si>
  <si>
    <t>MUBEEN AKHTAR</t>
  </si>
  <si>
    <t>SHAMSHAD ANWAR</t>
  </si>
  <si>
    <t>ZARTASHA IQBAL</t>
  </si>
  <si>
    <t>ISMA SHAHZADI</t>
  </si>
  <si>
    <t>MUHAMMAD NAWAZ</t>
  </si>
  <si>
    <t>ABD UR REHMAN CHEEMA</t>
  </si>
  <si>
    <t>NASRULLAH CHEEMA</t>
  </si>
  <si>
    <t>MUQADAS FATIMA</t>
  </si>
  <si>
    <t>MAQSOOD SHAH</t>
  </si>
  <si>
    <t>MUHAMMAD ATIF SANDHU</t>
  </si>
  <si>
    <t>LAIBA IQBAL</t>
  </si>
  <si>
    <t>M.IQBAL</t>
  </si>
  <si>
    <t>NABILA ARIF</t>
  </si>
  <si>
    <t>SAMI ULLAH</t>
  </si>
  <si>
    <t>MUHAMMED ASIF</t>
  </si>
  <si>
    <t>MALAYKA RIAZ</t>
  </si>
  <si>
    <t>MUHAMMAD RIAZ</t>
  </si>
  <si>
    <t>SIDRA ARSHAD</t>
  </si>
  <si>
    <t>ARSHAD ALI</t>
  </si>
  <si>
    <t>RUKHSHANDA JAVED</t>
  </si>
  <si>
    <t>MUHAMMAD JAVED SARWAR</t>
  </si>
  <si>
    <t>SEERAT FATIMA</t>
  </si>
  <si>
    <t>MUHAMMAD WAQAR CHEEMA</t>
  </si>
  <si>
    <t>UMM E RUBAB KIRAN</t>
  </si>
  <si>
    <t>TANVEER AKHTAR</t>
  </si>
  <si>
    <t>WAJIHA SAIF</t>
  </si>
  <si>
    <t>ALI ABDULLAH</t>
  </si>
  <si>
    <t>NASARULLAH KHAN</t>
  </si>
  <si>
    <t>JAVERIA ILYAS</t>
  </si>
  <si>
    <t>MUHAMMAD ILYASS</t>
  </si>
  <si>
    <t>SYED SHAHZAD HUSSAIN SHAH</t>
  </si>
  <si>
    <t>SYED IMDAD HUSSAIN SHAH</t>
  </si>
  <si>
    <t>HIRA ASHRAF</t>
  </si>
  <si>
    <t>HUMA GHAZANFAR</t>
  </si>
  <si>
    <t>GHAZANFAR ALI</t>
  </si>
  <si>
    <t>MAHNOOR GHAFAR</t>
  </si>
  <si>
    <t>ABDUL GHAFAR</t>
  </si>
  <si>
    <t>UMAIR AZMAT</t>
  </si>
  <si>
    <t>AZMAT ULLAH BAJWA</t>
  </si>
  <si>
    <t>ABDURREHMAN</t>
  </si>
  <si>
    <t>ARSHAD MAHMOOD CHAUDHRY</t>
  </si>
  <si>
    <t>BISMA MEHTAB</t>
  </si>
  <si>
    <t>SYED KABIR-U-DIN</t>
  </si>
  <si>
    <t>MARYAM ANSAR</t>
  </si>
  <si>
    <t>ANSAR MEHMOOD</t>
  </si>
  <si>
    <t>ANAMAFZAL</t>
  </si>
  <si>
    <t>MUHAMMAD AFZAL</t>
  </si>
  <si>
    <t>ZAINAB ARSHAD</t>
  </si>
  <si>
    <t>SEHAR SROSH AMBER</t>
  </si>
  <si>
    <t>SHANZA ASIF</t>
  </si>
  <si>
    <t>NAUMAN</t>
  </si>
  <si>
    <t>MUHAMMAD BASHARAT</t>
  </si>
  <si>
    <t>UMAIMA ARIF</t>
  </si>
  <si>
    <t>ARIF HUSSAIN</t>
  </si>
  <si>
    <t>AYESHA DAR</t>
  </si>
  <si>
    <t>TOHEED AHMAD DAR</t>
  </si>
  <si>
    <t>SAQIB ANAR</t>
  </si>
  <si>
    <t>MUHAMMAD ANAR</t>
  </si>
  <si>
    <t>PALAWSHA</t>
  </si>
  <si>
    <t>NISAR</t>
  </si>
  <si>
    <t>ADEELA SEHAR</t>
  </si>
  <si>
    <t>KOMAL SHAHZADI</t>
  </si>
  <si>
    <t>ANSAR IQBAL</t>
  </si>
  <si>
    <t>KAENAAT</t>
  </si>
  <si>
    <t>MUNAWAR HUSSAIN</t>
  </si>
  <si>
    <t>QURA-TUL-AIN SYED</t>
  </si>
  <si>
    <t>SYED SHAHZAD AHMED</t>
  </si>
  <si>
    <t>ATTKA</t>
  </si>
  <si>
    <t>ZAKA</t>
  </si>
  <si>
    <t>AMINA ANWAR</t>
  </si>
  <si>
    <t>NUMRAH ARFAT</t>
  </si>
  <si>
    <t>MUHAMMAD PARVEZ</t>
  </si>
  <si>
    <t>RAJA HAMZA AFTAB</t>
  </si>
  <si>
    <t>RAJA AFTAB AHMED KHAN</t>
  </si>
  <si>
    <t>SAWIRA DAMAN</t>
  </si>
  <si>
    <t>MUHAMMAD DAMAN</t>
  </si>
  <si>
    <t>AMNA MEHMOOD</t>
  </si>
  <si>
    <t>MIRZA MEHMOOD AHMED</t>
  </si>
  <si>
    <t>KOMAL MUKHTAR</t>
  </si>
  <si>
    <t>MUKHTAR AHMAD</t>
  </si>
  <si>
    <t>MADIHA ABBAS</t>
  </si>
  <si>
    <t>REEKHA</t>
  </si>
  <si>
    <t>ANZALA NOOR</t>
  </si>
  <si>
    <t>SHAMSHAD RASOOL</t>
  </si>
  <si>
    <t>WAJEEHA KARAMAT CHEEMA</t>
  </si>
  <si>
    <t xml:space="preserve">KARAMAT HUSSAIN </t>
  </si>
  <si>
    <t xml:space="preserve">MUHAMMAD FAROOQ </t>
  </si>
  <si>
    <t xml:space="preserve">NAIMAT ULLAH </t>
  </si>
  <si>
    <t>FARHAT GULL</t>
  </si>
  <si>
    <t>ABDUL AZIZ KHAWAR</t>
  </si>
  <si>
    <t xml:space="preserve">IMRAN HAIDER </t>
  </si>
  <si>
    <t>IQBAL HUSAIN</t>
  </si>
  <si>
    <t xml:space="preserve">MUHAMMAD WAZIR KHAN MUGHAL </t>
  </si>
  <si>
    <t>GUL AHMED KHAN</t>
  </si>
  <si>
    <t xml:space="preserve">MUHAMMAD AZMAT </t>
  </si>
  <si>
    <t xml:space="preserve">FAISAL ILYAS </t>
  </si>
  <si>
    <t xml:space="preserve">MUHAMMAD ILYAS </t>
  </si>
  <si>
    <t xml:space="preserve">ANAM </t>
  </si>
  <si>
    <t xml:space="preserve">YOUNAS </t>
  </si>
  <si>
    <t xml:space="preserve">TOOBA HOORAIN </t>
  </si>
  <si>
    <t>NAZAR HUSSAIN</t>
  </si>
  <si>
    <t xml:space="preserve">NAMRA ASGHAR </t>
  </si>
  <si>
    <t>SULTAN ASGHAR</t>
  </si>
  <si>
    <t xml:space="preserve">SOFIA CHAUDERY </t>
  </si>
  <si>
    <t xml:space="preserve">GHULAM RASOOL JUTT </t>
  </si>
  <si>
    <t xml:space="preserve">SANA JAFAR </t>
  </si>
  <si>
    <t xml:space="preserve">MUHAMMAD JAFAR </t>
  </si>
  <si>
    <t>Bs Islamic Studies</t>
  </si>
  <si>
    <t>NIMRA RANI</t>
  </si>
  <si>
    <t>PERVAIZ IQBAL</t>
  </si>
  <si>
    <t>SHAH RUKH</t>
  </si>
  <si>
    <t>AMAN ULLAH CHEEMA</t>
  </si>
  <si>
    <t>ASIF FIAZ</t>
  </si>
  <si>
    <t>MUHAMMAD FIAZ</t>
  </si>
  <si>
    <t>AISHA BIBI</t>
  </si>
  <si>
    <t>MUSHTAQ AHMED</t>
  </si>
  <si>
    <t>AARZU SHAHBAZ</t>
  </si>
  <si>
    <t>SHAHBAZ AKHTAR</t>
  </si>
  <si>
    <t>AYESHA WAQAR</t>
  </si>
  <si>
    <t>WAQAR HUSSAIN</t>
  </si>
  <si>
    <t>QURAT UL AIN</t>
  </si>
  <si>
    <t>SIKANADAR NAZIR</t>
  </si>
  <si>
    <t>SABAHAT SAIF</t>
  </si>
  <si>
    <t>KINZA ARSHAD</t>
  </si>
  <si>
    <t>NIMRAREHMAN</t>
  </si>
  <si>
    <t>ABDULREHMAN</t>
  </si>
  <si>
    <t>IMAN ASGHAR</t>
  </si>
  <si>
    <t>HAJRA BIBI</t>
  </si>
  <si>
    <t>MUHAMMAD FAIZAN UL HASAN SAAD</t>
  </si>
  <si>
    <t>MAHMOOD UL HASAN</t>
  </si>
  <si>
    <t>TAYYABA SHAHZADI</t>
  </si>
  <si>
    <t>GHULAM MUSTAFA</t>
  </si>
  <si>
    <t>AROOJ</t>
  </si>
  <si>
    <t>ALI SHAN</t>
  </si>
  <si>
    <t>KHADIJA IJAZ AHMAD</t>
  </si>
  <si>
    <t>IJAZ AHMAD</t>
  </si>
  <si>
    <t>USAMA FATEH MUHAMMAD</t>
  </si>
  <si>
    <t>SOHAIL ASGHAR</t>
  </si>
  <si>
    <t>MARYAM SARFRAZ</t>
  </si>
  <si>
    <t>SARFRAZ AHMAD</t>
  </si>
  <si>
    <t>SABA SALEEM CHAUDHARY</t>
  </si>
  <si>
    <t>MUHAMMAD AHMED FARAZ</t>
  </si>
  <si>
    <t>SAJJAD HUSSAIN</t>
  </si>
  <si>
    <t>SANIA</t>
  </si>
  <si>
    <t>MUHAMMAD SHAHBAZ</t>
  </si>
  <si>
    <t>MUHAMMAD HASSAN FAROOQ</t>
  </si>
  <si>
    <t>JAVAID IQBAL</t>
  </si>
  <si>
    <t>AROOSA IMTIAZ</t>
  </si>
  <si>
    <t>MALIK IMTIAZ</t>
  </si>
  <si>
    <t>MUHAMMAD IBRAHIM</t>
  </si>
  <si>
    <t>MUHAMMAD AJMAL</t>
  </si>
  <si>
    <t>SAIRA BIBI</t>
  </si>
  <si>
    <t>TOOBA SHAFIQ</t>
  </si>
  <si>
    <t>MUHAMMAD SHAFIQ CHEEMA</t>
  </si>
  <si>
    <t>ZAINAB ABBAS</t>
  </si>
  <si>
    <t>KINZA ABBAS</t>
  </si>
  <si>
    <t>TEHREEM SYED</t>
  </si>
  <si>
    <t>SALEEM AHMED SHAH</t>
  </si>
  <si>
    <t>SHAHZAIB HASSAN</t>
  </si>
  <si>
    <t>MUHAMMAD IQBAL CHEEMA(LATE)</t>
  </si>
  <si>
    <t>ZAINAB</t>
  </si>
  <si>
    <t>AFZAL AHMAD</t>
  </si>
  <si>
    <t>NOSHINA</t>
  </si>
  <si>
    <t>IRFAN ULLAH</t>
  </si>
  <si>
    <t>SEERAT FATIMA TOOR</t>
  </si>
  <si>
    <t>MUHAMMAD ARSHAD TOOR</t>
  </si>
  <si>
    <t>MARYAM BASHARAT</t>
  </si>
  <si>
    <t>BASHARAT ALI</t>
  </si>
  <si>
    <t>LAIBA FAROOQ</t>
  </si>
  <si>
    <t>MUHAMMAD FAROOQ</t>
  </si>
  <si>
    <t>IQRA EJAZ</t>
  </si>
  <si>
    <t>EJAZ AHMAD CHEEMA</t>
  </si>
  <si>
    <t>AYUN ZAHID</t>
  </si>
  <si>
    <t>ZAHID SHABBIR</t>
  </si>
  <si>
    <t>IFRA MUMTAZ BAJWA</t>
  </si>
  <si>
    <t>MUMTAZ AHMED BAJWA</t>
  </si>
  <si>
    <t>MUBARRAH ZAINAB</t>
  </si>
  <si>
    <t>IFTIKHAR SAEED KHAN</t>
  </si>
  <si>
    <t>AROOMA SHEHZADI</t>
  </si>
  <si>
    <t>AYESHA</t>
  </si>
  <si>
    <t>SHOUKAT</t>
  </si>
  <si>
    <t>HAMZA TABARAK</t>
  </si>
  <si>
    <t>TABARAK ALI</t>
  </si>
  <si>
    <t>QAMAR SHAHZADI</t>
  </si>
  <si>
    <t>FATIMA FIRDOUS</t>
  </si>
  <si>
    <t>MUHAMMAD KHALID</t>
  </si>
  <si>
    <t>FOZIA TAHIRA</t>
  </si>
  <si>
    <t>SADIA TOOR</t>
  </si>
  <si>
    <t>RIZWAN ALI</t>
  </si>
  <si>
    <t>HAMZA MUSTAFA</t>
  </si>
  <si>
    <t>RABIA ALTAF</t>
  </si>
  <si>
    <t>ALTAF HUSSAIN</t>
  </si>
  <si>
    <t>MAHRUKH</t>
  </si>
  <si>
    <t>MUHAMMAD ASIM KHAN</t>
  </si>
  <si>
    <t>IRSA FAYAZ</t>
  </si>
  <si>
    <t>FAYAZ MUNIR</t>
  </si>
  <si>
    <t>SYEDA SAIRA DAWOOD</t>
  </si>
  <si>
    <t>SYED DAWOOD ALI SHAH</t>
  </si>
  <si>
    <t>IRFAN ALI</t>
  </si>
  <si>
    <t>RIASAT ALI</t>
  </si>
  <si>
    <t>UMM E HABIBA</t>
  </si>
  <si>
    <t>SYED SHOAIB ADIL</t>
  </si>
  <si>
    <t>SYED ADIL HUSSAIN SHAH</t>
  </si>
  <si>
    <t>MUHAMMAD ADIL RASHID</t>
  </si>
  <si>
    <t>RASHID</t>
  </si>
  <si>
    <t>IQRA ANSAR</t>
  </si>
  <si>
    <t>ANSAR ALI</t>
  </si>
  <si>
    <t>MUHAMMAD SAIM RABBANI</t>
  </si>
  <si>
    <t>GHULAM RABBANI</t>
  </si>
  <si>
    <t>AQSA AZAM</t>
  </si>
  <si>
    <t>AZAM ALI</t>
  </si>
  <si>
    <t>IQRA BIBI</t>
  </si>
  <si>
    <t>HINA NAZ</t>
  </si>
  <si>
    <t>SHAHBAZ AHMED BAIG</t>
  </si>
  <si>
    <t>MAFIA TUFAIL</t>
  </si>
  <si>
    <t>MUHAMMAD TUFAIL</t>
  </si>
  <si>
    <t>AREEBA FATIMA</t>
  </si>
  <si>
    <t>IFTIKHAR AHMED</t>
  </si>
  <si>
    <t>QAISAR ASLAM</t>
  </si>
  <si>
    <t>MUHAMMAD AZEEM</t>
  </si>
  <si>
    <t>ALINA QAISAR</t>
  </si>
  <si>
    <t xml:space="preserve"> Ali Sher Khakwani </t>
  </si>
  <si>
    <t xml:space="preserve">Muhammad Arshad Khan </t>
  </si>
  <si>
    <t>Talha Khalid</t>
  </si>
  <si>
    <t xml:space="preserve">Hafiz Muhammad Usman Khan </t>
  </si>
  <si>
    <t xml:space="preserve">Jam imran ahmad </t>
  </si>
  <si>
    <t xml:space="preserve"> Jam shakoor ahmad </t>
  </si>
  <si>
    <t>Ifra Ghafar</t>
  </si>
  <si>
    <t xml:space="preserve">Abdul Ghafar </t>
  </si>
  <si>
    <t xml:space="preserve">Syed Hamza Ahmad </t>
  </si>
  <si>
    <t xml:space="preserve">Ameer Hamza </t>
  </si>
  <si>
    <t xml:space="preserve"> Raees Ahmad Lodhi </t>
  </si>
  <si>
    <t xml:space="preserve"> Muhammad Sultan </t>
  </si>
  <si>
    <t xml:space="preserve"> Muhammad Hanif </t>
  </si>
  <si>
    <t>Muhammad Shahzaman</t>
  </si>
  <si>
    <t xml:space="preserve">Shabbir Ahmad Nadeem </t>
  </si>
  <si>
    <t xml:space="preserve">Hamza </t>
  </si>
  <si>
    <t>Azeem</t>
  </si>
  <si>
    <t>WALEED IQBAL</t>
  </si>
  <si>
    <t>MALIK MUHAMMAD IQBAL</t>
  </si>
  <si>
    <t>Ali Hassnain</t>
  </si>
  <si>
    <t>Muhammad Saqib Aslam</t>
  </si>
  <si>
    <t>Iqra Hussan</t>
  </si>
  <si>
    <t>Mian Gull Hassan</t>
  </si>
  <si>
    <t>AYESHA TAHIR</t>
  </si>
  <si>
    <t>TAHIR MEHMOOD</t>
  </si>
  <si>
    <t xml:space="preserve">Muzamil Shabbir Sheikh Shabbir </t>
  </si>
  <si>
    <t>Sheikh Shabbir</t>
  </si>
  <si>
    <t>MUHAMMAD SHEHRAIZ FAREE</t>
  </si>
  <si>
    <t>NADIA ASLAM</t>
  </si>
  <si>
    <t xml:space="preserve">MUHAMMAD ASLAM </t>
  </si>
  <si>
    <t>Maaz Hassan Ahmad</t>
  </si>
  <si>
    <t>Fayyaz Ahmad</t>
  </si>
  <si>
    <t>MUHAMMAD FEROOZ</t>
  </si>
  <si>
    <t xml:space="preserve"> Muhammad Umar Murtaza </t>
  </si>
  <si>
    <t>Muhammad Faizan Aslam</t>
  </si>
  <si>
    <t>Muhammad Aslam Khawa</t>
  </si>
  <si>
    <t>Rimsha iqbal</t>
  </si>
  <si>
    <t>Hassan iqbal</t>
  </si>
  <si>
    <t xml:space="preserve"> WAQAR HASSAN </t>
  </si>
  <si>
    <t xml:space="preserve"> TASNEEM WARIS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</si>
</sst>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0"/>
    <numFmt numFmtId="166" formatCode="0.0"/>
    <numFmt numFmtId="167" formatCode="0.0000"/>
  </numFmts>
  <fonts count="17" x14ac:knownFonts="1">
    <font>
      <sz val="10"/>
      <color rgb="FF000000"/>
      <name val="Times New Roman"/>
      <charset val="204"/>
    </font>
    <font>
      <sz val="10"/>
      <name val="Arial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sz val="8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8FE1FF"/>
      </patternFill>
    </fill>
    <fill>
      <patternFill patternType="solid">
        <fgColor rgb="FFC4E49F"/>
      </patternFill>
    </fill>
    <fill>
      <patternFill patternType="solid">
        <fgColor rgb="FFFBF88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textRotation="90" wrapText="1"/>
    </xf>
    <xf numFmtId="0" fontId="0" fillId="2" borderId="1" xfId="0" applyFill="1" applyBorder="1" applyAlignment="1">
      <alignment horizontal="left" textRotation="90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 indent="3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" fontId="2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right" vertical="top" indent="1" shrinkToFit="1"/>
    </xf>
    <xf numFmtId="164" fontId="2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2" fontId="2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shrinkToFit="1"/>
    </xf>
    <xf numFmtId="1" fontId="2" fillId="0" borderId="1" xfId="0" applyNumberFormat="1" applyFont="1" applyFill="1" applyBorder="1" applyAlignment="1">
      <alignment horizontal="left" vertical="top" indent="1" shrinkToFit="1"/>
    </xf>
    <xf numFmtId="0" fontId="1" fillId="0" borderId="0" xfId="0" applyFont="1" applyFill="1" applyBorder="1" applyAlignment="1">
      <alignment horizontal="left" vertical="top"/>
    </xf>
    <xf numFmtId="1" fontId="2" fillId="0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textRotation="90" wrapText="1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left" vertical="top" shrinkToFit="1"/>
    </xf>
    <xf numFmtId="0" fontId="13" fillId="2" borderId="1" xfId="0" applyFont="1" applyFill="1" applyBorder="1" applyAlignment="1">
      <alignment horizontal="left" textRotation="90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 indent="3"/>
    </xf>
    <xf numFmtId="0" fontId="13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textRotation="90" wrapText="1"/>
    </xf>
    <xf numFmtId="0" fontId="14" fillId="2" borderId="2" xfId="0" applyFont="1" applyFill="1" applyBorder="1" applyAlignment="1">
      <alignment horizontal="left" vertical="center" wrapText="1" indent="1"/>
    </xf>
    <xf numFmtId="0" fontId="13" fillId="0" borderId="0" xfId="0" applyFont="1" applyFill="1" applyBorder="1" applyAlignment="1">
      <alignment horizontal="left" vertical="top"/>
    </xf>
    <xf numFmtId="1" fontId="13" fillId="0" borderId="1" xfId="0" applyNumberFormat="1" applyFont="1" applyFill="1" applyBorder="1" applyAlignment="1">
      <alignment horizontal="center" vertical="top" shrinkToFit="1"/>
    </xf>
    <xf numFmtId="0" fontId="13" fillId="0" borderId="1" xfId="0" applyFont="1" applyFill="1" applyBorder="1" applyAlignment="1">
      <alignment horizontal="left" vertical="top" wrapText="1"/>
    </xf>
    <xf numFmtId="1" fontId="13" fillId="0" borderId="1" xfId="0" applyNumberFormat="1" applyFont="1" applyFill="1" applyBorder="1" applyAlignment="1">
      <alignment horizontal="right" vertical="top" indent="1" shrinkToFit="1"/>
    </xf>
    <xf numFmtId="0" fontId="13" fillId="0" borderId="1" xfId="0" applyFont="1" applyFill="1" applyBorder="1" applyAlignment="1">
      <alignment horizontal="left" vertical="center" wrapText="1"/>
    </xf>
    <xf numFmtId="164" fontId="13" fillId="0" borderId="1" xfId="0" applyNumberFormat="1" applyFont="1" applyFill="1" applyBorder="1" applyAlignment="1">
      <alignment horizontal="right" vertical="top" shrinkToFit="1"/>
    </xf>
    <xf numFmtId="0" fontId="14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vertical="top" wrapText="1"/>
    </xf>
    <xf numFmtId="164" fontId="13" fillId="0" borderId="1" xfId="0" applyNumberFormat="1" applyFont="1" applyFill="1" applyBorder="1" applyAlignment="1">
      <alignment horizontal="left" vertical="top" shrinkToFit="1"/>
    </xf>
    <xf numFmtId="2" fontId="13" fillId="0" borderId="1" xfId="0" applyNumberFormat="1" applyFont="1" applyFill="1" applyBorder="1" applyAlignment="1">
      <alignment horizontal="left" vertical="top" indent="1" shrinkToFit="1"/>
    </xf>
    <xf numFmtId="0" fontId="13" fillId="0" borderId="0" xfId="0" applyFont="1"/>
    <xf numFmtId="165" fontId="13" fillId="0" borderId="1" xfId="0" applyNumberFormat="1" applyFont="1" applyFill="1" applyBorder="1" applyAlignment="1">
      <alignment horizontal="right" vertical="top" shrinkToFit="1"/>
    </xf>
    <xf numFmtId="166" fontId="13" fillId="0" borderId="1" xfId="0" applyNumberFormat="1" applyFont="1" applyFill="1" applyBorder="1" applyAlignment="1">
      <alignment horizontal="center" vertical="top" shrinkToFit="1"/>
    </xf>
    <xf numFmtId="1" fontId="13" fillId="0" borderId="1" xfId="0" applyNumberFormat="1" applyFont="1" applyFill="1" applyBorder="1" applyAlignment="1">
      <alignment horizontal="left" vertical="top" shrinkToFit="1"/>
    </xf>
    <xf numFmtId="164" fontId="13" fillId="0" borderId="2" xfId="0" applyNumberFormat="1" applyFont="1" applyFill="1" applyBorder="1" applyAlignment="1">
      <alignment horizontal="left" vertical="top" shrinkToFit="1"/>
    </xf>
    <xf numFmtId="0" fontId="14" fillId="3" borderId="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 wrapText="1"/>
    </xf>
    <xf numFmtId="1" fontId="12" fillId="0" borderId="1" xfId="0" applyNumberFormat="1" applyFont="1" applyFill="1" applyBorder="1" applyAlignment="1">
      <alignment horizontal="left" vertical="top" shrinkToFit="1"/>
    </xf>
    <xf numFmtId="167" fontId="12" fillId="0" borderId="1" xfId="0" applyNumberFormat="1" applyFont="1" applyFill="1" applyBorder="1" applyAlignment="1">
      <alignment horizontal="left" vertical="top" shrinkToFit="1"/>
    </xf>
    <xf numFmtId="166" fontId="12" fillId="0" borderId="1" xfId="0" applyNumberFormat="1" applyFont="1" applyFill="1" applyBorder="1" applyAlignment="1">
      <alignment horizontal="left" vertical="top" shrinkToFit="1"/>
    </xf>
    <xf numFmtId="0" fontId="15" fillId="7" borderId="4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5" fillId="6" borderId="4" xfId="0" applyFont="1" applyFill="1" applyBorder="1" applyAlignment="1">
      <alignment horizontal="left" vertical="top"/>
    </xf>
    <xf numFmtId="0" fontId="10" fillId="0" borderId="0" xfId="0" applyFont="1"/>
    <xf numFmtId="0" fontId="15" fillId="6" borderId="4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vertical="top" wrapText="1"/>
    </xf>
    <xf numFmtId="0" fontId="15" fillId="7" borderId="4" xfId="0" applyFont="1" applyFill="1" applyBorder="1" applyAlignment="1">
      <alignment horizontal="center" vertical="top" wrapText="1"/>
    </xf>
    <xf numFmtId="0" fontId="15" fillId="8" borderId="4" xfId="0" applyFont="1" applyFill="1" applyBorder="1" applyAlignment="1">
      <alignment vertical="top" wrapText="1"/>
    </xf>
    <xf numFmtId="0" fontId="10" fillId="6" borderId="5" xfId="0" applyFont="1" applyFill="1" applyBorder="1"/>
    <xf numFmtId="0" fontId="15" fillId="8" borderId="4" xfId="0" applyFont="1" applyFill="1" applyBorder="1" applyAlignment="1">
      <alignment horizontal="center" vertical="top" wrapText="1"/>
    </xf>
    <xf numFmtId="0" fontId="15" fillId="7" borderId="4" xfId="0" applyFont="1" applyFill="1" applyBorder="1" applyAlignment="1">
      <alignment vertical="top" wrapText="1"/>
    </xf>
    <xf numFmtId="0" fontId="16" fillId="6" borderId="4" xfId="0" applyFont="1" applyFill="1" applyBorder="1" applyAlignment="1">
      <alignment vertical="top" wrapText="1"/>
    </xf>
    <xf numFmtId="0" fontId="16" fillId="6" borderId="4" xfId="0" applyFont="1" applyFill="1" applyBorder="1" applyAlignment="1">
      <alignment horizontal="center" vertical="top" wrapText="1"/>
    </xf>
    <xf numFmtId="0" fontId="16" fillId="8" borderId="4" xfId="0" applyFont="1" applyFill="1" applyBorder="1" applyAlignment="1">
      <alignment vertical="top" wrapText="1"/>
    </xf>
    <xf numFmtId="0" fontId="16" fillId="8" borderId="4" xfId="0" applyFont="1" applyFill="1" applyBorder="1" applyAlignment="1">
      <alignment horizontal="center" vertical="top" wrapText="1"/>
    </xf>
    <xf numFmtId="0" fontId="16" fillId="7" borderId="4" xfId="0" applyFont="1" applyFill="1" applyBorder="1" applyAlignment="1">
      <alignment vertical="top" wrapText="1"/>
    </xf>
    <xf numFmtId="0" fontId="16" fillId="7" borderId="4" xfId="0" applyFont="1" applyFill="1" applyBorder="1" applyAlignment="1">
      <alignment horizontal="center" vertical="top" wrapText="1"/>
    </xf>
    <xf numFmtId="0" fontId="15" fillId="7" borderId="4" xfId="0" applyFont="1" applyFill="1" applyBorder="1" applyAlignment="1">
      <alignment vertical="top"/>
    </xf>
    <xf numFmtId="0" fontId="15" fillId="7" borderId="0" xfId="0" applyFont="1" applyFill="1" applyBorder="1" applyAlignment="1">
      <alignment vertical="top"/>
    </xf>
    <xf numFmtId="0" fontId="15" fillId="7" borderId="6" xfId="0" applyFont="1" applyFill="1" applyBorder="1" applyAlignment="1">
      <alignment vertical="top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textRotation="90" wrapText="1"/>
    </xf>
    <xf numFmtId="0" fontId="1" fillId="2" borderId="3" xfId="0" applyFont="1" applyFill="1" applyBorder="1" applyAlignment="1">
      <alignment horizontal="left" textRotation="90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right" vertical="top" indent="1" shrinkToFit="1"/>
    </xf>
    <xf numFmtId="1" fontId="2" fillId="0" borderId="3" xfId="0" applyNumberFormat="1" applyFont="1" applyFill="1" applyBorder="1" applyAlignment="1">
      <alignment horizontal="right" vertical="top" indent="1" shrinkToFi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995"/>
  <sheetViews>
    <sheetView tabSelected="1" topLeftCell="C1979" zoomScale="70" zoomScaleNormal="70" workbookViewId="0">
      <selection activeCell="H9" sqref="H9:N1995"/>
    </sheetView>
  </sheetViews>
  <sheetFormatPr defaultRowHeight="12.75" x14ac:dyDescent="0.2"/>
  <cols>
    <col min="1" max="1" width="18.1640625" style="20" customWidth="1"/>
    <col min="2" max="2" width="19.83203125" style="20" customWidth="1"/>
    <col min="3" max="3" width="21.1640625" style="20" customWidth="1"/>
    <col min="4" max="4" width="24.5" style="20" customWidth="1"/>
    <col min="5" max="5" width="20.6640625" style="20" customWidth="1"/>
    <col min="6" max="6" width="29.6640625" style="20" customWidth="1"/>
    <col min="7" max="7" width="26.5" style="20" customWidth="1"/>
    <col min="8" max="8" width="20.6640625" style="20" customWidth="1"/>
    <col min="9" max="9" width="19.1640625" style="20" customWidth="1"/>
    <col min="10" max="10" width="24" style="20" customWidth="1"/>
    <col min="11" max="11" width="21.6640625" style="20" customWidth="1"/>
    <col min="12" max="12" width="14" style="20" customWidth="1"/>
    <col min="13" max="13" width="15.5" style="20" customWidth="1"/>
    <col min="14" max="14" width="15.33203125" style="20" customWidth="1"/>
    <col min="15" max="15" width="15.83203125" style="20" customWidth="1"/>
    <col min="16" max="16384" width="9.33203125" style="20"/>
  </cols>
  <sheetData>
    <row r="1" spans="4:15" ht="14.25" customHeight="1" x14ac:dyDescent="0.2"/>
    <row r="2" spans="4:15" ht="20.100000000000001" customHeight="1" x14ac:dyDescent="0.2"/>
    <row r="3" spans="4:15" ht="25.7" customHeight="1" x14ac:dyDescent="0.2"/>
    <row r="4" spans="4:15" ht="20.100000000000001" customHeight="1" x14ac:dyDescent="0.2"/>
    <row r="5" spans="4:15" ht="15.75" customHeight="1" x14ac:dyDescent="0.2"/>
    <row r="6" spans="4:15" ht="15.75" customHeight="1" x14ac:dyDescent="0.2"/>
    <row r="7" spans="4:15" ht="14.25" customHeight="1" x14ac:dyDescent="0.2"/>
    <row r="8" spans="4:15" ht="72" customHeight="1" x14ac:dyDescent="0.2">
      <c r="D8" s="24" t="s">
        <v>99</v>
      </c>
      <c r="E8" s="24" t="s">
        <v>97</v>
      </c>
      <c r="F8" s="25" t="s">
        <v>1159</v>
      </c>
      <c r="G8" s="26" t="s">
        <v>1160</v>
      </c>
      <c r="H8" s="27" t="s">
        <v>1161</v>
      </c>
      <c r="I8" s="27" t="s">
        <v>94</v>
      </c>
      <c r="J8" s="27" t="s">
        <v>93</v>
      </c>
      <c r="K8" s="27" t="s">
        <v>96</v>
      </c>
      <c r="L8" s="28" t="s">
        <v>423</v>
      </c>
      <c r="M8" s="25" t="s">
        <v>1162</v>
      </c>
      <c r="N8" s="29" t="s">
        <v>413</v>
      </c>
      <c r="O8" s="30"/>
    </row>
    <row r="9" spans="4:15" ht="29.1" customHeight="1" x14ac:dyDescent="0.2">
      <c r="D9" s="31" t="s">
        <v>100</v>
      </c>
      <c r="E9" s="31" t="s">
        <v>101</v>
      </c>
      <c r="F9" s="32" t="s">
        <v>1163</v>
      </c>
      <c r="G9" s="32" t="s">
        <v>1164</v>
      </c>
      <c r="H9" s="33">
        <v>2018</v>
      </c>
      <c r="I9" s="33">
        <f>M9*40/100</f>
        <v>36.159999999999997</v>
      </c>
      <c r="J9" s="33">
        <f>M9*40/100</f>
        <v>36.159999999999997</v>
      </c>
      <c r="K9" s="33">
        <f>M9*20/100</f>
        <v>18.079999999999998</v>
      </c>
      <c r="L9" s="34">
        <v>0</v>
      </c>
      <c r="M9" s="35">
        <v>90.4</v>
      </c>
      <c r="N9" s="30">
        <f t="shared" ref="N9:N72" si="0">IF(M9&lt;60,0,1)</f>
        <v>1</v>
      </c>
    </row>
    <row r="10" spans="4:15" ht="29.1" customHeight="1" x14ac:dyDescent="0.2">
      <c r="D10" s="31" t="s">
        <v>100</v>
      </c>
      <c r="E10" s="31" t="s">
        <v>101</v>
      </c>
      <c r="F10" s="32" t="s">
        <v>1165</v>
      </c>
      <c r="G10" s="32" t="s">
        <v>1166</v>
      </c>
      <c r="H10" s="33">
        <v>2018</v>
      </c>
      <c r="I10" s="33">
        <f t="shared" ref="I10:I73" si="1">M10*40/100</f>
        <v>36.138000000000005</v>
      </c>
      <c r="J10" s="33">
        <f t="shared" ref="J10:J73" si="2">M10*40/100</f>
        <v>36.138000000000005</v>
      </c>
      <c r="K10" s="33">
        <f t="shared" ref="K10:K73" si="3">M10*20/100</f>
        <v>18.069000000000003</v>
      </c>
      <c r="L10" s="34">
        <v>0</v>
      </c>
      <c r="M10" s="35">
        <v>90.344999999999999</v>
      </c>
      <c r="N10" s="30">
        <f t="shared" si="0"/>
        <v>1</v>
      </c>
    </row>
    <row r="11" spans="4:15" ht="29.1" customHeight="1" x14ac:dyDescent="0.2">
      <c r="D11" s="31" t="s">
        <v>100</v>
      </c>
      <c r="E11" s="31" t="s">
        <v>101</v>
      </c>
      <c r="F11" s="32" t="s">
        <v>1167</v>
      </c>
      <c r="G11" s="32" t="s">
        <v>1168</v>
      </c>
      <c r="H11" s="33">
        <v>2017</v>
      </c>
      <c r="I11" s="33">
        <f t="shared" si="1"/>
        <v>36.029199999999996</v>
      </c>
      <c r="J11" s="33">
        <f t="shared" si="2"/>
        <v>36.029199999999996</v>
      </c>
      <c r="K11" s="33">
        <f t="shared" si="3"/>
        <v>18.014599999999998</v>
      </c>
      <c r="L11" s="33">
        <v>2</v>
      </c>
      <c r="M11" s="35">
        <v>90.072999999999993</v>
      </c>
      <c r="N11" s="30">
        <f t="shared" si="0"/>
        <v>1</v>
      </c>
    </row>
    <row r="12" spans="4:15" ht="29.1" customHeight="1" x14ac:dyDescent="0.2">
      <c r="D12" s="31" t="s">
        <v>100</v>
      </c>
      <c r="E12" s="31" t="s">
        <v>101</v>
      </c>
      <c r="F12" s="32" t="s">
        <v>1169</v>
      </c>
      <c r="G12" s="32" t="s">
        <v>1170</v>
      </c>
      <c r="H12" s="33">
        <v>2018</v>
      </c>
      <c r="I12" s="33">
        <f t="shared" si="1"/>
        <v>34.676400000000001</v>
      </c>
      <c r="J12" s="33">
        <f t="shared" si="2"/>
        <v>34.676400000000001</v>
      </c>
      <c r="K12" s="33">
        <f t="shared" si="3"/>
        <v>17.338200000000001</v>
      </c>
      <c r="L12" s="34">
        <v>0</v>
      </c>
      <c r="M12" s="35">
        <v>86.691000000000003</v>
      </c>
      <c r="N12" s="30">
        <f t="shared" si="0"/>
        <v>1</v>
      </c>
    </row>
    <row r="13" spans="4:15" ht="29.1" customHeight="1" x14ac:dyDescent="0.2">
      <c r="D13" s="31" t="s">
        <v>100</v>
      </c>
      <c r="E13" s="31" t="s">
        <v>101</v>
      </c>
      <c r="F13" s="32" t="s">
        <v>1171</v>
      </c>
      <c r="G13" s="32" t="s">
        <v>1172</v>
      </c>
      <c r="H13" s="33">
        <v>2018</v>
      </c>
      <c r="I13" s="33">
        <f t="shared" si="1"/>
        <v>34.661999999999999</v>
      </c>
      <c r="J13" s="33">
        <f t="shared" si="2"/>
        <v>34.661999999999999</v>
      </c>
      <c r="K13" s="33">
        <f t="shared" si="3"/>
        <v>17.331</v>
      </c>
      <c r="L13" s="34">
        <v>0</v>
      </c>
      <c r="M13" s="35">
        <v>86.655000000000001</v>
      </c>
      <c r="N13" s="30">
        <f t="shared" si="0"/>
        <v>1</v>
      </c>
    </row>
    <row r="14" spans="4:15" ht="29.1" customHeight="1" x14ac:dyDescent="0.2">
      <c r="D14" s="31" t="s">
        <v>100</v>
      </c>
      <c r="E14" s="31" t="s">
        <v>101</v>
      </c>
      <c r="F14" s="32" t="s">
        <v>1173</v>
      </c>
      <c r="G14" s="32" t="s">
        <v>1174</v>
      </c>
      <c r="H14" s="33">
        <v>2018</v>
      </c>
      <c r="I14" s="33">
        <f t="shared" si="1"/>
        <v>34.625599999999991</v>
      </c>
      <c r="J14" s="33">
        <f t="shared" si="2"/>
        <v>34.625599999999991</v>
      </c>
      <c r="K14" s="33">
        <f t="shared" si="3"/>
        <v>17.312799999999996</v>
      </c>
      <c r="L14" s="34">
        <v>0</v>
      </c>
      <c r="M14" s="35">
        <v>86.563999999999993</v>
      </c>
      <c r="N14" s="30">
        <f t="shared" si="0"/>
        <v>1</v>
      </c>
    </row>
    <row r="15" spans="4:15" ht="29.1" customHeight="1" x14ac:dyDescent="0.2">
      <c r="D15" s="31" t="s">
        <v>100</v>
      </c>
      <c r="E15" s="31" t="s">
        <v>101</v>
      </c>
      <c r="F15" s="32" t="s">
        <v>1175</v>
      </c>
      <c r="G15" s="32" t="s">
        <v>1176</v>
      </c>
      <c r="H15" s="33">
        <v>2018</v>
      </c>
      <c r="I15" s="33">
        <f t="shared" si="1"/>
        <v>34.589199999999998</v>
      </c>
      <c r="J15" s="33">
        <f t="shared" si="2"/>
        <v>34.589199999999998</v>
      </c>
      <c r="K15" s="33">
        <f t="shared" si="3"/>
        <v>17.294599999999999</v>
      </c>
      <c r="L15" s="34">
        <v>0</v>
      </c>
      <c r="M15" s="35">
        <v>86.472999999999999</v>
      </c>
      <c r="N15" s="30">
        <f t="shared" si="0"/>
        <v>1</v>
      </c>
    </row>
    <row r="16" spans="4:15" ht="29.1" customHeight="1" x14ac:dyDescent="0.2">
      <c r="D16" s="31" t="s">
        <v>100</v>
      </c>
      <c r="E16" s="31" t="s">
        <v>101</v>
      </c>
      <c r="F16" s="32" t="s">
        <v>1177</v>
      </c>
      <c r="G16" s="32" t="s">
        <v>1178</v>
      </c>
      <c r="H16" s="33">
        <v>2017</v>
      </c>
      <c r="I16" s="33">
        <f t="shared" si="1"/>
        <v>35.243599999999994</v>
      </c>
      <c r="J16" s="33">
        <f t="shared" si="2"/>
        <v>35.243599999999994</v>
      </c>
      <c r="K16" s="33">
        <f t="shared" si="3"/>
        <v>17.621799999999997</v>
      </c>
      <c r="L16" s="33">
        <v>2</v>
      </c>
      <c r="M16" s="35">
        <v>88.108999999999995</v>
      </c>
      <c r="N16" s="30">
        <f t="shared" si="0"/>
        <v>1</v>
      </c>
    </row>
    <row r="17" spans="4:14" ht="29.1" customHeight="1" x14ac:dyDescent="0.2">
      <c r="D17" s="31" t="s">
        <v>100</v>
      </c>
      <c r="E17" s="31" t="s">
        <v>101</v>
      </c>
      <c r="F17" s="32" t="s">
        <v>1179</v>
      </c>
      <c r="G17" s="32" t="s">
        <v>1180</v>
      </c>
      <c r="H17" s="33">
        <v>2018</v>
      </c>
      <c r="I17" s="33">
        <f t="shared" si="1"/>
        <v>34.378</v>
      </c>
      <c r="J17" s="33">
        <f t="shared" si="2"/>
        <v>34.378</v>
      </c>
      <c r="K17" s="33">
        <f t="shared" si="3"/>
        <v>17.189</v>
      </c>
      <c r="L17" s="34">
        <v>0</v>
      </c>
      <c r="M17" s="35">
        <v>85.944999999999993</v>
      </c>
      <c r="N17" s="30">
        <f t="shared" si="0"/>
        <v>1</v>
      </c>
    </row>
    <row r="18" spans="4:14" ht="29.1" customHeight="1" x14ac:dyDescent="0.2">
      <c r="D18" s="31" t="s">
        <v>100</v>
      </c>
      <c r="E18" s="31" t="s">
        <v>101</v>
      </c>
      <c r="F18" s="32" t="s">
        <v>1181</v>
      </c>
      <c r="G18" s="32" t="s">
        <v>1182</v>
      </c>
      <c r="H18" s="33">
        <v>2018</v>
      </c>
      <c r="I18" s="33">
        <f t="shared" si="1"/>
        <v>34.109200000000001</v>
      </c>
      <c r="J18" s="33">
        <f t="shared" si="2"/>
        <v>34.109200000000001</v>
      </c>
      <c r="K18" s="33">
        <f t="shared" si="3"/>
        <v>17.054600000000001</v>
      </c>
      <c r="L18" s="34">
        <v>0</v>
      </c>
      <c r="M18" s="35">
        <v>85.272999999999996</v>
      </c>
      <c r="N18" s="30">
        <f t="shared" si="0"/>
        <v>1</v>
      </c>
    </row>
    <row r="19" spans="4:14" ht="29.1" customHeight="1" x14ac:dyDescent="0.2">
      <c r="D19" s="31" t="s">
        <v>100</v>
      </c>
      <c r="E19" s="31" t="s">
        <v>101</v>
      </c>
      <c r="F19" s="32" t="s">
        <v>1183</v>
      </c>
      <c r="G19" s="32" t="s">
        <v>1184</v>
      </c>
      <c r="H19" s="33">
        <v>2018</v>
      </c>
      <c r="I19" s="33">
        <f t="shared" si="1"/>
        <v>33.738</v>
      </c>
      <c r="J19" s="33">
        <f t="shared" si="2"/>
        <v>33.738</v>
      </c>
      <c r="K19" s="33">
        <f t="shared" si="3"/>
        <v>16.869</v>
      </c>
      <c r="L19" s="34">
        <v>0</v>
      </c>
      <c r="M19" s="35">
        <v>84.344999999999999</v>
      </c>
      <c r="N19" s="30">
        <f t="shared" si="0"/>
        <v>1</v>
      </c>
    </row>
    <row r="20" spans="4:14" ht="29.1" customHeight="1" x14ac:dyDescent="0.2">
      <c r="D20" s="31" t="s">
        <v>100</v>
      </c>
      <c r="E20" s="31" t="s">
        <v>101</v>
      </c>
      <c r="F20" s="32" t="s">
        <v>1185</v>
      </c>
      <c r="G20" s="36" t="s">
        <v>424</v>
      </c>
      <c r="H20" s="33">
        <v>2017</v>
      </c>
      <c r="I20" s="33">
        <f t="shared" si="1"/>
        <v>34.5092</v>
      </c>
      <c r="J20" s="33">
        <f t="shared" si="2"/>
        <v>34.5092</v>
      </c>
      <c r="K20" s="33">
        <f t="shared" si="3"/>
        <v>17.2546</v>
      </c>
      <c r="L20" s="33">
        <v>2</v>
      </c>
      <c r="M20" s="35">
        <v>86.272999999999996</v>
      </c>
      <c r="N20" s="30">
        <f t="shared" si="0"/>
        <v>1</v>
      </c>
    </row>
    <row r="21" spans="4:14" ht="29.1" customHeight="1" x14ac:dyDescent="0.2">
      <c r="D21" s="31" t="s">
        <v>100</v>
      </c>
      <c r="E21" s="31" t="s">
        <v>101</v>
      </c>
      <c r="F21" s="32" t="s">
        <v>1186</v>
      </c>
      <c r="G21" s="32" t="s">
        <v>1187</v>
      </c>
      <c r="H21" s="33">
        <v>2017</v>
      </c>
      <c r="I21" s="33">
        <f t="shared" si="1"/>
        <v>34.290799999999997</v>
      </c>
      <c r="J21" s="33">
        <f t="shared" si="2"/>
        <v>34.290799999999997</v>
      </c>
      <c r="K21" s="33">
        <f t="shared" si="3"/>
        <v>17.145399999999999</v>
      </c>
      <c r="L21" s="33">
        <v>2</v>
      </c>
      <c r="M21" s="35">
        <v>85.727000000000004</v>
      </c>
      <c r="N21" s="30">
        <f t="shared" si="0"/>
        <v>1</v>
      </c>
    </row>
    <row r="22" spans="4:14" ht="29.1" customHeight="1" x14ac:dyDescent="0.2">
      <c r="D22" s="31" t="s">
        <v>100</v>
      </c>
      <c r="E22" s="31" t="s">
        <v>101</v>
      </c>
      <c r="F22" s="32" t="s">
        <v>1188</v>
      </c>
      <c r="G22" s="32" t="s">
        <v>1189</v>
      </c>
      <c r="H22" s="33">
        <v>2018</v>
      </c>
      <c r="I22" s="33">
        <f t="shared" si="1"/>
        <v>33.476400000000005</v>
      </c>
      <c r="J22" s="33">
        <f t="shared" si="2"/>
        <v>33.476400000000005</v>
      </c>
      <c r="K22" s="33">
        <f t="shared" si="3"/>
        <v>16.738200000000003</v>
      </c>
      <c r="L22" s="34">
        <v>0</v>
      </c>
      <c r="M22" s="35">
        <v>83.691000000000003</v>
      </c>
      <c r="N22" s="30">
        <f t="shared" si="0"/>
        <v>1</v>
      </c>
    </row>
    <row r="23" spans="4:14" ht="29.1" customHeight="1" x14ac:dyDescent="0.2">
      <c r="D23" s="31" t="s">
        <v>100</v>
      </c>
      <c r="E23" s="31" t="s">
        <v>101</v>
      </c>
      <c r="F23" s="36" t="s">
        <v>425</v>
      </c>
      <c r="G23" s="32" t="s">
        <v>1190</v>
      </c>
      <c r="H23" s="33">
        <v>2018</v>
      </c>
      <c r="I23" s="33">
        <f t="shared" si="1"/>
        <v>33.454399999999993</v>
      </c>
      <c r="J23" s="33">
        <f t="shared" si="2"/>
        <v>33.454399999999993</v>
      </c>
      <c r="K23" s="33">
        <f t="shared" si="3"/>
        <v>16.727199999999996</v>
      </c>
      <c r="L23" s="34">
        <v>0</v>
      </c>
      <c r="M23" s="35">
        <v>83.635999999999996</v>
      </c>
      <c r="N23" s="30">
        <f t="shared" si="0"/>
        <v>1</v>
      </c>
    </row>
    <row r="24" spans="4:14" ht="29.1" customHeight="1" x14ac:dyDescent="0.2">
      <c r="D24" s="31" t="s">
        <v>100</v>
      </c>
      <c r="E24" s="31" t="s">
        <v>101</v>
      </c>
      <c r="F24" s="32" t="s">
        <v>1191</v>
      </c>
      <c r="G24" s="32" t="s">
        <v>1192</v>
      </c>
      <c r="H24" s="33">
        <v>2018</v>
      </c>
      <c r="I24" s="33">
        <f t="shared" si="1"/>
        <v>33.4328</v>
      </c>
      <c r="J24" s="33">
        <f t="shared" si="2"/>
        <v>33.4328</v>
      </c>
      <c r="K24" s="33">
        <f t="shared" si="3"/>
        <v>16.7164</v>
      </c>
      <c r="L24" s="34">
        <v>0</v>
      </c>
      <c r="M24" s="35">
        <v>83.581999999999994</v>
      </c>
      <c r="N24" s="30">
        <f t="shared" si="0"/>
        <v>1</v>
      </c>
    </row>
    <row r="25" spans="4:14" ht="29.1" customHeight="1" x14ac:dyDescent="0.2">
      <c r="D25" s="31" t="s">
        <v>100</v>
      </c>
      <c r="E25" s="31" t="s">
        <v>101</v>
      </c>
      <c r="F25" s="32" t="s">
        <v>1193</v>
      </c>
      <c r="G25" s="32" t="s">
        <v>1194</v>
      </c>
      <c r="H25" s="33">
        <v>2018</v>
      </c>
      <c r="I25" s="33">
        <f t="shared" si="1"/>
        <v>33.272800000000004</v>
      </c>
      <c r="J25" s="33">
        <f t="shared" si="2"/>
        <v>33.272800000000004</v>
      </c>
      <c r="K25" s="33">
        <f t="shared" si="3"/>
        <v>16.636400000000002</v>
      </c>
      <c r="L25" s="34">
        <v>0</v>
      </c>
      <c r="M25" s="35">
        <v>83.182000000000002</v>
      </c>
      <c r="N25" s="30">
        <f t="shared" si="0"/>
        <v>1</v>
      </c>
    </row>
    <row r="26" spans="4:14" ht="29.1" customHeight="1" x14ac:dyDescent="0.2">
      <c r="D26" s="31" t="s">
        <v>100</v>
      </c>
      <c r="E26" s="31" t="s">
        <v>101</v>
      </c>
      <c r="F26" s="36" t="s">
        <v>426</v>
      </c>
      <c r="G26" s="32" t="s">
        <v>1195</v>
      </c>
      <c r="H26" s="33">
        <v>2018</v>
      </c>
      <c r="I26" s="33">
        <f t="shared" si="1"/>
        <v>32.981999999999999</v>
      </c>
      <c r="J26" s="33">
        <f t="shared" si="2"/>
        <v>32.981999999999999</v>
      </c>
      <c r="K26" s="33">
        <f t="shared" si="3"/>
        <v>16.491</v>
      </c>
      <c r="L26" s="34"/>
      <c r="M26" s="35">
        <v>82.454999999999998</v>
      </c>
      <c r="N26" s="30">
        <f t="shared" si="0"/>
        <v>1</v>
      </c>
    </row>
    <row r="27" spans="4:14" ht="29.1" customHeight="1" x14ac:dyDescent="0.2">
      <c r="D27" s="31" t="s">
        <v>100</v>
      </c>
      <c r="E27" s="31" t="s">
        <v>101</v>
      </c>
      <c r="F27" s="32" t="s">
        <v>1196</v>
      </c>
      <c r="G27" s="32" t="s">
        <v>1197</v>
      </c>
      <c r="H27" s="33">
        <v>2017</v>
      </c>
      <c r="I27" s="33">
        <f t="shared" si="1"/>
        <v>33.781999999999996</v>
      </c>
      <c r="J27" s="33">
        <f t="shared" si="2"/>
        <v>33.781999999999996</v>
      </c>
      <c r="K27" s="33">
        <f t="shared" si="3"/>
        <v>16.890999999999998</v>
      </c>
      <c r="L27" s="33">
        <v>2</v>
      </c>
      <c r="M27" s="35">
        <v>84.454999999999998</v>
      </c>
      <c r="N27" s="30">
        <f t="shared" si="0"/>
        <v>1</v>
      </c>
    </row>
    <row r="28" spans="4:14" ht="29.1" customHeight="1" x14ac:dyDescent="0.2">
      <c r="D28" s="31" t="s">
        <v>100</v>
      </c>
      <c r="E28" s="31" t="s">
        <v>101</v>
      </c>
      <c r="F28" s="32" t="s">
        <v>1198</v>
      </c>
      <c r="G28" s="32" t="s">
        <v>1199</v>
      </c>
      <c r="H28" s="33">
        <v>2018</v>
      </c>
      <c r="I28" s="33">
        <f t="shared" si="1"/>
        <v>32.952800000000003</v>
      </c>
      <c r="J28" s="33">
        <f t="shared" si="2"/>
        <v>32.952800000000003</v>
      </c>
      <c r="K28" s="33">
        <f t="shared" si="3"/>
        <v>16.476400000000002</v>
      </c>
      <c r="L28" s="34">
        <v>0</v>
      </c>
      <c r="M28" s="35">
        <v>82.382000000000005</v>
      </c>
      <c r="N28" s="30">
        <f t="shared" si="0"/>
        <v>1</v>
      </c>
    </row>
    <row r="29" spans="4:14" ht="29.1" customHeight="1" x14ac:dyDescent="0.2">
      <c r="D29" s="31" t="s">
        <v>100</v>
      </c>
      <c r="E29" s="31" t="s">
        <v>101</v>
      </c>
      <c r="F29" s="32" t="s">
        <v>1200</v>
      </c>
      <c r="G29" s="32" t="s">
        <v>1201</v>
      </c>
      <c r="H29" s="33">
        <v>2018</v>
      </c>
      <c r="I29" s="33">
        <f t="shared" si="1"/>
        <v>32.923599999999993</v>
      </c>
      <c r="J29" s="33">
        <f t="shared" si="2"/>
        <v>32.923599999999993</v>
      </c>
      <c r="K29" s="33">
        <f t="shared" si="3"/>
        <v>16.461799999999997</v>
      </c>
      <c r="L29" s="34">
        <v>0</v>
      </c>
      <c r="M29" s="35">
        <v>82.308999999999997</v>
      </c>
      <c r="N29" s="30">
        <f t="shared" si="0"/>
        <v>1</v>
      </c>
    </row>
    <row r="30" spans="4:14" ht="29.1" customHeight="1" x14ac:dyDescent="0.2">
      <c r="D30" s="31" t="s">
        <v>100</v>
      </c>
      <c r="E30" s="31" t="s">
        <v>101</v>
      </c>
      <c r="F30" s="32" t="s">
        <v>1202</v>
      </c>
      <c r="G30" s="32" t="s">
        <v>1203</v>
      </c>
      <c r="H30" s="33">
        <v>2017</v>
      </c>
      <c r="I30" s="33">
        <f t="shared" si="1"/>
        <v>33.7164</v>
      </c>
      <c r="J30" s="33">
        <f t="shared" si="2"/>
        <v>33.7164</v>
      </c>
      <c r="K30" s="33">
        <f t="shared" si="3"/>
        <v>16.8582</v>
      </c>
      <c r="L30" s="33">
        <v>2</v>
      </c>
      <c r="M30" s="35">
        <v>84.290999999999997</v>
      </c>
      <c r="N30" s="30">
        <f t="shared" si="0"/>
        <v>1</v>
      </c>
    </row>
    <row r="31" spans="4:14" ht="29.1" customHeight="1" x14ac:dyDescent="0.2">
      <c r="D31" s="31" t="s">
        <v>100</v>
      </c>
      <c r="E31" s="31" t="s">
        <v>101</v>
      </c>
      <c r="F31" s="32" t="s">
        <v>1204</v>
      </c>
      <c r="G31" s="32" t="s">
        <v>1205</v>
      </c>
      <c r="H31" s="33">
        <v>2018</v>
      </c>
      <c r="I31" s="33">
        <f t="shared" si="1"/>
        <v>32.698</v>
      </c>
      <c r="J31" s="33">
        <f t="shared" si="2"/>
        <v>32.698</v>
      </c>
      <c r="K31" s="33">
        <f t="shared" si="3"/>
        <v>16.349</v>
      </c>
      <c r="L31" s="34">
        <v>0</v>
      </c>
      <c r="M31" s="35">
        <v>81.745000000000005</v>
      </c>
      <c r="N31" s="30">
        <f t="shared" si="0"/>
        <v>1</v>
      </c>
    </row>
    <row r="32" spans="4:14" ht="29.1" customHeight="1" x14ac:dyDescent="0.2">
      <c r="D32" s="31" t="s">
        <v>100</v>
      </c>
      <c r="E32" s="31" t="s">
        <v>101</v>
      </c>
      <c r="F32" s="32" t="s">
        <v>1206</v>
      </c>
      <c r="G32" s="32" t="s">
        <v>1207</v>
      </c>
      <c r="H32" s="33">
        <v>2018</v>
      </c>
      <c r="I32" s="33">
        <f t="shared" si="1"/>
        <v>32.675199999999997</v>
      </c>
      <c r="J32" s="33">
        <f t="shared" si="2"/>
        <v>32.675199999999997</v>
      </c>
      <c r="K32" s="33">
        <f t="shared" si="3"/>
        <v>16.337599999999998</v>
      </c>
      <c r="L32" s="34">
        <v>0</v>
      </c>
      <c r="M32" s="35">
        <v>81.688000000000002</v>
      </c>
      <c r="N32" s="30">
        <f t="shared" si="0"/>
        <v>1</v>
      </c>
    </row>
    <row r="33" spans="4:14" ht="29.1" customHeight="1" x14ac:dyDescent="0.2">
      <c r="D33" s="31" t="s">
        <v>100</v>
      </c>
      <c r="E33" s="31" t="s">
        <v>101</v>
      </c>
      <c r="F33" s="32" t="s">
        <v>1208</v>
      </c>
      <c r="G33" s="32" t="s">
        <v>1209</v>
      </c>
      <c r="H33" s="33">
        <v>2018</v>
      </c>
      <c r="I33" s="33">
        <f t="shared" si="1"/>
        <v>32.407200000000003</v>
      </c>
      <c r="J33" s="33">
        <f t="shared" si="2"/>
        <v>32.407200000000003</v>
      </c>
      <c r="K33" s="33">
        <f t="shared" si="3"/>
        <v>16.203600000000002</v>
      </c>
      <c r="L33" s="34">
        <v>0</v>
      </c>
      <c r="M33" s="35">
        <v>81.018000000000001</v>
      </c>
      <c r="N33" s="30">
        <f t="shared" si="0"/>
        <v>1</v>
      </c>
    </row>
    <row r="34" spans="4:14" ht="29.1" customHeight="1" x14ac:dyDescent="0.2">
      <c r="D34" s="31" t="s">
        <v>100</v>
      </c>
      <c r="E34" s="31" t="s">
        <v>101</v>
      </c>
      <c r="F34" s="32" t="s">
        <v>1210</v>
      </c>
      <c r="G34" s="32" t="s">
        <v>1211</v>
      </c>
      <c r="H34" s="33">
        <v>2018</v>
      </c>
      <c r="I34" s="33">
        <f t="shared" si="1"/>
        <v>32.385599999999997</v>
      </c>
      <c r="J34" s="33">
        <f t="shared" si="2"/>
        <v>32.385599999999997</v>
      </c>
      <c r="K34" s="33">
        <f t="shared" si="3"/>
        <v>16.192799999999998</v>
      </c>
      <c r="L34" s="34">
        <v>0</v>
      </c>
      <c r="M34" s="35">
        <v>80.963999999999999</v>
      </c>
      <c r="N34" s="30">
        <f t="shared" si="0"/>
        <v>1</v>
      </c>
    </row>
    <row r="35" spans="4:14" ht="29.1" customHeight="1" x14ac:dyDescent="0.2">
      <c r="D35" s="31" t="s">
        <v>100</v>
      </c>
      <c r="E35" s="31" t="s">
        <v>101</v>
      </c>
      <c r="F35" s="32" t="s">
        <v>1212</v>
      </c>
      <c r="G35" s="32" t="s">
        <v>1213</v>
      </c>
      <c r="H35" s="33">
        <v>2018</v>
      </c>
      <c r="I35" s="33">
        <f t="shared" si="1"/>
        <v>32.298000000000002</v>
      </c>
      <c r="J35" s="33">
        <f t="shared" si="2"/>
        <v>32.298000000000002</v>
      </c>
      <c r="K35" s="33">
        <f t="shared" si="3"/>
        <v>16.149000000000001</v>
      </c>
      <c r="L35" s="34">
        <v>0</v>
      </c>
      <c r="M35" s="35">
        <v>80.745000000000005</v>
      </c>
      <c r="N35" s="30">
        <f t="shared" si="0"/>
        <v>1</v>
      </c>
    </row>
    <row r="36" spans="4:14" ht="29.1" customHeight="1" x14ac:dyDescent="0.2">
      <c r="D36" s="31" t="s">
        <v>100</v>
      </c>
      <c r="E36" s="31" t="s">
        <v>101</v>
      </c>
      <c r="F36" s="32" t="s">
        <v>1214</v>
      </c>
      <c r="G36" s="32" t="s">
        <v>1215</v>
      </c>
      <c r="H36" s="33">
        <v>2018</v>
      </c>
      <c r="I36" s="33">
        <f t="shared" si="1"/>
        <v>32.225599999999993</v>
      </c>
      <c r="J36" s="33">
        <f t="shared" si="2"/>
        <v>32.225599999999993</v>
      </c>
      <c r="K36" s="33">
        <f t="shared" si="3"/>
        <v>16.112799999999996</v>
      </c>
      <c r="L36" s="34">
        <v>0</v>
      </c>
      <c r="M36" s="35">
        <v>80.563999999999993</v>
      </c>
      <c r="N36" s="30">
        <f t="shared" si="0"/>
        <v>1</v>
      </c>
    </row>
    <row r="37" spans="4:14" ht="29.1" customHeight="1" x14ac:dyDescent="0.2">
      <c r="D37" s="31" t="s">
        <v>100</v>
      </c>
      <c r="E37" s="31" t="s">
        <v>101</v>
      </c>
      <c r="F37" s="32" t="s">
        <v>1216</v>
      </c>
      <c r="G37" s="32" t="s">
        <v>1217</v>
      </c>
      <c r="H37" s="33">
        <v>2016</v>
      </c>
      <c r="I37" s="33">
        <f t="shared" si="1"/>
        <v>33.767200000000003</v>
      </c>
      <c r="J37" s="33">
        <f t="shared" si="2"/>
        <v>33.767200000000003</v>
      </c>
      <c r="K37" s="33">
        <f t="shared" si="3"/>
        <v>16.883600000000001</v>
      </c>
      <c r="L37" s="33">
        <v>4</v>
      </c>
      <c r="M37" s="35">
        <v>84.418000000000006</v>
      </c>
      <c r="N37" s="30">
        <f t="shared" si="0"/>
        <v>1</v>
      </c>
    </row>
    <row r="38" spans="4:14" ht="29.1" customHeight="1" x14ac:dyDescent="0.2">
      <c r="D38" s="31" t="s">
        <v>100</v>
      </c>
      <c r="E38" s="31" t="s">
        <v>101</v>
      </c>
      <c r="F38" s="32" t="s">
        <v>1218</v>
      </c>
      <c r="G38" s="32" t="s">
        <v>1219</v>
      </c>
      <c r="H38" s="33">
        <v>2018</v>
      </c>
      <c r="I38" s="33">
        <f t="shared" si="1"/>
        <v>32.130800000000001</v>
      </c>
      <c r="J38" s="33">
        <f t="shared" si="2"/>
        <v>32.130800000000001</v>
      </c>
      <c r="K38" s="33">
        <f t="shared" si="3"/>
        <v>16.0654</v>
      </c>
      <c r="L38" s="34">
        <v>0</v>
      </c>
      <c r="M38" s="35">
        <v>80.326999999999998</v>
      </c>
      <c r="N38" s="30">
        <f t="shared" si="0"/>
        <v>1</v>
      </c>
    </row>
    <row r="39" spans="4:14" ht="29.1" customHeight="1" x14ac:dyDescent="0.2">
      <c r="D39" s="31" t="s">
        <v>100</v>
      </c>
      <c r="E39" s="31" t="s">
        <v>101</v>
      </c>
      <c r="F39" s="32" t="s">
        <v>1220</v>
      </c>
      <c r="G39" s="36" t="s">
        <v>427</v>
      </c>
      <c r="H39" s="33">
        <v>2018</v>
      </c>
      <c r="I39" s="33">
        <f t="shared" si="1"/>
        <v>32.058</v>
      </c>
      <c r="J39" s="33">
        <f t="shared" si="2"/>
        <v>32.058</v>
      </c>
      <c r="K39" s="33">
        <f t="shared" si="3"/>
        <v>16.029</v>
      </c>
      <c r="L39" s="34">
        <v>0</v>
      </c>
      <c r="M39" s="35">
        <v>80.144999999999996</v>
      </c>
      <c r="N39" s="30">
        <f t="shared" si="0"/>
        <v>1</v>
      </c>
    </row>
    <row r="40" spans="4:14" ht="29.1" customHeight="1" x14ac:dyDescent="0.2">
      <c r="D40" s="31" t="s">
        <v>100</v>
      </c>
      <c r="E40" s="31" t="s">
        <v>101</v>
      </c>
      <c r="F40" s="32" t="s">
        <v>1221</v>
      </c>
      <c r="G40" s="32" t="s">
        <v>1222</v>
      </c>
      <c r="H40" s="33">
        <v>2018</v>
      </c>
      <c r="I40" s="33">
        <f t="shared" si="1"/>
        <v>31.992799999999999</v>
      </c>
      <c r="J40" s="33">
        <f t="shared" si="2"/>
        <v>31.992799999999999</v>
      </c>
      <c r="K40" s="33">
        <f t="shared" si="3"/>
        <v>15.9964</v>
      </c>
      <c r="L40" s="34">
        <v>0</v>
      </c>
      <c r="M40" s="35">
        <v>79.981999999999999</v>
      </c>
      <c r="N40" s="30">
        <f t="shared" si="0"/>
        <v>1</v>
      </c>
    </row>
    <row r="41" spans="4:14" ht="29.1" customHeight="1" x14ac:dyDescent="0.2">
      <c r="D41" s="31" t="s">
        <v>100</v>
      </c>
      <c r="E41" s="31" t="s">
        <v>101</v>
      </c>
      <c r="F41" s="32" t="s">
        <v>1223</v>
      </c>
      <c r="G41" s="32" t="s">
        <v>1224</v>
      </c>
      <c r="H41" s="33">
        <v>2018</v>
      </c>
      <c r="I41" s="33">
        <f t="shared" si="1"/>
        <v>31.9056</v>
      </c>
      <c r="J41" s="33">
        <f t="shared" si="2"/>
        <v>31.9056</v>
      </c>
      <c r="K41" s="33">
        <f t="shared" si="3"/>
        <v>15.9528</v>
      </c>
      <c r="L41" s="34">
        <v>0</v>
      </c>
      <c r="M41" s="35">
        <v>79.763999999999996</v>
      </c>
      <c r="N41" s="30">
        <f t="shared" si="0"/>
        <v>1</v>
      </c>
    </row>
    <row r="42" spans="4:14" ht="29.1" customHeight="1" x14ac:dyDescent="0.2">
      <c r="D42" s="31" t="s">
        <v>100</v>
      </c>
      <c r="E42" s="31" t="s">
        <v>101</v>
      </c>
      <c r="F42" s="32" t="s">
        <v>1225</v>
      </c>
      <c r="G42" s="32" t="s">
        <v>1226</v>
      </c>
      <c r="H42" s="33">
        <v>2018</v>
      </c>
      <c r="I42" s="33">
        <f t="shared" si="1"/>
        <v>31.847199999999997</v>
      </c>
      <c r="J42" s="33">
        <f t="shared" si="2"/>
        <v>31.847199999999997</v>
      </c>
      <c r="K42" s="33">
        <f t="shared" si="3"/>
        <v>15.923599999999999</v>
      </c>
      <c r="L42" s="34">
        <v>0</v>
      </c>
      <c r="M42" s="35">
        <v>79.617999999999995</v>
      </c>
      <c r="N42" s="30">
        <f t="shared" si="0"/>
        <v>1</v>
      </c>
    </row>
    <row r="43" spans="4:14" ht="29.1" customHeight="1" x14ac:dyDescent="0.2">
      <c r="D43" s="31" t="s">
        <v>100</v>
      </c>
      <c r="E43" s="31" t="s">
        <v>101</v>
      </c>
      <c r="F43" s="32" t="s">
        <v>1227</v>
      </c>
      <c r="G43" s="32" t="s">
        <v>1228</v>
      </c>
      <c r="H43" s="33">
        <v>2018</v>
      </c>
      <c r="I43" s="33">
        <f t="shared" si="1"/>
        <v>31.84</v>
      </c>
      <c r="J43" s="33">
        <f t="shared" si="2"/>
        <v>31.84</v>
      </c>
      <c r="K43" s="33">
        <f t="shared" si="3"/>
        <v>15.92</v>
      </c>
      <c r="L43" s="34">
        <v>0</v>
      </c>
      <c r="M43" s="35">
        <v>79.599999999999994</v>
      </c>
      <c r="N43" s="30">
        <f t="shared" si="0"/>
        <v>1</v>
      </c>
    </row>
    <row r="44" spans="4:14" ht="29.1" customHeight="1" x14ac:dyDescent="0.2">
      <c r="D44" s="31" t="s">
        <v>100</v>
      </c>
      <c r="E44" s="31" t="s">
        <v>101</v>
      </c>
      <c r="F44" s="32" t="s">
        <v>1229</v>
      </c>
      <c r="G44" s="32" t="s">
        <v>1230</v>
      </c>
      <c r="H44" s="33">
        <v>2018</v>
      </c>
      <c r="I44" s="33">
        <f t="shared" si="1"/>
        <v>31.723599999999998</v>
      </c>
      <c r="J44" s="33">
        <f t="shared" si="2"/>
        <v>31.723599999999998</v>
      </c>
      <c r="K44" s="33">
        <f t="shared" si="3"/>
        <v>15.861799999999999</v>
      </c>
      <c r="L44" s="34">
        <v>0</v>
      </c>
      <c r="M44" s="35">
        <v>79.308999999999997</v>
      </c>
      <c r="N44" s="30">
        <f t="shared" si="0"/>
        <v>1</v>
      </c>
    </row>
    <row r="45" spans="4:14" ht="29.1" customHeight="1" x14ac:dyDescent="0.2">
      <c r="D45" s="31" t="s">
        <v>100</v>
      </c>
      <c r="E45" s="31" t="s">
        <v>101</v>
      </c>
      <c r="F45" s="32" t="s">
        <v>1231</v>
      </c>
      <c r="G45" s="32" t="s">
        <v>1232</v>
      </c>
      <c r="H45" s="33">
        <v>2018</v>
      </c>
      <c r="I45" s="33">
        <f t="shared" si="1"/>
        <v>31.6144</v>
      </c>
      <c r="J45" s="33">
        <f t="shared" si="2"/>
        <v>31.6144</v>
      </c>
      <c r="K45" s="33">
        <f t="shared" si="3"/>
        <v>15.8072</v>
      </c>
      <c r="L45" s="34">
        <v>0</v>
      </c>
      <c r="M45" s="35">
        <v>79.036000000000001</v>
      </c>
      <c r="N45" s="30">
        <f t="shared" si="0"/>
        <v>1</v>
      </c>
    </row>
    <row r="46" spans="4:14" ht="29.1" customHeight="1" x14ac:dyDescent="0.2">
      <c r="D46" s="31" t="s">
        <v>100</v>
      </c>
      <c r="E46" s="31" t="s">
        <v>101</v>
      </c>
      <c r="F46" s="36" t="s">
        <v>428</v>
      </c>
      <c r="G46" s="32" t="s">
        <v>1233</v>
      </c>
      <c r="H46" s="33">
        <v>2018</v>
      </c>
      <c r="I46" s="33">
        <f t="shared" si="1"/>
        <v>31.542000000000002</v>
      </c>
      <c r="J46" s="33">
        <f t="shared" si="2"/>
        <v>31.542000000000002</v>
      </c>
      <c r="K46" s="33">
        <f t="shared" si="3"/>
        <v>15.771000000000001</v>
      </c>
      <c r="L46" s="34">
        <v>0</v>
      </c>
      <c r="M46" s="35">
        <v>78.855000000000004</v>
      </c>
      <c r="N46" s="30">
        <f t="shared" si="0"/>
        <v>1</v>
      </c>
    </row>
    <row r="47" spans="4:14" ht="29.1" customHeight="1" x14ac:dyDescent="0.2">
      <c r="D47" s="31" t="s">
        <v>100</v>
      </c>
      <c r="E47" s="31" t="s">
        <v>101</v>
      </c>
      <c r="F47" s="32" t="s">
        <v>1234</v>
      </c>
      <c r="G47" s="32" t="s">
        <v>1217</v>
      </c>
      <c r="H47" s="33">
        <v>2018</v>
      </c>
      <c r="I47" s="33">
        <f t="shared" si="1"/>
        <v>31.505600000000001</v>
      </c>
      <c r="J47" s="33">
        <f t="shared" si="2"/>
        <v>31.505600000000001</v>
      </c>
      <c r="K47" s="33">
        <f t="shared" si="3"/>
        <v>15.752800000000001</v>
      </c>
      <c r="L47" s="34">
        <v>0</v>
      </c>
      <c r="M47" s="35">
        <v>78.763999999999996</v>
      </c>
      <c r="N47" s="30">
        <f t="shared" si="0"/>
        <v>1</v>
      </c>
    </row>
    <row r="48" spans="4:14" ht="29.1" customHeight="1" x14ac:dyDescent="0.2">
      <c r="D48" s="31" t="s">
        <v>100</v>
      </c>
      <c r="E48" s="31" t="s">
        <v>101</v>
      </c>
      <c r="F48" s="36" t="s">
        <v>429</v>
      </c>
      <c r="G48" s="32" t="s">
        <v>1235</v>
      </c>
      <c r="H48" s="33">
        <v>2016</v>
      </c>
      <c r="I48" s="33">
        <f t="shared" si="1"/>
        <v>33.061999999999998</v>
      </c>
      <c r="J48" s="33">
        <f t="shared" si="2"/>
        <v>33.061999999999998</v>
      </c>
      <c r="K48" s="33">
        <f t="shared" si="3"/>
        <v>16.530999999999999</v>
      </c>
      <c r="L48" s="33">
        <v>4</v>
      </c>
      <c r="M48" s="35">
        <v>82.655000000000001</v>
      </c>
      <c r="N48" s="30">
        <f t="shared" si="0"/>
        <v>1</v>
      </c>
    </row>
    <row r="49" spans="4:14" ht="29.1" customHeight="1" x14ac:dyDescent="0.2">
      <c r="D49" s="31" t="s">
        <v>100</v>
      </c>
      <c r="E49" s="31" t="s">
        <v>101</v>
      </c>
      <c r="F49" s="32" t="s">
        <v>1236</v>
      </c>
      <c r="G49" s="32" t="s">
        <v>1237</v>
      </c>
      <c r="H49" s="33">
        <v>2017</v>
      </c>
      <c r="I49" s="33">
        <f t="shared" si="1"/>
        <v>32.24</v>
      </c>
      <c r="J49" s="33">
        <f t="shared" si="2"/>
        <v>32.24</v>
      </c>
      <c r="K49" s="33">
        <f t="shared" si="3"/>
        <v>16.12</v>
      </c>
      <c r="L49" s="33">
        <v>2</v>
      </c>
      <c r="M49" s="35">
        <v>80.599999999999994</v>
      </c>
      <c r="N49" s="30">
        <f t="shared" si="0"/>
        <v>1</v>
      </c>
    </row>
    <row r="50" spans="4:14" ht="29.1" customHeight="1" x14ac:dyDescent="0.2">
      <c r="D50" s="31" t="s">
        <v>100</v>
      </c>
      <c r="E50" s="31" t="s">
        <v>101</v>
      </c>
      <c r="F50" s="32" t="s">
        <v>1238</v>
      </c>
      <c r="G50" s="32" t="s">
        <v>1239</v>
      </c>
      <c r="H50" s="33">
        <v>2018</v>
      </c>
      <c r="I50" s="33">
        <f t="shared" si="1"/>
        <v>31.425599999999996</v>
      </c>
      <c r="J50" s="33">
        <f t="shared" si="2"/>
        <v>31.425599999999996</v>
      </c>
      <c r="K50" s="33">
        <f t="shared" si="3"/>
        <v>15.712799999999998</v>
      </c>
      <c r="L50" s="34">
        <v>0</v>
      </c>
      <c r="M50" s="35">
        <v>78.563999999999993</v>
      </c>
      <c r="N50" s="30">
        <f t="shared" si="0"/>
        <v>1</v>
      </c>
    </row>
    <row r="51" spans="4:14" ht="29.1" customHeight="1" x14ac:dyDescent="0.2">
      <c r="D51" s="31" t="s">
        <v>100</v>
      </c>
      <c r="E51" s="31" t="s">
        <v>101</v>
      </c>
      <c r="F51" s="32" t="s">
        <v>1240</v>
      </c>
      <c r="G51" s="32" t="s">
        <v>1241</v>
      </c>
      <c r="H51" s="33">
        <v>2018</v>
      </c>
      <c r="I51" s="33">
        <f t="shared" si="1"/>
        <v>31.410799999999998</v>
      </c>
      <c r="J51" s="33">
        <f t="shared" si="2"/>
        <v>31.410799999999998</v>
      </c>
      <c r="K51" s="33">
        <f t="shared" si="3"/>
        <v>15.705399999999999</v>
      </c>
      <c r="L51" s="34">
        <v>0</v>
      </c>
      <c r="M51" s="35">
        <v>78.527000000000001</v>
      </c>
      <c r="N51" s="30">
        <f t="shared" si="0"/>
        <v>1</v>
      </c>
    </row>
    <row r="52" spans="4:14" ht="29.1" customHeight="1" x14ac:dyDescent="0.2">
      <c r="D52" s="31" t="s">
        <v>100</v>
      </c>
      <c r="E52" s="31" t="s">
        <v>101</v>
      </c>
      <c r="F52" s="32" t="s">
        <v>1242</v>
      </c>
      <c r="G52" s="32" t="s">
        <v>1243</v>
      </c>
      <c r="H52" s="33">
        <v>2018</v>
      </c>
      <c r="I52" s="33">
        <f t="shared" si="1"/>
        <v>31.374400000000005</v>
      </c>
      <c r="J52" s="33">
        <f t="shared" si="2"/>
        <v>31.374400000000005</v>
      </c>
      <c r="K52" s="33">
        <f t="shared" si="3"/>
        <v>15.687200000000002</v>
      </c>
      <c r="L52" s="34">
        <v>0</v>
      </c>
      <c r="M52" s="35">
        <v>78.436000000000007</v>
      </c>
      <c r="N52" s="30">
        <f t="shared" si="0"/>
        <v>1</v>
      </c>
    </row>
    <row r="53" spans="4:14" ht="29.1" customHeight="1" x14ac:dyDescent="0.2">
      <c r="D53" s="31" t="s">
        <v>100</v>
      </c>
      <c r="E53" s="31" t="s">
        <v>101</v>
      </c>
      <c r="F53" s="32" t="s">
        <v>1244</v>
      </c>
      <c r="G53" s="32" t="s">
        <v>1245</v>
      </c>
      <c r="H53" s="33">
        <v>2017</v>
      </c>
      <c r="I53" s="33">
        <f t="shared" si="1"/>
        <v>32.138000000000005</v>
      </c>
      <c r="J53" s="33">
        <f t="shared" si="2"/>
        <v>32.138000000000005</v>
      </c>
      <c r="K53" s="33">
        <f t="shared" si="3"/>
        <v>16.069000000000003</v>
      </c>
      <c r="L53" s="33">
        <v>2</v>
      </c>
      <c r="M53" s="35">
        <v>80.344999999999999</v>
      </c>
      <c r="N53" s="30">
        <f t="shared" si="0"/>
        <v>1</v>
      </c>
    </row>
    <row r="54" spans="4:14" ht="29.1" customHeight="1" x14ac:dyDescent="0.2">
      <c r="D54" s="31" t="s">
        <v>100</v>
      </c>
      <c r="E54" s="31" t="s">
        <v>101</v>
      </c>
      <c r="F54" s="32" t="s">
        <v>1246</v>
      </c>
      <c r="G54" s="32" t="s">
        <v>1247</v>
      </c>
      <c r="H54" s="33">
        <v>2016</v>
      </c>
      <c r="I54" s="33">
        <f t="shared" si="1"/>
        <v>32.916399999999996</v>
      </c>
      <c r="J54" s="33">
        <f t="shared" si="2"/>
        <v>32.916399999999996</v>
      </c>
      <c r="K54" s="33">
        <f t="shared" si="3"/>
        <v>16.458199999999998</v>
      </c>
      <c r="L54" s="33">
        <v>4</v>
      </c>
      <c r="M54" s="35">
        <v>82.290999999999997</v>
      </c>
      <c r="N54" s="30">
        <f t="shared" si="0"/>
        <v>1</v>
      </c>
    </row>
    <row r="55" spans="4:14" ht="29.1" customHeight="1" x14ac:dyDescent="0.2">
      <c r="D55" s="31" t="s">
        <v>100</v>
      </c>
      <c r="E55" s="31" t="s">
        <v>101</v>
      </c>
      <c r="F55" s="32" t="s">
        <v>1248</v>
      </c>
      <c r="G55" s="32" t="s">
        <v>1249</v>
      </c>
      <c r="H55" s="33">
        <v>2018</v>
      </c>
      <c r="I55" s="33">
        <f t="shared" si="1"/>
        <v>31.2944</v>
      </c>
      <c r="J55" s="33">
        <f t="shared" si="2"/>
        <v>31.2944</v>
      </c>
      <c r="K55" s="33">
        <f t="shared" si="3"/>
        <v>15.6472</v>
      </c>
      <c r="L55" s="34">
        <v>0</v>
      </c>
      <c r="M55" s="35">
        <v>78.236000000000004</v>
      </c>
      <c r="N55" s="30">
        <f t="shared" si="0"/>
        <v>1</v>
      </c>
    </row>
    <row r="56" spans="4:14" ht="29.1" customHeight="1" x14ac:dyDescent="0.2">
      <c r="D56" s="31" t="s">
        <v>100</v>
      </c>
      <c r="E56" s="31" t="s">
        <v>101</v>
      </c>
      <c r="F56" s="32" t="s">
        <v>1250</v>
      </c>
      <c r="G56" s="32" t="s">
        <v>1251</v>
      </c>
      <c r="H56" s="33">
        <v>2018</v>
      </c>
      <c r="I56" s="33">
        <f t="shared" si="1"/>
        <v>31.2364</v>
      </c>
      <c r="J56" s="33">
        <f t="shared" si="2"/>
        <v>31.2364</v>
      </c>
      <c r="K56" s="33">
        <f t="shared" si="3"/>
        <v>15.6182</v>
      </c>
      <c r="L56" s="34">
        <v>0</v>
      </c>
      <c r="M56" s="35">
        <v>78.090999999999994</v>
      </c>
      <c r="N56" s="30">
        <f t="shared" si="0"/>
        <v>1</v>
      </c>
    </row>
    <row r="57" spans="4:14" ht="29.1" customHeight="1" x14ac:dyDescent="0.2">
      <c r="D57" s="31" t="s">
        <v>100</v>
      </c>
      <c r="E57" s="31" t="s">
        <v>101</v>
      </c>
      <c r="F57" s="32" t="s">
        <v>1252</v>
      </c>
      <c r="G57" s="36" t="s">
        <v>430</v>
      </c>
      <c r="H57" s="33">
        <v>2017</v>
      </c>
      <c r="I57" s="33">
        <f t="shared" si="1"/>
        <v>32.029600000000002</v>
      </c>
      <c r="J57" s="33">
        <f t="shared" si="2"/>
        <v>32.029600000000002</v>
      </c>
      <c r="K57" s="33">
        <f t="shared" si="3"/>
        <v>16.014800000000001</v>
      </c>
      <c r="L57" s="33">
        <v>2</v>
      </c>
      <c r="M57" s="35">
        <v>80.073999999999998</v>
      </c>
      <c r="N57" s="30">
        <f t="shared" si="0"/>
        <v>1</v>
      </c>
    </row>
    <row r="58" spans="4:14" ht="29.1" customHeight="1" x14ac:dyDescent="0.2">
      <c r="D58" s="31" t="s">
        <v>100</v>
      </c>
      <c r="E58" s="31" t="s">
        <v>101</v>
      </c>
      <c r="F58" s="32" t="s">
        <v>1253</v>
      </c>
      <c r="G58" s="32" t="s">
        <v>1254</v>
      </c>
      <c r="H58" s="33">
        <v>2018</v>
      </c>
      <c r="I58" s="33">
        <f t="shared" si="1"/>
        <v>31.2</v>
      </c>
      <c r="J58" s="33">
        <f t="shared" si="2"/>
        <v>31.2</v>
      </c>
      <c r="K58" s="33">
        <f t="shared" si="3"/>
        <v>15.6</v>
      </c>
      <c r="L58" s="34">
        <v>0</v>
      </c>
      <c r="M58" s="35">
        <v>78</v>
      </c>
      <c r="N58" s="30">
        <f t="shared" si="0"/>
        <v>1</v>
      </c>
    </row>
    <row r="59" spans="4:14" ht="29.1" customHeight="1" x14ac:dyDescent="0.2">
      <c r="D59" s="31" t="s">
        <v>100</v>
      </c>
      <c r="E59" s="31" t="s">
        <v>101</v>
      </c>
      <c r="F59" s="32" t="s">
        <v>1255</v>
      </c>
      <c r="G59" s="32" t="s">
        <v>1256</v>
      </c>
      <c r="H59" s="33">
        <v>2018</v>
      </c>
      <c r="I59" s="33">
        <f t="shared" si="1"/>
        <v>31.177999999999997</v>
      </c>
      <c r="J59" s="33">
        <f t="shared" si="2"/>
        <v>31.177999999999997</v>
      </c>
      <c r="K59" s="33">
        <f t="shared" si="3"/>
        <v>15.588999999999999</v>
      </c>
      <c r="L59" s="34">
        <v>0</v>
      </c>
      <c r="M59" s="35">
        <v>77.944999999999993</v>
      </c>
      <c r="N59" s="30">
        <f t="shared" si="0"/>
        <v>1</v>
      </c>
    </row>
    <row r="60" spans="4:14" ht="29.1" customHeight="1" x14ac:dyDescent="0.2">
      <c r="D60" s="31" t="s">
        <v>100</v>
      </c>
      <c r="E60" s="31" t="s">
        <v>101</v>
      </c>
      <c r="F60" s="32" t="s">
        <v>1257</v>
      </c>
      <c r="G60" s="32" t="s">
        <v>1258</v>
      </c>
      <c r="H60" s="33">
        <v>2018</v>
      </c>
      <c r="I60" s="33">
        <f t="shared" si="1"/>
        <v>31.083600000000001</v>
      </c>
      <c r="J60" s="33">
        <f t="shared" si="2"/>
        <v>31.083600000000001</v>
      </c>
      <c r="K60" s="33">
        <f t="shared" si="3"/>
        <v>15.5418</v>
      </c>
      <c r="L60" s="34">
        <v>0</v>
      </c>
      <c r="M60" s="35">
        <v>77.709000000000003</v>
      </c>
      <c r="N60" s="30">
        <f t="shared" si="0"/>
        <v>1</v>
      </c>
    </row>
    <row r="61" spans="4:14" ht="29.1" customHeight="1" x14ac:dyDescent="0.2">
      <c r="D61" s="31" t="s">
        <v>100</v>
      </c>
      <c r="E61" s="31" t="s">
        <v>101</v>
      </c>
      <c r="F61" s="32" t="s">
        <v>1259</v>
      </c>
      <c r="G61" s="32" t="s">
        <v>1260</v>
      </c>
      <c r="H61" s="33">
        <v>2018</v>
      </c>
      <c r="I61" s="33">
        <f t="shared" si="1"/>
        <v>30.981999999999999</v>
      </c>
      <c r="J61" s="33">
        <f t="shared" si="2"/>
        <v>30.981999999999999</v>
      </c>
      <c r="K61" s="33">
        <f t="shared" si="3"/>
        <v>15.491</v>
      </c>
      <c r="L61" s="34">
        <v>0</v>
      </c>
      <c r="M61" s="35">
        <v>77.454999999999998</v>
      </c>
      <c r="N61" s="30">
        <f t="shared" si="0"/>
        <v>1</v>
      </c>
    </row>
    <row r="62" spans="4:14" ht="29.1" customHeight="1" x14ac:dyDescent="0.2">
      <c r="D62" s="31" t="s">
        <v>100</v>
      </c>
      <c r="E62" s="31" t="s">
        <v>101</v>
      </c>
      <c r="F62" s="32" t="s">
        <v>1261</v>
      </c>
      <c r="G62" s="32" t="s">
        <v>1262</v>
      </c>
      <c r="H62" s="33">
        <v>2018</v>
      </c>
      <c r="I62" s="33">
        <f t="shared" si="1"/>
        <v>30.974400000000006</v>
      </c>
      <c r="J62" s="33">
        <f t="shared" si="2"/>
        <v>30.974400000000006</v>
      </c>
      <c r="K62" s="33">
        <f t="shared" si="3"/>
        <v>15.487200000000003</v>
      </c>
      <c r="L62" s="34">
        <v>0</v>
      </c>
      <c r="M62" s="35">
        <v>77.436000000000007</v>
      </c>
      <c r="N62" s="30">
        <f t="shared" si="0"/>
        <v>1</v>
      </c>
    </row>
    <row r="63" spans="4:14" ht="29.1" customHeight="1" x14ac:dyDescent="0.2">
      <c r="D63" s="31" t="s">
        <v>100</v>
      </c>
      <c r="E63" s="31" t="s">
        <v>101</v>
      </c>
      <c r="F63" s="32" t="s">
        <v>1263</v>
      </c>
      <c r="G63" s="32" t="s">
        <v>1264</v>
      </c>
      <c r="H63" s="33">
        <v>2017</v>
      </c>
      <c r="I63" s="33">
        <f t="shared" si="1"/>
        <v>31.774400000000004</v>
      </c>
      <c r="J63" s="33">
        <f t="shared" si="2"/>
        <v>31.774400000000004</v>
      </c>
      <c r="K63" s="33">
        <f t="shared" si="3"/>
        <v>15.887200000000002</v>
      </c>
      <c r="L63" s="33">
        <v>2</v>
      </c>
      <c r="M63" s="35">
        <v>79.436000000000007</v>
      </c>
      <c r="N63" s="30">
        <f t="shared" si="0"/>
        <v>1</v>
      </c>
    </row>
    <row r="64" spans="4:14" ht="29.1" customHeight="1" x14ac:dyDescent="0.2">
      <c r="D64" s="31" t="s">
        <v>100</v>
      </c>
      <c r="E64" s="31" t="s">
        <v>101</v>
      </c>
      <c r="F64" s="32" t="s">
        <v>1265</v>
      </c>
      <c r="G64" s="32" t="s">
        <v>1266</v>
      </c>
      <c r="H64" s="33">
        <v>2017</v>
      </c>
      <c r="I64" s="33">
        <f t="shared" si="1"/>
        <v>31.774400000000004</v>
      </c>
      <c r="J64" s="33">
        <f t="shared" si="2"/>
        <v>31.774400000000004</v>
      </c>
      <c r="K64" s="33">
        <f t="shared" si="3"/>
        <v>15.887200000000002</v>
      </c>
      <c r="L64" s="33">
        <v>2</v>
      </c>
      <c r="M64" s="35">
        <v>79.436000000000007</v>
      </c>
      <c r="N64" s="30">
        <f t="shared" si="0"/>
        <v>1</v>
      </c>
    </row>
    <row r="65" spans="4:14" ht="29.1" customHeight="1" x14ac:dyDescent="0.2">
      <c r="D65" s="31" t="s">
        <v>100</v>
      </c>
      <c r="E65" s="31" t="s">
        <v>101</v>
      </c>
      <c r="F65" s="32" t="s">
        <v>1267</v>
      </c>
      <c r="G65" s="32" t="s">
        <v>1268</v>
      </c>
      <c r="H65" s="33">
        <v>2017</v>
      </c>
      <c r="I65" s="33">
        <f t="shared" si="1"/>
        <v>31.767200000000003</v>
      </c>
      <c r="J65" s="33">
        <f t="shared" si="2"/>
        <v>31.767200000000003</v>
      </c>
      <c r="K65" s="33">
        <f t="shared" si="3"/>
        <v>15.883600000000001</v>
      </c>
      <c r="L65" s="33">
        <v>2</v>
      </c>
      <c r="M65" s="35">
        <v>79.418000000000006</v>
      </c>
      <c r="N65" s="30">
        <f t="shared" si="0"/>
        <v>1</v>
      </c>
    </row>
    <row r="66" spans="4:14" ht="29.1" customHeight="1" x14ac:dyDescent="0.2">
      <c r="D66" s="31" t="s">
        <v>100</v>
      </c>
      <c r="E66" s="31" t="s">
        <v>101</v>
      </c>
      <c r="F66" s="32" t="s">
        <v>1269</v>
      </c>
      <c r="G66" s="32" t="s">
        <v>1270</v>
      </c>
      <c r="H66" s="33">
        <v>2018</v>
      </c>
      <c r="I66" s="33">
        <f t="shared" si="1"/>
        <v>30.96</v>
      </c>
      <c r="J66" s="33">
        <f t="shared" si="2"/>
        <v>30.96</v>
      </c>
      <c r="K66" s="33">
        <f t="shared" si="3"/>
        <v>15.48</v>
      </c>
      <c r="L66" s="34">
        <v>0</v>
      </c>
      <c r="M66" s="35">
        <v>77.400000000000006</v>
      </c>
      <c r="N66" s="30">
        <f t="shared" si="0"/>
        <v>1</v>
      </c>
    </row>
    <row r="67" spans="4:14" ht="29.1" customHeight="1" x14ac:dyDescent="0.2">
      <c r="D67" s="31" t="s">
        <v>100</v>
      </c>
      <c r="E67" s="31" t="s">
        <v>101</v>
      </c>
      <c r="F67" s="32" t="s">
        <v>1271</v>
      </c>
      <c r="G67" s="32" t="s">
        <v>1272</v>
      </c>
      <c r="H67" s="33">
        <v>2018</v>
      </c>
      <c r="I67" s="33">
        <f t="shared" si="1"/>
        <v>30.923599999999997</v>
      </c>
      <c r="J67" s="33">
        <f t="shared" si="2"/>
        <v>30.923599999999997</v>
      </c>
      <c r="K67" s="33">
        <f t="shared" si="3"/>
        <v>15.461799999999998</v>
      </c>
      <c r="L67" s="34">
        <v>0</v>
      </c>
      <c r="M67" s="35">
        <v>77.308999999999997</v>
      </c>
      <c r="N67" s="30">
        <f t="shared" si="0"/>
        <v>1</v>
      </c>
    </row>
    <row r="68" spans="4:14" ht="29.1" customHeight="1" x14ac:dyDescent="0.2">
      <c r="D68" s="31" t="s">
        <v>100</v>
      </c>
      <c r="E68" s="31" t="s">
        <v>101</v>
      </c>
      <c r="F68" s="32" t="s">
        <v>1273</v>
      </c>
      <c r="G68" s="32" t="s">
        <v>1274</v>
      </c>
      <c r="H68" s="33">
        <v>2018</v>
      </c>
      <c r="I68" s="33">
        <f t="shared" si="1"/>
        <v>30.909200000000002</v>
      </c>
      <c r="J68" s="33">
        <f t="shared" si="2"/>
        <v>30.909200000000002</v>
      </c>
      <c r="K68" s="33">
        <f t="shared" si="3"/>
        <v>15.454600000000001</v>
      </c>
      <c r="L68" s="34">
        <v>0</v>
      </c>
      <c r="M68" s="35">
        <v>77.272999999999996</v>
      </c>
      <c r="N68" s="30">
        <f t="shared" si="0"/>
        <v>1</v>
      </c>
    </row>
    <row r="69" spans="4:14" ht="29.1" customHeight="1" x14ac:dyDescent="0.2">
      <c r="D69" s="31" t="s">
        <v>100</v>
      </c>
      <c r="E69" s="31" t="s">
        <v>101</v>
      </c>
      <c r="F69" s="32" t="s">
        <v>1275</v>
      </c>
      <c r="G69" s="32" t="s">
        <v>1276</v>
      </c>
      <c r="H69" s="33">
        <v>2018</v>
      </c>
      <c r="I69" s="33">
        <f t="shared" si="1"/>
        <v>30.825599999999994</v>
      </c>
      <c r="J69" s="33">
        <f t="shared" si="2"/>
        <v>30.825599999999994</v>
      </c>
      <c r="K69" s="33">
        <f t="shared" si="3"/>
        <v>15.412799999999997</v>
      </c>
      <c r="L69" s="34">
        <v>0</v>
      </c>
      <c r="M69" s="35">
        <v>77.063999999999993</v>
      </c>
      <c r="N69" s="30">
        <f t="shared" si="0"/>
        <v>1</v>
      </c>
    </row>
    <row r="70" spans="4:14" ht="29.1" customHeight="1" x14ac:dyDescent="0.2">
      <c r="D70" s="31" t="s">
        <v>100</v>
      </c>
      <c r="E70" s="31" t="s">
        <v>101</v>
      </c>
      <c r="F70" s="32" t="s">
        <v>1277</v>
      </c>
      <c r="G70" s="32" t="s">
        <v>1278</v>
      </c>
      <c r="H70" s="33">
        <v>2017</v>
      </c>
      <c r="I70" s="33">
        <f t="shared" si="1"/>
        <v>31.6144</v>
      </c>
      <c r="J70" s="33">
        <f t="shared" si="2"/>
        <v>31.6144</v>
      </c>
      <c r="K70" s="33">
        <f t="shared" si="3"/>
        <v>15.8072</v>
      </c>
      <c r="L70" s="33">
        <v>2</v>
      </c>
      <c r="M70" s="35">
        <v>79.036000000000001</v>
      </c>
      <c r="N70" s="30">
        <f t="shared" si="0"/>
        <v>1</v>
      </c>
    </row>
    <row r="71" spans="4:14" ht="29.1" customHeight="1" x14ac:dyDescent="0.2">
      <c r="D71" s="31" t="s">
        <v>100</v>
      </c>
      <c r="E71" s="31" t="s">
        <v>101</v>
      </c>
      <c r="F71" s="32" t="s">
        <v>1279</v>
      </c>
      <c r="G71" s="32" t="s">
        <v>1280</v>
      </c>
      <c r="H71" s="33">
        <v>2017</v>
      </c>
      <c r="I71" s="33">
        <f t="shared" si="1"/>
        <v>31.483600000000003</v>
      </c>
      <c r="J71" s="33">
        <f t="shared" si="2"/>
        <v>31.483600000000003</v>
      </c>
      <c r="K71" s="33">
        <f t="shared" si="3"/>
        <v>15.741800000000001</v>
      </c>
      <c r="L71" s="33">
        <v>2</v>
      </c>
      <c r="M71" s="35">
        <v>78.709000000000003</v>
      </c>
      <c r="N71" s="30">
        <f t="shared" si="0"/>
        <v>1</v>
      </c>
    </row>
    <row r="72" spans="4:14" ht="29.1" customHeight="1" x14ac:dyDescent="0.2">
      <c r="D72" s="31" t="s">
        <v>100</v>
      </c>
      <c r="E72" s="31" t="s">
        <v>101</v>
      </c>
      <c r="F72" s="32" t="s">
        <v>1281</v>
      </c>
      <c r="G72" s="32" t="s">
        <v>1282</v>
      </c>
      <c r="H72" s="33">
        <v>2018</v>
      </c>
      <c r="I72" s="33">
        <f t="shared" si="1"/>
        <v>30.676400000000005</v>
      </c>
      <c r="J72" s="33">
        <f t="shared" si="2"/>
        <v>30.676400000000005</v>
      </c>
      <c r="K72" s="33">
        <f t="shared" si="3"/>
        <v>15.338200000000002</v>
      </c>
      <c r="L72" s="34"/>
      <c r="M72" s="35">
        <v>76.691000000000003</v>
      </c>
      <c r="N72" s="30">
        <f t="shared" si="0"/>
        <v>1</v>
      </c>
    </row>
    <row r="73" spans="4:14" ht="29.1" customHeight="1" x14ac:dyDescent="0.2">
      <c r="D73" s="31" t="s">
        <v>100</v>
      </c>
      <c r="E73" s="31" t="s">
        <v>101</v>
      </c>
      <c r="F73" s="32" t="s">
        <v>1283</v>
      </c>
      <c r="G73" s="32" t="s">
        <v>1284</v>
      </c>
      <c r="H73" s="33">
        <v>2017</v>
      </c>
      <c r="I73" s="33">
        <f t="shared" si="1"/>
        <v>31.432799999999997</v>
      </c>
      <c r="J73" s="33">
        <f t="shared" si="2"/>
        <v>31.432799999999997</v>
      </c>
      <c r="K73" s="33">
        <f t="shared" si="3"/>
        <v>15.716399999999998</v>
      </c>
      <c r="L73" s="33">
        <v>2</v>
      </c>
      <c r="M73" s="35">
        <v>78.581999999999994</v>
      </c>
      <c r="N73" s="30">
        <f t="shared" ref="N73:N136" si="4">IF(M73&lt;60,0,1)</f>
        <v>1</v>
      </c>
    </row>
    <row r="74" spans="4:14" ht="29.1" customHeight="1" x14ac:dyDescent="0.2">
      <c r="D74" s="31" t="s">
        <v>100</v>
      </c>
      <c r="E74" s="31" t="s">
        <v>101</v>
      </c>
      <c r="F74" s="32" t="s">
        <v>1285</v>
      </c>
      <c r="G74" s="32" t="s">
        <v>1284</v>
      </c>
      <c r="H74" s="33">
        <v>2017</v>
      </c>
      <c r="I74" s="33">
        <f t="shared" ref="I74:I137" si="5">M74*40/100</f>
        <v>31.418000000000003</v>
      </c>
      <c r="J74" s="33">
        <f t="shared" ref="J74:J137" si="6">M74*40/100</f>
        <v>31.418000000000003</v>
      </c>
      <c r="K74" s="33">
        <f t="shared" ref="K74:K137" si="7">M74*20/100</f>
        <v>15.709000000000001</v>
      </c>
      <c r="L74" s="33">
        <v>2</v>
      </c>
      <c r="M74" s="35">
        <v>78.545000000000002</v>
      </c>
      <c r="N74" s="30">
        <f t="shared" si="4"/>
        <v>1</v>
      </c>
    </row>
    <row r="75" spans="4:14" ht="29.1" customHeight="1" x14ac:dyDescent="0.2">
      <c r="D75" s="31" t="s">
        <v>100</v>
      </c>
      <c r="E75" s="31" t="s">
        <v>101</v>
      </c>
      <c r="F75" s="32" t="s">
        <v>1286</v>
      </c>
      <c r="G75" s="32" t="s">
        <v>1287</v>
      </c>
      <c r="H75" s="33">
        <v>2017</v>
      </c>
      <c r="I75" s="33">
        <f t="shared" si="5"/>
        <v>31.403600000000001</v>
      </c>
      <c r="J75" s="33">
        <f t="shared" si="6"/>
        <v>31.403600000000001</v>
      </c>
      <c r="K75" s="33">
        <f t="shared" si="7"/>
        <v>15.7018</v>
      </c>
      <c r="L75" s="33">
        <v>2</v>
      </c>
      <c r="M75" s="35">
        <v>78.509</v>
      </c>
      <c r="N75" s="30">
        <f t="shared" si="4"/>
        <v>1</v>
      </c>
    </row>
    <row r="76" spans="4:14" ht="29.1" customHeight="1" x14ac:dyDescent="0.2">
      <c r="D76" s="31" t="s">
        <v>100</v>
      </c>
      <c r="E76" s="31" t="s">
        <v>101</v>
      </c>
      <c r="F76" s="32" t="s">
        <v>1288</v>
      </c>
      <c r="G76" s="32" t="s">
        <v>1289</v>
      </c>
      <c r="H76" s="33">
        <v>2018</v>
      </c>
      <c r="I76" s="33">
        <f t="shared" si="5"/>
        <v>30.596399999999999</v>
      </c>
      <c r="J76" s="33">
        <f t="shared" si="6"/>
        <v>30.596399999999999</v>
      </c>
      <c r="K76" s="33">
        <f t="shared" si="7"/>
        <v>15.2982</v>
      </c>
      <c r="L76" s="34">
        <v>0</v>
      </c>
      <c r="M76" s="35">
        <v>76.491</v>
      </c>
      <c r="N76" s="30">
        <f t="shared" si="4"/>
        <v>1</v>
      </c>
    </row>
    <row r="77" spans="4:14" ht="29.1" customHeight="1" x14ac:dyDescent="0.2">
      <c r="D77" s="31" t="s">
        <v>100</v>
      </c>
      <c r="E77" s="31" t="s">
        <v>101</v>
      </c>
      <c r="F77" s="36" t="s">
        <v>431</v>
      </c>
      <c r="G77" s="32" t="s">
        <v>1290</v>
      </c>
      <c r="H77" s="33">
        <v>2018</v>
      </c>
      <c r="I77" s="33">
        <f t="shared" si="5"/>
        <v>30.516399999999997</v>
      </c>
      <c r="J77" s="33">
        <f t="shared" si="6"/>
        <v>30.516399999999997</v>
      </c>
      <c r="K77" s="33">
        <f t="shared" si="7"/>
        <v>15.258199999999999</v>
      </c>
      <c r="L77" s="34">
        <v>0</v>
      </c>
      <c r="M77" s="35">
        <v>76.290999999999997</v>
      </c>
      <c r="N77" s="30">
        <f t="shared" si="4"/>
        <v>1</v>
      </c>
    </row>
    <row r="78" spans="4:14" ht="29.1" customHeight="1" x14ac:dyDescent="0.2">
      <c r="D78" s="31" t="s">
        <v>100</v>
      </c>
      <c r="E78" s="31" t="s">
        <v>101</v>
      </c>
      <c r="F78" s="32" t="s">
        <v>1291</v>
      </c>
      <c r="G78" s="32" t="s">
        <v>1292</v>
      </c>
      <c r="H78" s="33">
        <v>2018</v>
      </c>
      <c r="I78" s="33">
        <f t="shared" si="5"/>
        <v>30.472800000000003</v>
      </c>
      <c r="J78" s="33">
        <f t="shared" si="6"/>
        <v>30.472800000000003</v>
      </c>
      <c r="K78" s="33">
        <f t="shared" si="7"/>
        <v>15.236400000000001</v>
      </c>
      <c r="L78" s="34">
        <v>0</v>
      </c>
      <c r="M78" s="35">
        <v>76.182000000000002</v>
      </c>
      <c r="N78" s="30">
        <f t="shared" si="4"/>
        <v>1</v>
      </c>
    </row>
    <row r="79" spans="4:14" ht="29.1" customHeight="1" x14ac:dyDescent="0.2">
      <c r="D79" s="31" t="s">
        <v>100</v>
      </c>
      <c r="E79" s="31" t="s">
        <v>101</v>
      </c>
      <c r="F79" s="32" t="s">
        <v>1293</v>
      </c>
      <c r="G79" s="32" t="s">
        <v>1294</v>
      </c>
      <c r="H79" s="33">
        <v>2018</v>
      </c>
      <c r="I79" s="33">
        <f t="shared" si="5"/>
        <v>30.443599999999996</v>
      </c>
      <c r="J79" s="33">
        <f t="shared" si="6"/>
        <v>30.443599999999996</v>
      </c>
      <c r="K79" s="33">
        <f t="shared" si="7"/>
        <v>15.221799999999998</v>
      </c>
      <c r="L79" s="34">
        <v>0</v>
      </c>
      <c r="M79" s="35">
        <v>76.108999999999995</v>
      </c>
      <c r="N79" s="30">
        <f t="shared" si="4"/>
        <v>1</v>
      </c>
    </row>
    <row r="80" spans="4:14" ht="29.1" customHeight="1" x14ac:dyDescent="0.2">
      <c r="D80" s="31" t="s">
        <v>100</v>
      </c>
      <c r="E80" s="31" t="s">
        <v>101</v>
      </c>
      <c r="F80" s="32" t="s">
        <v>1295</v>
      </c>
      <c r="G80" s="32" t="s">
        <v>1296</v>
      </c>
      <c r="H80" s="33">
        <v>2018</v>
      </c>
      <c r="I80" s="33">
        <f t="shared" si="5"/>
        <v>30.377999999999997</v>
      </c>
      <c r="J80" s="33">
        <f t="shared" si="6"/>
        <v>30.377999999999997</v>
      </c>
      <c r="K80" s="33">
        <f t="shared" si="7"/>
        <v>15.188999999999998</v>
      </c>
      <c r="L80" s="34">
        <v>0</v>
      </c>
      <c r="M80" s="35">
        <v>75.944999999999993</v>
      </c>
      <c r="N80" s="30">
        <f t="shared" si="4"/>
        <v>1</v>
      </c>
    </row>
    <row r="81" spans="4:14" ht="29.1" customHeight="1" x14ac:dyDescent="0.2">
      <c r="D81" s="31" t="s">
        <v>100</v>
      </c>
      <c r="E81" s="31" t="s">
        <v>101</v>
      </c>
      <c r="F81" s="36" t="s">
        <v>432</v>
      </c>
      <c r="G81" s="32" t="s">
        <v>1297</v>
      </c>
      <c r="H81" s="33">
        <v>2018</v>
      </c>
      <c r="I81" s="33">
        <f t="shared" si="5"/>
        <v>30.377999999999997</v>
      </c>
      <c r="J81" s="33">
        <f t="shared" si="6"/>
        <v>30.377999999999997</v>
      </c>
      <c r="K81" s="33">
        <f t="shared" si="7"/>
        <v>15.188999999999998</v>
      </c>
      <c r="L81" s="34">
        <v>0</v>
      </c>
      <c r="M81" s="35">
        <v>75.944999999999993</v>
      </c>
      <c r="N81" s="30">
        <f t="shared" si="4"/>
        <v>1</v>
      </c>
    </row>
    <row r="82" spans="4:14" ht="29.1" customHeight="1" x14ac:dyDescent="0.2">
      <c r="D82" s="31" t="s">
        <v>100</v>
      </c>
      <c r="E82" s="31" t="s">
        <v>101</v>
      </c>
      <c r="F82" s="32" t="s">
        <v>1298</v>
      </c>
      <c r="G82" s="32" t="s">
        <v>1299</v>
      </c>
      <c r="H82" s="33">
        <v>2018</v>
      </c>
      <c r="I82" s="33">
        <f t="shared" si="5"/>
        <v>30.356400000000004</v>
      </c>
      <c r="J82" s="33">
        <f t="shared" si="6"/>
        <v>30.356400000000004</v>
      </c>
      <c r="K82" s="33">
        <f t="shared" si="7"/>
        <v>15.178200000000002</v>
      </c>
      <c r="L82" s="34">
        <v>0</v>
      </c>
      <c r="M82" s="35">
        <v>75.891000000000005</v>
      </c>
      <c r="N82" s="30">
        <f t="shared" si="4"/>
        <v>1</v>
      </c>
    </row>
    <row r="83" spans="4:14" ht="29.1" customHeight="1" x14ac:dyDescent="0.2">
      <c r="D83" s="31" t="s">
        <v>100</v>
      </c>
      <c r="E83" s="31" t="s">
        <v>101</v>
      </c>
      <c r="F83" s="32" t="s">
        <v>1300</v>
      </c>
      <c r="G83" s="32" t="s">
        <v>1301</v>
      </c>
      <c r="H83" s="33">
        <v>2017</v>
      </c>
      <c r="I83" s="33">
        <f t="shared" si="5"/>
        <v>31.133999999999997</v>
      </c>
      <c r="J83" s="33">
        <f t="shared" si="6"/>
        <v>31.133999999999997</v>
      </c>
      <c r="K83" s="33">
        <f t="shared" si="7"/>
        <v>15.566999999999998</v>
      </c>
      <c r="L83" s="33">
        <v>2</v>
      </c>
      <c r="M83" s="35">
        <v>77.834999999999994</v>
      </c>
      <c r="N83" s="30">
        <f t="shared" si="4"/>
        <v>1</v>
      </c>
    </row>
    <row r="84" spans="4:14" ht="29.1" customHeight="1" x14ac:dyDescent="0.2">
      <c r="D84" s="31" t="s">
        <v>100</v>
      </c>
      <c r="E84" s="31" t="s">
        <v>101</v>
      </c>
      <c r="F84" s="32" t="s">
        <v>1302</v>
      </c>
      <c r="G84" s="32" t="s">
        <v>1303</v>
      </c>
      <c r="H84" s="33">
        <v>2018</v>
      </c>
      <c r="I84" s="33">
        <f t="shared" si="5"/>
        <v>30.327199999999998</v>
      </c>
      <c r="J84" s="33">
        <f t="shared" si="6"/>
        <v>30.327199999999998</v>
      </c>
      <c r="K84" s="33">
        <f t="shared" si="7"/>
        <v>15.163599999999999</v>
      </c>
      <c r="L84" s="34">
        <v>0</v>
      </c>
      <c r="M84" s="35">
        <v>75.817999999999998</v>
      </c>
      <c r="N84" s="30">
        <f t="shared" si="4"/>
        <v>1</v>
      </c>
    </row>
    <row r="85" spans="4:14" ht="29.1" customHeight="1" x14ac:dyDescent="0.2">
      <c r="D85" s="31" t="s">
        <v>100</v>
      </c>
      <c r="E85" s="31" t="s">
        <v>101</v>
      </c>
      <c r="F85" s="32" t="s">
        <v>1304</v>
      </c>
      <c r="G85" s="32" t="s">
        <v>1305</v>
      </c>
      <c r="H85" s="33">
        <v>2016</v>
      </c>
      <c r="I85" s="33">
        <f t="shared" si="5"/>
        <v>31.897199999999998</v>
      </c>
      <c r="J85" s="33">
        <f t="shared" si="6"/>
        <v>31.897199999999998</v>
      </c>
      <c r="K85" s="33">
        <f t="shared" si="7"/>
        <v>15.948599999999999</v>
      </c>
      <c r="L85" s="33">
        <v>4</v>
      </c>
      <c r="M85" s="35">
        <v>79.742999999999995</v>
      </c>
      <c r="N85" s="30">
        <f t="shared" si="4"/>
        <v>1</v>
      </c>
    </row>
    <row r="86" spans="4:14" ht="29.1" customHeight="1" x14ac:dyDescent="0.2">
      <c r="D86" s="31" t="s">
        <v>100</v>
      </c>
      <c r="E86" s="31" t="s">
        <v>101</v>
      </c>
      <c r="F86" s="32" t="s">
        <v>1306</v>
      </c>
      <c r="G86" s="32" t="s">
        <v>1307</v>
      </c>
      <c r="H86" s="33">
        <v>2018</v>
      </c>
      <c r="I86" s="33">
        <f t="shared" si="5"/>
        <v>30.290800000000001</v>
      </c>
      <c r="J86" s="33">
        <f t="shared" si="6"/>
        <v>30.290800000000001</v>
      </c>
      <c r="K86" s="33">
        <f t="shared" si="7"/>
        <v>15.1454</v>
      </c>
      <c r="L86" s="34">
        <v>0</v>
      </c>
      <c r="M86" s="35">
        <v>75.727000000000004</v>
      </c>
      <c r="N86" s="30">
        <f t="shared" si="4"/>
        <v>1</v>
      </c>
    </row>
    <row r="87" spans="4:14" ht="29.1" customHeight="1" x14ac:dyDescent="0.2">
      <c r="D87" s="31" t="s">
        <v>100</v>
      </c>
      <c r="E87" s="31" t="s">
        <v>101</v>
      </c>
      <c r="F87" s="32" t="s">
        <v>1165</v>
      </c>
      <c r="G87" s="32" t="s">
        <v>1308</v>
      </c>
      <c r="H87" s="33">
        <v>2018</v>
      </c>
      <c r="I87" s="33">
        <f t="shared" si="5"/>
        <v>30.276400000000002</v>
      </c>
      <c r="J87" s="33">
        <f t="shared" si="6"/>
        <v>30.276400000000002</v>
      </c>
      <c r="K87" s="33">
        <f t="shared" si="7"/>
        <v>15.138200000000001</v>
      </c>
      <c r="L87" s="34">
        <v>0</v>
      </c>
      <c r="M87" s="35">
        <v>75.691000000000003</v>
      </c>
      <c r="N87" s="30">
        <f t="shared" si="4"/>
        <v>1</v>
      </c>
    </row>
    <row r="88" spans="4:14" ht="29.1" customHeight="1" x14ac:dyDescent="0.2">
      <c r="D88" s="31" t="s">
        <v>100</v>
      </c>
      <c r="E88" s="31" t="s">
        <v>101</v>
      </c>
      <c r="F88" s="32" t="s">
        <v>1309</v>
      </c>
      <c r="G88" s="32" t="s">
        <v>1310</v>
      </c>
      <c r="H88" s="33">
        <v>2018</v>
      </c>
      <c r="I88" s="33">
        <f t="shared" si="5"/>
        <v>30.276400000000002</v>
      </c>
      <c r="J88" s="33">
        <f t="shared" si="6"/>
        <v>30.276400000000002</v>
      </c>
      <c r="K88" s="33">
        <f t="shared" si="7"/>
        <v>15.138200000000001</v>
      </c>
      <c r="L88" s="34">
        <v>0</v>
      </c>
      <c r="M88" s="35">
        <v>75.691000000000003</v>
      </c>
      <c r="N88" s="30">
        <f t="shared" si="4"/>
        <v>1</v>
      </c>
    </row>
    <row r="89" spans="4:14" ht="29.1" customHeight="1" x14ac:dyDescent="0.2">
      <c r="D89" s="31" t="s">
        <v>100</v>
      </c>
      <c r="E89" s="31" t="s">
        <v>101</v>
      </c>
      <c r="F89" s="32" t="s">
        <v>1311</v>
      </c>
      <c r="G89" s="32" t="s">
        <v>1312</v>
      </c>
      <c r="H89" s="33">
        <v>2018</v>
      </c>
      <c r="I89" s="33">
        <f t="shared" si="5"/>
        <v>30.247199999999999</v>
      </c>
      <c r="J89" s="33">
        <f t="shared" si="6"/>
        <v>30.247199999999999</v>
      </c>
      <c r="K89" s="33">
        <f t="shared" si="7"/>
        <v>15.1236</v>
      </c>
      <c r="L89" s="34">
        <v>0</v>
      </c>
      <c r="M89" s="35">
        <v>75.617999999999995</v>
      </c>
      <c r="N89" s="30">
        <f t="shared" si="4"/>
        <v>1</v>
      </c>
    </row>
    <row r="90" spans="4:14" ht="29.1" customHeight="1" x14ac:dyDescent="0.2">
      <c r="D90" s="31" t="s">
        <v>100</v>
      </c>
      <c r="E90" s="31" t="s">
        <v>101</v>
      </c>
      <c r="F90" s="32" t="s">
        <v>1313</v>
      </c>
      <c r="G90" s="32" t="s">
        <v>1314</v>
      </c>
      <c r="H90" s="33">
        <v>2018</v>
      </c>
      <c r="I90" s="33">
        <f t="shared" si="5"/>
        <v>30.247199999999999</v>
      </c>
      <c r="J90" s="33">
        <f t="shared" si="6"/>
        <v>30.247199999999999</v>
      </c>
      <c r="K90" s="33">
        <f t="shared" si="7"/>
        <v>15.1236</v>
      </c>
      <c r="L90" s="34">
        <v>0</v>
      </c>
      <c r="M90" s="35">
        <v>75.617999999999995</v>
      </c>
      <c r="N90" s="30">
        <f t="shared" si="4"/>
        <v>1</v>
      </c>
    </row>
    <row r="91" spans="4:14" ht="29.1" customHeight="1" x14ac:dyDescent="0.2">
      <c r="D91" s="31" t="s">
        <v>100</v>
      </c>
      <c r="E91" s="31" t="s">
        <v>101</v>
      </c>
      <c r="F91" s="32" t="s">
        <v>1315</v>
      </c>
      <c r="G91" s="32" t="s">
        <v>1316</v>
      </c>
      <c r="H91" s="33">
        <v>2018</v>
      </c>
      <c r="I91" s="33">
        <f t="shared" si="5"/>
        <v>30.1892</v>
      </c>
      <c r="J91" s="33">
        <f t="shared" si="6"/>
        <v>30.1892</v>
      </c>
      <c r="K91" s="33">
        <f t="shared" si="7"/>
        <v>15.0946</v>
      </c>
      <c r="L91" s="34">
        <v>0</v>
      </c>
      <c r="M91" s="35">
        <v>75.472999999999999</v>
      </c>
      <c r="N91" s="30">
        <f t="shared" si="4"/>
        <v>1</v>
      </c>
    </row>
    <row r="92" spans="4:14" ht="29.1" customHeight="1" x14ac:dyDescent="0.2">
      <c r="D92" s="31" t="s">
        <v>100</v>
      </c>
      <c r="E92" s="31" t="s">
        <v>101</v>
      </c>
      <c r="F92" s="32" t="s">
        <v>1317</v>
      </c>
      <c r="G92" s="32" t="s">
        <v>1318</v>
      </c>
      <c r="H92" s="33">
        <v>2018</v>
      </c>
      <c r="I92" s="33">
        <f t="shared" si="5"/>
        <v>30.167200000000001</v>
      </c>
      <c r="J92" s="33">
        <f t="shared" si="6"/>
        <v>30.167200000000001</v>
      </c>
      <c r="K92" s="33">
        <f t="shared" si="7"/>
        <v>15.083600000000001</v>
      </c>
      <c r="L92" s="34">
        <v>0</v>
      </c>
      <c r="M92" s="35">
        <v>75.418000000000006</v>
      </c>
      <c r="N92" s="30">
        <f t="shared" si="4"/>
        <v>1</v>
      </c>
    </row>
    <row r="93" spans="4:14" ht="29.1" customHeight="1" x14ac:dyDescent="0.2">
      <c r="D93" s="31" t="s">
        <v>100</v>
      </c>
      <c r="E93" s="31" t="s">
        <v>101</v>
      </c>
      <c r="F93" s="32" t="s">
        <v>1319</v>
      </c>
      <c r="G93" s="32" t="s">
        <v>1320</v>
      </c>
      <c r="H93" s="33">
        <v>2017</v>
      </c>
      <c r="I93" s="33">
        <f t="shared" si="5"/>
        <v>30.96</v>
      </c>
      <c r="J93" s="33">
        <f t="shared" si="6"/>
        <v>30.96</v>
      </c>
      <c r="K93" s="33">
        <f t="shared" si="7"/>
        <v>15.48</v>
      </c>
      <c r="L93" s="33">
        <v>2</v>
      </c>
      <c r="M93" s="35">
        <v>77.400000000000006</v>
      </c>
      <c r="N93" s="30">
        <f t="shared" si="4"/>
        <v>1</v>
      </c>
    </row>
    <row r="94" spans="4:14" ht="29.1" customHeight="1" x14ac:dyDescent="0.2">
      <c r="D94" s="31" t="s">
        <v>100</v>
      </c>
      <c r="E94" s="31" t="s">
        <v>101</v>
      </c>
      <c r="F94" s="32" t="s">
        <v>1321</v>
      </c>
      <c r="G94" s="32" t="s">
        <v>1322</v>
      </c>
      <c r="H94" s="33">
        <v>2017</v>
      </c>
      <c r="I94" s="33">
        <f t="shared" si="5"/>
        <v>30.916399999999999</v>
      </c>
      <c r="J94" s="33">
        <f t="shared" si="6"/>
        <v>30.916399999999999</v>
      </c>
      <c r="K94" s="33">
        <f t="shared" si="7"/>
        <v>15.4582</v>
      </c>
      <c r="L94" s="33">
        <v>2</v>
      </c>
      <c r="M94" s="35">
        <v>77.290999999999997</v>
      </c>
      <c r="N94" s="30">
        <f t="shared" si="4"/>
        <v>1</v>
      </c>
    </row>
    <row r="95" spans="4:14" ht="29.1" customHeight="1" x14ac:dyDescent="0.2">
      <c r="D95" s="31" t="s">
        <v>100</v>
      </c>
      <c r="E95" s="31" t="s">
        <v>101</v>
      </c>
      <c r="F95" s="32" t="s">
        <v>1323</v>
      </c>
      <c r="G95" s="32" t="s">
        <v>1324</v>
      </c>
      <c r="H95" s="33">
        <v>2018</v>
      </c>
      <c r="I95" s="33">
        <f t="shared" si="5"/>
        <v>30.087200000000003</v>
      </c>
      <c r="J95" s="33">
        <f t="shared" si="6"/>
        <v>30.087200000000003</v>
      </c>
      <c r="K95" s="33">
        <f t="shared" si="7"/>
        <v>15.043600000000001</v>
      </c>
      <c r="L95" s="34">
        <v>0</v>
      </c>
      <c r="M95" s="35">
        <v>75.218000000000004</v>
      </c>
      <c r="N95" s="30">
        <f t="shared" si="4"/>
        <v>1</v>
      </c>
    </row>
    <row r="96" spans="4:14" ht="29.1" customHeight="1" x14ac:dyDescent="0.2">
      <c r="D96" s="31" t="s">
        <v>100</v>
      </c>
      <c r="E96" s="31" t="s">
        <v>101</v>
      </c>
      <c r="F96" s="32" t="s">
        <v>1325</v>
      </c>
      <c r="G96" s="32" t="s">
        <v>1326</v>
      </c>
      <c r="H96" s="33">
        <v>2017</v>
      </c>
      <c r="I96" s="33">
        <f t="shared" si="5"/>
        <v>30.822000000000003</v>
      </c>
      <c r="J96" s="33">
        <f t="shared" si="6"/>
        <v>30.822000000000003</v>
      </c>
      <c r="K96" s="33">
        <f t="shared" si="7"/>
        <v>15.411000000000001</v>
      </c>
      <c r="L96" s="31">
        <v>2</v>
      </c>
      <c r="M96" s="35">
        <v>77.055000000000007</v>
      </c>
      <c r="N96" s="30">
        <f t="shared" si="4"/>
        <v>1</v>
      </c>
    </row>
    <row r="97" spans="4:14" ht="29.1" customHeight="1" x14ac:dyDescent="0.2">
      <c r="D97" s="31" t="s">
        <v>100</v>
      </c>
      <c r="E97" s="31" t="s">
        <v>101</v>
      </c>
      <c r="F97" s="32" t="s">
        <v>1327</v>
      </c>
      <c r="G97" s="32" t="s">
        <v>1328</v>
      </c>
      <c r="H97" s="33">
        <v>2018</v>
      </c>
      <c r="I97" s="33">
        <f t="shared" si="5"/>
        <v>30.014400000000002</v>
      </c>
      <c r="J97" s="33">
        <f t="shared" si="6"/>
        <v>30.014400000000002</v>
      </c>
      <c r="K97" s="33">
        <f t="shared" si="7"/>
        <v>15.007200000000001</v>
      </c>
      <c r="L97" s="34">
        <v>0</v>
      </c>
      <c r="M97" s="35">
        <v>75.036000000000001</v>
      </c>
      <c r="N97" s="30">
        <f t="shared" si="4"/>
        <v>1</v>
      </c>
    </row>
    <row r="98" spans="4:14" ht="29.1" customHeight="1" x14ac:dyDescent="0.2">
      <c r="D98" s="31" t="s">
        <v>100</v>
      </c>
      <c r="E98" s="31" t="s">
        <v>101</v>
      </c>
      <c r="F98" s="32" t="s">
        <v>1329</v>
      </c>
      <c r="G98" s="32" t="s">
        <v>1330</v>
      </c>
      <c r="H98" s="33">
        <v>2018</v>
      </c>
      <c r="I98" s="33">
        <f t="shared" si="5"/>
        <v>30.007999999999996</v>
      </c>
      <c r="J98" s="33">
        <f t="shared" si="6"/>
        <v>30.007999999999996</v>
      </c>
      <c r="K98" s="33">
        <f t="shared" si="7"/>
        <v>15.003999999999998</v>
      </c>
      <c r="L98" s="34">
        <v>0</v>
      </c>
      <c r="M98" s="35">
        <v>75.02</v>
      </c>
      <c r="N98" s="30">
        <f t="shared" si="4"/>
        <v>1</v>
      </c>
    </row>
    <row r="99" spans="4:14" ht="29.1" customHeight="1" x14ac:dyDescent="0.2">
      <c r="D99" s="31" t="s">
        <v>100</v>
      </c>
      <c r="E99" s="31" t="s">
        <v>101</v>
      </c>
      <c r="F99" s="32" t="s">
        <v>1331</v>
      </c>
      <c r="G99" s="32" t="s">
        <v>1332</v>
      </c>
      <c r="H99" s="33">
        <v>2018</v>
      </c>
      <c r="I99" s="33">
        <f t="shared" si="5"/>
        <v>29.970800000000004</v>
      </c>
      <c r="J99" s="33">
        <f t="shared" si="6"/>
        <v>29.970800000000004</v>
      </c>
      <c r="K99" s="33">
        <f t="shared" si="7"/>
        <v>14.985400000000002</v>
      </c>
      <c r="L99" s="34">
        <v>0</v>
      </c>
      <c r="M99" s="35">
        <v>74.927000000000007</v>
      </c>
      <c r="N99" s="30">
        <f t="shared" si="4"/>
        <v>1</v>
      </c>
    </row>
    <row r="100" spans="4:14" ht="29.1" customHeight="1" x14ac:dyDescent="0.2">
      <c r="D100" s="31" t="s">
        <v>100</v>
      </c>
      <c r="E100" s="31" t="s">
        <v>101</v>
      </c>
      <c r="F100" s="32" t="s">
        <v>1333</v>
      </c>
      <c r="G100" s="32" t="s">
        <v>1334</v>
      </c>
      <c r="H100" s="33">
        <v>2018</v>
      </c>
      <c r="I100" s="33">
        <f t="shared" si="5"/>
        <v>29.956400000000002</v>
      </c>
      <c r="J100" s="33">
        <f t="shared" si="6"/>
        <v>29.956400000000002</v>
      </c>
      <c r="K100" s="33">
        <f t="shared" si="7"/>
        <v>14.978200000000001</v>
      </c>
      <c r="L100" s="34">
        <v>0</v>
      </c>
      <c r="M100" s="35">
        <v>74.891000000000005</v>
      </c>
      <c r="N100" s="30">
        <f t="shared" si="4"/>
        <v>1</v>
      </c>
    </row>
    <row r="101" spans="4:14" ht="29.1" customHeight="1" x14ac:dyDescent="0.2">
      <c r="D101" s="31" t="s">
        <v>100</v>
      </c>
      <c r="E101" s="31" t="s">
        <v>101</v>
      </c>
      <c r="F101" s="32" t="s">
        <v>1335</v>
      </c>
      <c r="G101" s="32" t="s">
        <v>1336</v>
      </c>
      <c r="H101" s="33">
        <v>2016</v>
      </c>
      <c r="I101" s="33">
        <f t="shared" si="5"/>
        <v>31.556400000000004</v>
      </c>
      <c r="J101" s="33">
        <f t="shared" si="6"/>
        <v>31.556400000000004</v>
      </c>
      <c r="K101" s="33">
        <f t="shared" si="7"/>
        <v>15.778200000000002</v>
      </c>
      <c r="L101" s="31">
        <v>4</v>
      </c>
      <c r="M101" s="35">
        <v>78.891000000000005</v>
      </c>
      <c r="N101" s="30">
        <f t="shared" si="4"/>
        <v>1</v>
      </c>
    </row>
    <row r="102" spans="4:14" ht="29.1" customHeight="1" x14ac:dyDescent="0.2">
      <c r="D102" s="31" t="s">
        <v>100</v>
      </c>
      <c r="E102" s="31" t="s">
        <v>101</v>
      </c>
      <c r="F102" s="32" t="s">
        <v>1337</v>
      </c>
      <c r="G102" s="32" t="s">
        <v>1338</v>
      </c>
      <c r="H102" s="33">
        <v>2018</v>
      </c>
      <c r="I102" s="33">
        <f t="shared" si="5"/>
        <v>29.942399999999999</v>
      </c>
      <c r="J102" s="33">
        <f t="shared" si="6"/>
        <v>29.942399999999999</v>
      </c>
      <c r="K102" s="33">
        <f t="shared" si="7"/>
        <v>14.9712</v>
      </c>
      <c r="L102" s="34">
        <v>0</v>
      </c>
      <c r="M102" s="35">
        <v>74.855999999999995</v>
      </c>
      <c r="N102" s="30">
        <f t="shared" si="4"/>
        <v>1</v>
      </c>
    </row>
    <row r="103" spans="4:14" ht="29.1" customHeight="1" x14ac:dyDescent="0.2">
      <c r="D103" s="31" t="s">
        <v>100</v>
      </c>
      <c r="E103" s="31" t="s">
        <v>101</v>
      </c>
      <c r="F103" s="32" t="s">
        <v>1339</v>
      </c>
      <c r="G103" s="32" t="s">
        <v>1340</v>
      </c>
      <c r="H103" s="33">
        <v>2018</v>
      </c>
      <c r="I103" s="33">
        <f t="shared" si="5"/>
        <v>29.937599999999996</v>
      </c>
      <c r="J103" s="33">
        <f t="shared" si="6"/>
        <v>29.937599999999996</v>
      </c>
      <c r="K103" s="33">
        <f t="shared" si="7"/>
        <v>14.968799999999998</v>
      </c>
      <c r="L103" s="34">
        <v>0</v>
      </c>
      <c r="M103" s="35">
        <v>74.843999999999994</v>
      </c>
      <c r="N103" s="30">
        <f t="shared" si="4"/>
        <v>1</v>
      </c>
    </row>
    <row r="104" spans="4:14" ht="29.1" customHeight="1" x14ac:dyDescent="0.2">
      <c r="D104" s="31" t="s">
        <v>100</v>
      </c>
      <c r="E104" s="31" t="s">
        <v>101</v>
      </c>
      <c r="F104" s="32" t="s">
        <v>1341</v>
      </c>
      <c r="G104" s="32" t="s">
        <v>1342</v>
      </c>
      <c r="H104" s="33">
        <v>2018</v>
      </c>
      <c r="I104" s="33">
        <f t="shared" si="5"/>
        <v>29.9344</v>
      </c>
      <c r="J104" s="33">
        <f t="shared" si="6"/>
        <v>29.9344</v>
      </c>
      <c r="K104" s="33">
        <f t="shared" si="7"/>
        <v>14.9672</v>
      </c>
      <c r="L104" s="34">
        <v>0</v>
      </c>
      <c r="M104" s="35">
        <v>74.835999999999999</v>
      </c>
      <c r="N104" s="30">
        <f t="shared" si="4"/>
        <v>1</v>
      </c>
    </row>
    <row r="105" spans="4:14" ht="29.1" customHeight="1" x14ac:dyDescent="0.2">
      <c r="D105" s="31" t="s">
        <v>100</v>
      </c>
      <c r="E105" s="31" t="s">
        <v>101</v>
      </c>
      <c r="F105" s="32" t="s">
        <v>1343</v>
      </c>
      <c r="G105" s="32" t="s">
        <v>1344</v>
      </c>
      <c r="H105" s="33">
        <v>2018</v>
      </c>
      <c r="I105" s="33">
        <f t="shared" si="5"/>
        <v>29.927199999999999</v>
      </c>
      <c r="J105" s="33">
        <f t="shared" si="6"/>
        <v>29.927199999999999</v>
      </c>
      <c r="K105" s="33">
        <f t="shared" si="7"/>
        <v>14.9636</v>
      </c>
      <c r="L105" s="34">
        <v>0</v>
      </c>
      <c r="M105" s="35">
        <v>74.817999999999998</v>
      </c>
      <c r="N105" s="30">
        <f t="shared" si="4"/>
        <v>1</v>
      </c>
    </row>
    <row r="106" spans="4:14" ht="25.35" customHeight="1" x14ac:dyDescent="0.2">
      <c r="D106" s="31" t="s">
        <v>100</v>
      </c>
      <c r="E106" s="31" t="s">
        <v>101</v>
      </c>
      <c r="F106" s="32" t="s">
        <v>1345</v>
      </c>
      <c r="G106" s="32" t="s">
        <v>1346</v>
      </c>
      <c r="H106" s="33">
        <v>2017</v>
      </c>
      <c r="I106" s="33">
        <f t="shared" si="5"/>
        <v>30.72</v>
      </c>
      <c r="J106" s="33">
        <f t="shared" si="6"/>
        <v>30.72</v>
      </c>
      <c r="K106" s="33">
        <f t="shared" si="7"/>
        <v>15.36</v>
      </c>
      <c r="L106" s="31">
        <v>2</v>
      </c>
      <c r="M106" s="35">
        <v>76.8</v>
      </c>
      <c r="N106" s="30">
        <f t="shared" si="4"/>
        <v>1</v>
      </c>
    </row>
    <row r="107" spans="4:14" ht="29.1" customHeight="1" x14ac:dyDescent="0.2">
      <c r="D107" s="31" t="s">
        <v>100</v>
      </c>
      <c r="E107" s="31" t="s">
        <v>101</v>
      </c>
      <c r="F107" s="36" t="s">
        <v>433</v>
      </c>
      <c r="G107" s="32" t="s">
        <v>1347</v>
      </c>
      <c r="H107" s="33">
        <v>2018</v>
      </c>
      <c r="I107" s="33">
        <f t="shared" si="5"/>
        <v>29.876400000000004</v>
      </c>
      <c r="J107" s="33">
        <f t="shared" si="6"/>
        <v>29.876400000000004</v>
      </c>
      <c r="K107" s="33">
        <f t="shared" si="7"/>
        <v>14.938200000000002</v>
      </c>
      <c r="L107" s="34">
        <v>0</v>
      </c>
      <c r="M107" s="35">
        <v>74.691000000000003</v>
      </c>
      <c r="N107" s="30">
        <f t="shared" si="4"/>
        <v>1</v>
      </c>
    </row>
    <row r="108" spans="4:14" ht="29.1" customHeight="1" x14ac:dyDescent="0.2">
      <c r="D108" s="31" t="s">
        <v>100</v>
      </c>
      <c r="E108" s="31" t="s">
        <v>101</v>
      </c>
      <c r="F108" s="32" t="s">
        <v>1348</v>
      </c>
      <c r="G108" s="32" t="s">
        <v>1294</v>
      </c>
      <c r="H108" s="33">
        <v>2018</v>
      </c>
      <c r="I108" s="33">
        <f t="shared" si="5"/>
        <v>29.876400000000004</v>
      </c>
      <c r="J108" s="33">
        <f t="shared" si="6"/>
        <v>29.876400000000004</v>
      </c>
      <c r="K108" s="33">
        <f t="shared" si="7"/>
        <v>14.938200000000002</v>
      </c>
      <c r="L108" s="34">
        <v>0</v>
      </c>
      <c r="M108" s="35">
        <v>74.691000000000003</v>
      </c>
      <c r="N108" s="30">
        <f t="shared" si="4"/>
        <v>1</v>
      </c>
    </row>
    <row r="109" spans="4:14" ht="29.1" customHeight="1" x14ac:dyDescent="0.2">
      <c r="D109" s="31" t="s">
        <v>100</v>
      </c>
      <c r="E109" s="31" t="s">
        <v>101</v>
      </c>
      <c r="F109" s="32" t="s">
        <v>1349</v>
      </c>
      <c r="G109" s="32" t="s">
        <v>1350</v>
      </c>
      <c r="H109" s="33">
        <v>2018</v>
      </c>
      <c r="I109" s="33">
        <f t="shared" si="5"/>
        <v>29.861599999999999</v>
      </c>
      <c r="J109" s="33">
        <f t="shared" si="6"/>
        <v>29.861599999999999</v>
      </c>
      <c r="K109" s="33">
        <f t="shared" si="7"/>
        <v>14.9308</v>
      </c>
      <c r="L109" s="34">
        <v>0</v>
      </c>
      <c r="M109" s="35">
        <v>74.653999999999996</v>
      </c>
      <c r="N109" s="30">
        <f t="shared" si="4"/>
        <v>1</v>
      </c>
    </row>
    <row r="110" spans="4:14" ht="29.1" customHeight="1" x14ac:dyDescent="0.2">
      <c r="D110" s="31" t="s">
        <v>100</v>
      </c>
      <c r="E110" s="31" t="s">
        <v>101</v>
      </c>
      <c r="F110" s="32" t="s">
        <v>1351</v>
      </c>
      <c r="G110" s="32" t="s">
        <v>1352</v>
      </c>
      <c r="H110" s="33">
        <v>2018</v>
      </c>
      <c r="I110" s="33">
        <f t="shared" si="5"/>
        <v>29.834800000000001</v>
      </c>
      <c r="J110" s="33">
        <f t="shared" si="6"/>
        <v>29.834800000000001</v>
      </c>
      <c r="K110" s="33">
        <f t="shared" si="7"/>
        <v>14.917400000000001</v>
      </c>
      <c r="L110" s="34">
        <v>0</v>
      </c>
      <c r="M110" s="35">
        <v>74.587000000000003</v>
      </c>
      <c r="N110" s="30">
        <f t="shared" si="4"/>
        <v>1</v>
      </c>
    </row>
    <row r="111" spans="4:14" ht="29.1" customHeight="1" x14ac:dyDescent="0.2">
      <c r="D111" s="31" t="s">
        <v>100</v>
      </c>
      <c r="E111" s="31" t="s">
        <v>101</v>
      </c>
      <c r="F111" s="32" t="s">
        <v>1353</v>
      </c>
      <c r="G111" s="32" t="s">
        <v>1352</v>
      </c>
      <c r="H111" s="33">
        <v>2018</v>
      </c>
      <c r="I111" s="33">
        <f t="shared" si="5"/>
        <v>29.818000000000001</v>
      </c>
      <c r="J111" s="33">
        <f t="shared" si="6"/>
        <v>29.818000000000001</v>
      </c>
      <c r="K111" s="33">
        <f t="shared" si="7"/>
        <v>14.909000000000001</v>
      </c>
      <c r="L111" s="34">
        <v>0</v>
      </c>
      <c r="M111" s="35">
        <v>74.545000000000002</v>
      </c>
      <c r="N111" s="30">
        <f t="shared" si="4"/>
        <v>1</v>
      </c>
    </row>
    <row r="112" spans="4:14" ht="29.1" customHeight="1" x14ac:dyDescent="0.2">
      <c r="D112" s="31" t="s">
        <v>100</v>
      </c>
      <c r="E112" s="31" t="s">
        <v>101</v>
      </c>
      <c r="F112" s="32" t="s">
        <v>1354</v>
      </c>
      <c r="G112" s="32" t="s">
        <v>1355</v>
      </c>
      <c r="H112" s="33">
        <v>2018</v>
      </c>
      <c r="I112" s="33">
        <f t="shared" si="5"/>
        <v>29.818000000000001</v>
      </c>
      <c r="J112" s="33">
        <f t="shared" si="6"/>
        <v>29.818000000000001</v>
      </c>
      <c r="K112" s="33">
        <f t="shared" si="7"/>
        <v>14.909000000000001</v>
      </c>
      <c r="L112" s="34">
        <v>0</v>
      </c>
      <c r="M112" s="35">
        <v>74.545000000000002</v>
      </c>
      <c r="N112" s="30">
        <f t="shared" si="4"/>
        <v>1</v>
      </c>
    </row>
    <row r="113" spans="4:14" ht="29.1" customHeight="1" x14ac:dyDescent="0.2">
      <c r="D113" s="31" t="s">
        <v>100</v>
      </c>
      <c r="E113" s="31" t="s">
        <v>101</v>
      </c>
      <c r="F113" s="32" t="s">
        <v>1356</v>
      </c>
      <c r="G113" s="32" t="s">
        <v>1264</v>
      </c>
      <c r="H113" s="33">
        <v>2018</v>
      </c>
      <c r="I113" s="33">
        <f t="shared" si="5"/>
        <v>29.803600000000003</v>
      </c>
      <c r="J113" s="33">
        <f t="shared" si="6"/>
        <v>29.803600000000003</v>
      </c>
      <c r="K113" s="33">
        <f t="shared" si="7"/>
        <v>14.901800000000001</v>
      </c>
      <c r="L113" s="34">
        <v>0</v>
      </c>
      <c r="M113" s="35">
        <v>74.509</v>
      </c>
      <c r="N113" s="30">
        <f t="shared" si="4"/>
        <v>1</v>
      </c>
    </row>
    <row r="114" spans="4:14" ht="29.1" customHeight="1" x14ac:dyDescent="0.2">
      <c r="D114" s="31" t="s">
        <v>100</v>
      </c>
      <c r="E114" s="31" t="s">
        <v>101</v>
      </c>
      <c r="F114" s="32" t="s">
        <v>1357</v>
      </c>
      <c r="G114" s="32" t="s">
        <v>1358</v>
      </c>
      <c r="H114" s="33">
        <v>2017</v>
      </c>
      <c r="I114" s="33">
        <f t="shared" si="5"/>
        <v>30.596399999999999</v>
      </c>
      <c r="J114" s="33">
        <f t="shared" si="6"/>
        <v>30.596399999999999</v>
      </c>
      <c r="K114" s="33">
        <f t="shared" si="7"/>
        <v>15.2982</v>
      </c>
      <c r="L114" s="31">
        <v>2</v>
      </c>
      <c r="M114" s="35">
        <v>76.491</v>
      </c>
      <c r="N114" s="30">
        <f t="shared" si="4"/>
        <v>1</v>
      </c>
    </row>
    <row r="115" spans="4:14" ht="29.1" customHeight="1" x14ac:dyDescent="0.2">
      <c r="D115" s="31" t="s">
        <v>100</v>
      </c>
      <c r="E115" s="31" t="s">
        <v>101</v>
      </c>
      <c r="F115" s="32" t="s">
        <v>1359</v>
      </c>
      <c r="G115" s="32" t="s">
        <v>1360</v>
      </c>
      <c r="H115" s="33">
        <v>2018</v>
      </c>
      <c r="I115" s="33">
        <f t="shared" si="5"/>
        <v>29.789200000000001</v>
      </c>
      <c r="J115" s="33">
        <f t="shared" si="6"/>
        <v>29.789200000000001</v>
      </c>
      <c r="K115" s="33">
        <f t="shared" si="7"/>
        <v>14.894600000000001</v>
      </c>
      <c r="L115" s="34">
        <v>0</v>
      </c>
      <c r="M115" s="35">
        <v>74.472999999999999</v>
      </c>
      <c r="N115" s="30">
        <f t="shared" si="4"/>
        <v>1</v>
      </c>
    </row>
    <row r="116" spans="4:14" ht="29.1" customHeight="1" x14ac:dyDescent="0.2">
      <c r="D116" s="31" t="s">
        <v>100</v>
      </c>
      <c r="E116" s="31" t="s">
        <v>101</v>
      </c>
      <c r="F116" s="32" t="s">
        <v>1361</v>
      </c>
      <c r="G116" s="32" t="s">
        <v>1362</v>
      </c>
      <c r="H116" s="33">
        <v>2013</v>
      </c>
      <c r="I116" s="33">
        <f t="shared" si="5"/>
        <v>33.775999999999996</v>
      </c>
      <c r="J116" s="33">
        <f t="shared" si="6"/>
        <v>33.775999999999996</v>
      </c>
      <c r="K116" s="33">
        <f t="shared" si="7"/>
        <v>16.887999999999998</v>
      </c>
      <c r="L116" s="31">
        <v>10</v>
      </c>
      <c r="M116" s="35">
        <v>84.44</v>
      </c>
      <c r="N116" s="30">
        <f t="shared" si="4"/>
        <v>1</v>
      </c>
    </row>
    <row r="117" spans="4:14" ht="29.1" customHeight="1" x14ac:dyDescent="0.2">
      <c r="D117" s="31" t="s">
        <v>100</v>
      </c>
      <c r="E117" s="31" t="s">
        <v>101</v>
      </c>
      <c r="F117" s="32" t="s">
        <v>1363</v>
      </c>
      <c r="G117" s="32" t="s">
        <v>1364</v>
      </c>
      <c r="H117" s="33">
        <v>2017</v>
      </c>
      <c r="I117" s="33">
        <f t="shared" si="5"/>
        <v>30.574400000000004</v>
      </c>
      <c r="J117" s="33">
        <f t="shared" si="6"/>
        <v>30.574400000000004</v>
      </c>
      <c r="K117" s="33">
        <f t="shared" si="7"/>
        <v>15.287200000000002</v>
      </c>
      <c r="L117" s="31">
        <v>2</v>
      </c>
      <c r="M117" s="35">
        <v>76.436000000000007</v>
      </c>
      <c r="N117" s="30">
        <f t="shared" si="4"/>
        <v>1</v>
      </c>
    </row>
    <row r="118" spans="4:14" ht="29.1" customHeight="1" x14ac:dyDescent="0.2">
      <c r="D118" s="31" t="s">
        <v>100</v>
      </c>
      <c r="E118" s="31" t="s">
        <v>101</v>
      </c>
      <c r="F118" s="32" t="s">
        <v>1365</v>
      </c>
      <c r="G118" s="32" t="s">
        <v>1297</v>
      </c>
      <c r="H118" s="33">
        <v>2016</v>
      </c>
      <c r="I118" s="33">
        <f t="shared" si="5"/>
        <v>31.361599999999999</v>
      </c>
      <c r="J118" s="33">
        <f t="shared" si="6"/>
        <v>31.361599999999999</v>
      </c>
      <c r="K118" s="33">
        <f t="shared" si="7"/>
        <v>15.6808</v>
      </c>
      <c r="L118" s="33">
        <v>4</v>
      </c>
      <c r="M118" s="35">
        <v>78.403999999999996</v>
      </c>
      <c r="N118" s="30">
        <f t="shared" si="4"/>
        <v>1</v>
      </c>
    </row>
    <row r="119" spans="4:14" ht="29.1" customHeight="1" x14ac:dyDescent="0.2">
      <c r="D119" s="31" t="s">
        <v>100</v>
      </c>
      <c r="E119" s="31" t="s">
        <v>101</v>
      </c>
      <c r="F119" s="32" t="s">
        <v>1366</v>
      </c>
      <c r="G119" s="32" t="s">
        <v>1367</v>
      </c>
      <c r="H119" s="33">
        <v>2017</v>
      </c>
      <c r="I119" s="33">
        <f t="shared" si="5"/>
        <v>30.495999999999999</v>
      </c>
      <c r="J119" s="33">
        <f t="shared" si="6"/>
        <v>30.495999999999999</v>
      </c>
      <c r="K119" s="33">
        <f t="shared" si="7"/>
        <v>15.247999999999999</v>
      </c>
      <c r="L119" s="33">
        <v>2</v>
      </c>
      <c r="M119" s="35">
        <v>76.239999999999995</v>
      </c>
      <c r="N119" s="30">
        <f t="shared" si="4"/>
        <v>1</v>
      </c>
    </row>
    <row r="120" spans="4:14" ht="29.1" customHeight="1" x14ac:dyDescent="0.2">
      <c r="D120" s="31" t="s">
        <v>100</v>
      </c>
      <c r="E120" s="31" t="s">
        <v>101</v>
      </c>
      <c r="F120" s="32" t="s">
        <v>1368</v>
      </c>
      <c r="G120" s="32" t="s">
        <v>1369</v>
      </c>
      <c r="H120" s="33">
        <v>2018</v>
      </c>
      <c r="I120" s="33">
        <f t="shared" si="5"/>
        <v>29.643599999999996</v>
      </c>
      <c r="J120" s="33">
        <f t="shared" si="6"/>
        <v>29.643599999999996</v>
      </c>
      <c r="K120" s="33">
        <f t="shared" si="7"/>
        <v>14.821799999999998</v>
      </c>
      <c r="L120" s="34">
        <v>0</v>
      </c>
      <c r="M120" s="35">
        <v>74.108999999999995</v>
      </c>
      <c r="N120" s="30">
        <f t="shared" si="4"/>
        <v>1</v>
      </c>
    </row>
    <row r="121" spans="4:14" ht="29.1" customHeight="1" x14ac:dyDescent="0.2">
      <c r="D121" s="31" t="s">
        <v>100</v>
      </c>
      <c r="E121" s="31" t="s">
        <v>101</v>
      </c>
      <c r="F121" s="32" t="s">
        <v>1370</v>
      </c>
      <c r="G121" s="32" t="s">
        <v>1371</v>
      </c>
      <c r="H121" s="33">
        <v>2018</v>
      </c>
      <c r="I121" s="33">
        <f t="shared" si="5"/>
        <v>29.607200000000002</v>
      </c>
      <c r="J121" s="33">
        <f t="shared" si="6"/>
        <v>29.607200000000002</v>
      </c>
      <c r="K121" s="33">
        <f t="shared" si="7"/>
        <v>14.803600000000001</v>
      </c>
      <c r="L121" s="34">
        <v>0</v>
      </c>
      <c r="M121" s="35">
        <v>74.018000000000001</v>
      </c>
      <c r="N121" s="30">
        <f t="shared" si="4"/>
        <v>1</v>
      </c>
    </row>
    <row r="122" spans="4:14" ht="29.1" customHeight="1" x14ac:dyDescent="0.2">
      <c r="D122" s="31" t="s">
        <v>100</v>
      </c>
      <c r="E122" s="31" t="s">
        <v>101</v>
      </c>
      <c r="F122" s="32" t="s">
        <v>1372</v>
      </c>
      <c r="G122" s="32" t="s">
        <v>1373</v>
      </c>
      <c r="H122" s="33">
        <v>2016</v>
      </c>
      <c r="I122" s="33">
        <f t="shared" si="5"/>
        <v>31.185600000000001</v>
      </c>
      <c r="J122" s="33">
        <f t="shared" si="6"/>
        <v>31.185600000000001</v>
      </c>
      <c r="K122" s="33">
        <f t="shared" si="7"/>
        <v>15.5928</v>
      </c>
      <c r="L122" s="33">
        <v>4</v>
      </c>
      <c r="M122" s="35">
        <v>77.963999999999999</v>
      </c>
      <c r="N122" s="30">
        <f t="shared" si="4"/>
        <v>1</v>
      </c>
    </row>
    <row r="123" spans="4:14" ht="29.1" customHeight="1" x14ac:dyDescent="0.2">
      <c r="D123" s="31" t="s">
        <v>100</v>
      </c>
      <c r="E123" s="31" t="s">
        <v>101</v>
      </c>
      <c r="F123" s="32" t="s">
        <v>1374</v>
      </c>
      <c r="G123" s="32" t="s">
        <v>1375</v>
      </c>
      <c r="H123" s="33">
        <v>2016</v>
      </c>
      <c r="I123" s="33">
        <f t="shared" si="5"/>
        <v>31.133999999999997</v>
      </c>
      <c r="J123" s="33">
        <f t="shared" si="6"/>
        <v>31.133999999999997</v>
      </c>
      <c r="K123" s="33">
        <f t="shared" si="7"/>
        <v>15.566999999999998</v>
      </c>
      <c r="L123" s="33">
        <v>4</v>
      </c>
      <c r="M123" s="35">
        <v>77.834999999999994</v>
      </c>
      <c r="N123" s="30">
        <f t="shared" si="4"/>
        <v>1</v>
      </c>
    </row>
    <row r="124" spans="4:14" ht="29.1" customHeight="1" x14ac:dyDescent="0.2">
      <c r="D124" s="31" t="s">
        <v>100</v>
      </c>
      <c r="E124" s="31" t="s">
        <v>101</v>
      </c>
      <c r="F124" s="32" t="s">
        <v>1376</v>
      </c>
      <c r="G124" s="32" t="s">
        <v>1235</v>
      </c>
      <c r="H124" s="33">
        <v>2017</v>
      </c>
      <c r="I124" s="33">
        <f t="shared" si="5"/>
        <v>30.32</v>
      </c>
      <c r="J124" s="33">
        <f t="shared" si="6"/>
        <v>30.32</v>
      </c>
      <c r="K124" s="33">
        <f t="shared" si="7"/>
        <v>15.16</v>
      </c>
      <c r="L124" s="33">
        <v>2</v>
      </c>
      <c r="M124" s="35">
        <v>75.8</v>
      </c>
      <c r="N124" s="30">
        <f t="shared" si="4"/>
        <v>1</v>
      </c>
    </row>
    <row r="125" spans="4:14" ht="29.1" customHeight="1" x14ac:dyDescent="0.2">
      <c r="D125" s="31" t="s">
        <v>100</v>
      </c>
      <c r="E125" s="31" t="s">
        <v>101</v>
      </c>
      <c r="F125" s="32" t="s">
        <v>1377</v>
      </c>
      <c r="G125" s="32" t="s">
        <v>1378</v>
      </c>
      <c r="H125" s="33">
        <v>2018</v>
      </c>
      <c r="I125" s="33">
        <f t="shared" si="5"/>
        <v>29.512799999999999</v>
      </c>
      <c r="J125" s="33">
        <f t="shared" si="6"/>
        <v>29.512799999999999</v>
      </c>
      <c r="K125" s="33">
        <f t="shared" si="7"/>
        <v>14.756399999999999</v>
      </c>
      <c r="L125" s="34">
        <v>0</v>
      </c>
      <c r="M125" s="35">
        <v>73.781999999999996</v>
      </c>
      <c r="N125" s="30">
        <f t="shared" si="4"/>
        <v>1</v>
      </c>
    </row>
    <row r="126" spans="4:14" ht="29.1" customHeight="1" x14ac:dyDescent="0.2">
      <c r="D126" s="31" t="s">
        <v>100</v>
      </c>
      <c r="E126" s="31" t="s">
        <v>101</v>
      </c>
      <c r="F126" s="32" t="s">
        <v>1379</v>
      </c>
      <c r="G126" s="32" t="s">
        <v>1380</v>
      </c>
      <c r="H126" s="33">
        <v>2017</v>
      </c>
      <c r="I126" s="33">
        <f t="shared" si="5"/>
        <v>30.269200000000001</v>
      </c>
      <c r="J126" s="33">
        <f t="shared" si="6"/>
        <v>30.269200000000001</v>
      </c>
      <c r="K126" s="33">
        <f t="shared" si="7"/>
        <v>15.134600000000001</v>
      </c>
      <c r="L126" s="33">
        <v>2</v>
      </c>
      <c r="M126" s="35">
        <v>75.673000000000002</v>
      </c>
      <c r="N126" s="30">
        <f t="shared" si="4"/>
        <v>1</v>
      </c>
    </row>
    <row r="127" spans="4:14" ht="29.1" customHeight="1" x14ac:dyDescent="0.2">
      <c r="D127" s="31" t="s">
        <v>100</v>
      </c>
      <c r="E127" s="31" t="s">
        <v>101</v>
      </c>
      <c r="F127" s="32" t="s">
        <v>1381</v>
      </c>
      <c r="G127" s="32" t="s">
        <v>1226</v>
      </c>
      <c r="H127" s="33">
        <v>2018</v>
      </c>
      <c r="I127" s="33">
        <f t="shared" si="5"/>
        <v>29.462</v>
      </c>
      <c r="J127" s="33">
        <f t="shared" si="6"/>
        <v>29.462</v>
      </c>
      <c r="K127" s="33">
        <f t="shared" si="7"/>
        <v>14.731</v>
      </c>
      <c r="L127" s="34">
        <v>0</v>
      </c>
      <c r="M127" s="35">
        <v>73.655000000000001</v>
      </c>
      <c r="N127" s="30">
        <f t="shared" si="4"/>
        <v>1</v>
      </c>
    </row>
    <row r="128" spans="4:14" ht="29.1" customHeight="1" x14ac:dyDescent="0.2">
      <c r="D128" s="31" t="s">
        <v>100</v>
      </c>
      <c r="E128" s="31" t="s">
        <v>101</v>
      </c>
      <c r="F128" s="36" t="s">
        <v>434</v>
      </c>
      <c r="G128" s="32" t="s">
        <v>1382</v>
      </c>
      <c r="H128" s="33">
        <v>2018</v>
      </c>
      <c r="I128" s="33">
        <f t="shared" si="5"/>
        <v>29.454399999999996</v>
      </c>
      <c r="J128" s="33">
        <f t="shared" si="6"/>
        <v>29.454399999999996</v>
      </c>
      <c r="K128" s="33">
        <f t="shared" si="7"/>
        <v>14.727199999999998</v>
      </c>
      <c r="L128" s="34">
        <v>0</v>
      </c>
      <c r="M128" s="35">
        <v>73.635999999999996</v>
      </c>
      <c r="N128" s="30">
        <f t="shared" si="4"/>
        <v>1</v>
      </c>
    </row>
    <row r="129" spans="4:14" ht="29.1" customHeight="1" x14ac:dyDescent="0.2">
      <c r="D129" s="31" t="s">
        <v>100</v>
      </c>
      <c r="E129" s="31" t="s">
        <v>101</v>
      </c>
      <c r="F129" s="32" t="s">
        <v>1383</v>
      </c>
      <c r="G129" s="36" t="s">
        <v>435</v>
      </c>
      <c r="H129" s="33">
        <v>2018</v>
      </c>
      <c r="I129" s="33">
        <f t="shared" si="5"/>
        <v>29.450800000000001</v>
      </c>
      <c r="J129" s="33">
        <f t="shared" si="6"/>
        <v>29.450800000000001</v>
      </c>
      <c r="K129" s="33">
        <f t="shared" si="7"/>
        <v>14.7254</v>
      </c>
      <c r="L129" s="34">
        <v>0</v>
      </c>
      <c r="M129" s="35">
        <v>73.626999999999995</v>
      </c>
      <c r="N129" s="30">
        <f t="shared" si="4"/>
        <v>1</v>
      </c>
    </row>
    <row r="130" spans="4:14" ht="29.1" customHeight="1" x14ac:dyDescent="0.2">
      <c r="D130" s="31" t="s">
        <v>100</v>
      </c>
      <c r="E130" s="31" t="s">
        <v>101</v>
      </c>
      <c r="F130" s="32" t="s">
        <v>1384</v>
      </c>
      <c r="G130" s="32" t="s">
        <v>1205</v>
      </c>
      <c r="H130" s="33">
        <v>2018</v>
      </c>
      <c r="I130" s="33">
        <f t="shared" si="5"/>
        <v>29.432799999999997</v>
      </c>
      <c r="J130" s="33">
        <f t="shared" si="6"/>
        <v>29.432799999999997</v>
      </c>
      <c r="K130" s="33">
        <f t="shared" si="7"/>
        <v>14.716399999999998</v>
      </c>
      <c r="L130" s="34">
        <v>0</v>
      </c>
      <c r="M130" s="35">
        <v>73.581999999999994</v>
      </c>
      <c r="N130" s="30">
        <f t="shared" si="4"/>
        <v>1</v>
      </c>
    </row>
    <row r="131" spans="4:14" ht="29.1" customHeight="1" x14ac:dyDescent="0.2">
      <c r="D131" s="31" t="s">
        <v>100</v>
      </c>
      <c r="E131" s="31" t="s">
        <v>101</v>
      </c>
      <c r="F131" s="32" t="s">
        <v>1385</v>
      </c>
      <c r="G131" s="32" t="s">
        <v>1386</v>
      </c>
      <c r="H131" s="33">
        <v>2018</v>
      </c>
      <c r="I131" s="33">
        <f t="shared" si="5"/>
        <v>29.418000000000003</v>
      </c>
      <c r="J131" s="33">
        <f t="shared" si="6"/>
        <v>29.418000000000003</v>
      </c>
      <c r="K131" s="33">
        <f t="shared" si="7"/>
        <v>14.709000000000001</v>
      </c>
      <c r="L131" s="34">
        <v>0</v>
      </c>
      <c r="M131" s="35">
        <v>73.545000000000002</v>
      </c>
      <c r="N131" s="30">
        <f t="shared" si="4"/>
        <v>1</v>
      </c>
    </row>
    <row r="132" spans="4:14" ht="29.1" customHeight="1" x14ac:dyDescent="0.2">
      <c r="D132" s="31" t="s">
        <v>100</v>
      </c>
      <c r="E132" s="31" t="s">
        <v>101</v>
      </c>
      <c r="F132" s="32" t="s">
        <v>1387</v>
      </c>
      <c r="G132" s="32" t="s">
        <v>1388</v>
      </c>
      <c r="H132" s="33">
        <v>2018</v>
      </c>
      <c r="I132" s="33">
        <f t="shared" si="5"/>
        <v>29.418000000000003</v>
      </c>
      <c r="J132" s="33">
        <f t="shared" si="6"/>
        <v>29.418000000000003</v>
      </c>
      <c r="K132" s="33">
        <f t="shared" si="7"/>
        <v>14.709000000000001</v>
      </c>
      <c r="L132" s="34">
        <v>0</v>
      </c>
      <c r="M132" s="35">
        <v>73.545000000000002</v>
      </c>
      <c r="N132" s="30">
        <f t="shared" si="4"/>
        <v>1</v>
      </c>
    </row>
    <row r="133" spans="4:14" ht="29.1" customHeight="1" x14ac:dyDescent="0.2">
      <c r="D133" s="31" t="s">
        <v>100</v>
      </c>
      <c r="E133" s="31" t="s">
        <v>101</v>
      </c>
      <c r="F133" s="32" t="s">
        <v>1389</v>
      </c>
      <c r="G133" s="32" t="s">
        <v>1390</v>
      </c>
      <c r="H133" s="33">
        <v>2018</v>
      </c>
      <c r="I133" s="33">
        <f t="shared" si="5"/>
        <v>29.381999999999998</v>
      </c>
      <c r="J133" s="33">
        <f t="shared" si="6"/>
        <v>29.381999999999998</v>
      </c>
      <c r="K133" s="33">
        <f t="shared" si="7"/>
        <v>14.690999999999999</v>
      </c>
      <c r="L133" s="34">
        <v>0</v>
      </c>
      <c r="M133" s="35">
        <v>73.454999999999998</v>
      </c>
      <c r="N133" s="30">
        <f t="shared" si="4"/>
        <v>1</v>
      </c>
    </row>
    <row r="134" spans="4:14" ht="29.1" customHeight="1" x14ac:dyDescent="0.2">
      <c r="D134" s="31" t="s">
        <v>100</v>
      </c>
      <c r="E134" s="31" t="s">
        <v>101</v>
      </c>
      <c r="F134" s="32" t="s">
        <v>1391</v>
      </c>
      <c r="G134" s="32" t="s">
        <v>1392</v>
      </c>
      <c r="H134" s="33">
        <v>2018</v>
      </c>
      <c r="I134" s="33">
        <f t="shared" si="5"/>
        <v>29.381999999999998</v>
      </c>
      <c r="J134" s="33">
        <f t="shared" si="6"/>
        <v>29.381999999999998</v>
      </c>
      <c r="K134" s="33">
        <f t="shared" si="7"/>
        <v>14.690999999999999</v>
      </c>
      <c r="L134" s="34">
        <v>0</v>
      </c>
      <c r="M134" s="35">
        <v>73.454999999999998</v>
      </c>
      <c r="N134" s="30">
        <f t="shared" si="4"/>
        <v>1</v>
      </c>
    </row>
    <row r="135" spans="4:14" ht="29.1" customHeight="1" x14ac:dyDescent="0.2">
      <c r="D135" s="31" t="s">
        <v>100</v>
      </c>
      <c r="E135" s="31" t="s">
        <v>101</v>
      </c>
      <c r="F135" s="32" t="s">
        <v>1393</v>
      </c>
      <c r="G135" s="32" t="s">
        <v>1394</v>
      </c>
      <c r="H135" s="33">
        <v>2018</v>
      </c>
      <c r="I135" s="33">
        <f t="shared" si="5"/>
        <v>29.374400000000005</v>
      </c>
      <c r="J135" s="33">
        <f t="shared" si="6"/>
        <v>29.374400000000005</v>
      </c>
      <c r="K135" s="33">
        <f t="shared" si="7"/>
        <v>14.687200000000002</v>
      </c>
      <c r="L135" s="34">
        <v>0</v>
      </c>
      <c r="M135" s="35">
        <v>73.436000000000007</v>
      </c>
      <c r="N135" s="30">
        <f t="shared" si="4"/>
        <v>1</v>
      </c>
    </row>
    <row r="136" spans="4:14" ht="29.1" customHeight="1" x14ac:dyDescent="0.2">
      <c r="D136" s="31" t="s">
        <v>100</v>
      </c>
      <c r="E136" s="31" t="s">
        <v>101</v>
      </c>
      <c r="F136" s="32" t="s">
        <v>1395</v>
      </c>
      <c r="G136" s="32" t="s">
        <v>1396</v>
      </c>
      <c r="H136" s="33">
        <v>2017</v>
      </c>
      <c r="I136" s="33">
        <f t="shared" si="5"/>
        <v>30.172399999999996</v>
      </c>
      <c r="J136" s="33">
        <f t="shared" si="6"/>
        <v>30.172399999999996</v>
      </c>
      <c r="K136" s="33">
        <f t="shared" si="7"/>
        <v>15.086199999999998</v>
      </c>
      <c r="L136" s="33">
        <v>2</v>
      </c>
      <c r="M136" s="35">
        <v>75.430999999999997</v>
      </c>
      <c r="N136" s="30">
        <f t="shared" si="4"/>
        <v>1</v>
      </c>
    </row>
    <row r="137" spans="4:14" ht="29.1" customHeight="1" x14ac:dyDescent="0.2">
      <c r="D137" s="31" t="s">
        <v>100</v>
      </c>
      <c r="E137" s="31" t="s">
        <v>101</v>
      </c>
      <c r="F137" s="32" t="s">
        <v>1397</v>
      </c>
      <c r="G137" s="32" t="s">
        <v>1398</v>
      </c>
      <c r="H137" s="33">
        <v>2018</v>
      </c>
      <c r="I137" s="33">
        <f t="shared" si="5"/>
        <v>29.36</v>
      </c>
      <c r="J137" s="33">
        <f t="shared" si="6"/>
        <v>29.36</v>
      </c>
      <c r="K137" s="33">
        <f t="shared" si="7"/>
        <v>14.68</v>
      </c>
      <c r="L137" s="34">
        <v>0</v>
      </c>
      <c r="M137" s="35">
        <v>73.400000000000006</v>
      </c>
      <c r="N137" s="30">
        <f t="shared" ref="N137:N200" si="8">IF(M137&lt;60,0,1)</f>
        <v>1</v>
      </c>
    </row>
    <row r="138" spans="4:14" ht="29.1" customHeight="1" x14ac:dyDescent="0.2">
      <c r="D138" s="31" t="s">
        <v>100</v>
      </c>
      <c r="E138" s="31" t="s">
        <v>101</v>
      </c>
      <c r="F138" s="32" t="s">
        <v>1399</v>
      </c>
      <c r="G138" s="32" t="s">
        <v>1292</v>
      </c>
      <c r="H138" s="33">
        <v>2018</v>
      </c>
      <c r="I138" s="33">
        <f t="shared" ref="I138:I201" si="9">M138*40/100</f>
        <v>29.36</v>
      </c>
      <c r="J138" s="33">
        <f t="shared" ref="J138:J201" si="10">M138*40/100</f>
        <v>29.36</v>
      </c>
      <c r="K138" s="33">
        <f t="shared" ref="K138:K201" si="11">M138*20/100</f>
        <v>14.68</v>
      </c>
      <c r="L138" s="34">
        <v>0</v>
      </c>
      <c r="M138" s="35">
        <v>73.400000000000006</v>
      </c>
      <c r="N138" s="30">
        <f t="shared" si="8"/>
        <v>1</v>
      </c>
    </row>
    <row r="139" spans="4:14" ht="29.1" customHeight="1" x14ac:dyDescent="0.2">
      <c r="D139" s="31" t="s">
        <v>100</v>
      </c>
      <c r="E139" s="31" t="s">
        <v>101</v>
      </c>
      <c r="F139" s="32" t="s">
        <v>1400</v>
      </c>
      <c r="G139" s="32" t="s">
        <v>1401</v>
      </c>
      <c r="H139" s="33">
        <v>2018</v>
      </c>
      <c r="I139" s="33">
        <f t="shared" si="9"/>
        <v>29.324400000000004</v>
      </c>
      <c r="J139" s="33">
        <f t="shared" si="10"/>
        <v>29.324400000000004</v>
      </c>
      <c r="K139" s="33">
        <f t="shared" si="11"/>
        <v>14.662200000000002</v>
      </c>
      <c r="L139" s="34">
        <v>0</v>
      </c>
      <c r="M139" s="35">
        <v>73.311000000000007</v>
      </c>
      <c r="N139" s="30">
        <f t="shared" si="8"/>
        <v>1</v>
      </c>
    </row>
    <row r="140" spans="4:14" ht="29.1" customHeight="1" x14ac:dyDescent="0.2">
      <c r="D140" s="31" t="s">
        <v>100</v>
      </c>
      <c r="E140" s="31" t="s">
        <v>101</v>
      </c>
      <c r="F140" s="32" t="s">
        <v>1402</v>
      </c>
      <c r="G140" s="32" t="s">
        <v>1403</v>
      </c>
      <c r="H140" s="33">
        <v>2017</v>
      </c>
      <c r="I140" s="33">
        <f t="shared" si="9"/>
        <v>30.123599999999996</v>
      </c>
      <c r="J140" s="33">
        <f t="shared" si="10"/>
        <v>30.123599999999996</v>
      </c>
      <c r="K140" s="33">
        <f t="shared" si="11"/>
        <v>15.061799999999998</v>
      </c>
      <c r="L140" s="33">
        <v>2</v>
      </c>
      <c r="M140" s="35">
        <v>75.308999999999997</v>
      </c>
      <c r="N140" s="30">
        <f t="shared" si="8"/>
        <v>1</v>
      </c>
    </row>
    <row r="141" spans="4:14" ht="29.1" customHeight="1" x14ac:dyDescent="0.2">
      <c r="D141" s="31" t="s">
        <v>100</v>
      </c>
      <c r="E141" s="31" t="s">
        <v>101</v>
      </c>
      <c r="F141" s="32" t="s">
        <v>1404</v>
      </c>
      <c r="G141" s="36" t="s">
        <v>436</v>
      </c>
      <c r="H141" s="33">
        <v>2017</v>
      </c>
      <c r="I141" s="33">
        <f t="shared" si="9"/>
        <v>30.0656</v>
      </c>
      <c r="J141" s="33">
        <f t="shared" si="10"/>
        <v>30.0656</v>
      </c>
      <c r="K141" s="33">
        <f t="shared" si="11"/>
        <v>15.0328</v>
      </c>
      <c r="L141" s="33">
        <v>2</v>
      </c>
      <c r="M141" s="35">
        <v>75.164000000000001</v>
      </c>
      <c r="N141" s="30">
        <f t="shared" si="8"/>
        <v>1</v>
      </c>
    </row>
    <row r="142" spans="4:14" ht="29.1" customHeight="1" x14ac:dyDescent="0.2">
      <c r="D142" s="31" t="s">
        <v>100</v>
      </c>
      <c r="E142" s="31" t="s">
        <v>101</v>
      </c>
      <c r="F142" s="32" t="s">
        <v>1405</v>
      </c>
      <c r="G142" s="32" t="s">
        <v>1406</v>
      </c>
      <c r="H142" s="33">
        <v>2017</v>
      </c>
      <c r="I142" s="33">
        <f t="shared" si="9"/>
        <v>30.043599999999998</v>
      </c>
      <c r="J142" s="33">
        <f t="shared" si="10"/>
        <v>30.043599999999998</v>
      </c>
      <c r="K142" s="33">
        <f t="shared" si="11"/>
        <v>15.021799999999999</v>
      </c>
      <c r="L142" s="33">
        <v>2</v>
      </c>
      <c r="M142" s="35">
        <v>75.108999999999995</v>
      </c>
      <c r="N142" s="30">
        <f t="shared" si="8"/>
        <v>1</v>
      </c>
    </row>
    <row r="143" spans="4:14" ht="29.1" customHeight="1" x14ac:dyDescent="0.2">
      <c r="D143" s="31" t="s">
        <v>100</v>
      </c>
      <c r="E143" s="31" t="s">
        <v>101</v>
      </c>
      <c r="F143" s="32" t="s">
        <v>1407</v>
      </c>
      <c r="G143" s="32" t="s">
        <v>1408</v>
      </c>
      <c r="H143" s="33">
        <v>2018</v>
      </c>
      <c r="I143" s="33">
        <f t="shared" si="9"/>
        <v>29.185600000000001</v>
      </c>
      <c r="J143" s="33">
        <f t="shared" si="10"/>
        <v>29.185600000000001</v>
      </c>
      <c r="K143" s="33">
        <f t="shared" si="11"/>
        <v>14.5928</v>
      </c>
      <c r="L143" s="34">
        <v>0</v>
      </c>
      <c r="M143" s="35">
        <v>72.963999999999999</v>
      </c>
      <c r="N143" s="30">
        <f t="shared" si="8"/>
        <v>1</v>
      </c>
    </row>
    <row r="144" spans="4:14" ht="29.1" customHeight="1" x14ac:dyDescent="0.2">
      <c r="D144" s="31" t="s">
        <v>100</v>
      </c>
      <c r="E144" s="31" t="s">
        <v>101</v>
      </c>
      <c r="F144" s="32" t="s">
        <v>1409</v>
      </c>
      <c r="G144" s="32" t="s">
        <v>1410</v>
      </c>
      <c r="H144" s="33">
        <v>2018</v>
      </c>
      <c r="I144" s="33">
        <f t="shared" si="9"/>
        <v>29.163600000000002</v>
      </c>
      <c r="J144" s="33">
        <f t="shared" si="10"/>
        <v>29.163600000000002</v>
      </c>
      <c r="K144" s="33">
        <f t="shared" si="11"/>
        <v>14.581800000000001</v>
      </c>
      <c r="L144" s="34">
        <v>0</v>
      </c>
      <c r="M144" s="35">
        <v>72.909000000000006</v>
      </c>
      <c r="N144" s="30">
        <f t="shared" si="8"/>
        <v>1</v>
      </c>
    </row>
    <row r="145" spans="4:14" ht="29.1" customHeight="1" x14ac:dyDescent="0.2">
      <c r="D145" s="31" t="s">
        <v>100</v>
      </c>
      <c r="E145" s="31" t="s">
        <v>101</v>
      </c>
      <c r="F145" s="32" t="s">
        <v>1411</v>
      </c>
      <c r="G145" s="32" t="s">
        <v>1412</v>
      </c>
      <c r="H145" s="33">
        <v>2016</v>
      </c>
      <c r="I145" s="33">
        <f t="shared" si="9"/>
        <v>30.756400000000003</v>
      </c>
      <c r="J145" s="33">
        <f t="shared" si="10"/>
        <v>30.756400000000003</v>
      </c>
      <c r="K145" s="33">
        <f t="shared" si="11"/>
        <v>15.378200000000001</v>
      </c>
      <c r="L145" s="33">
        <v>4</v>
      </c>
      <c r="M145" s="35">
        <v>76.891000000000005</v>
      </c>
      <c r="N145" s="30">
        <f t="shared" si="8"/>
        <v>1</v>
      </c>
    </row>
    <row r="146" spans="4:14" ht="29.1" customHeight="1" x14ac:dyDescent="0.2">
      <c r="D146" s="31" t="s">
        <v>100</v>
      </c>
      <c r="E146" s="31" t="s">
        <v>101</v>
      </c>
      <c r="F146" s="32" t="s">
        <v>1413</v>
      </c>
      <c r="G146" s="32" t="s">
        <v>1414</v>
      </c>
      <c r="H146" s="33">
        <v>2018</v>
      </c>
      <c r="I146" s="33">
        <f t="shared" si="9"/>
        <v>29.1492</v>
      </c>
      <c r="J146" s="33">
        <f t="shared" si="10"/>
        <v>29.1492</v>
      </c>
      <c r="K146" s="33">
        <f t="shared" si="11"/>
        <v>14.5746</v>
      </c>
      <c r="L146" s="34">
        <v>0</v>
      </c>
      <c r="M146" s="35">
        <v>72.873000000000005</v>
      </c>
      <c r="N146" s="30">
        <f t="shared" si="8"/>
        <v>1</v>
      </c>
    </row>
    <row r="147" spans="4:14" ht="29.1" customHeight="1" x14ac:dyDescent="0.2">
      <c r="D147" s="31" t="s">
        <v>100</v>
      </c>
      <c r="E147" s="31" t="s">
        <v>101</v>
      </c>
      <c r="F147" s="32" t="s">
        <v>1415</v>
      </c>
      <c r="G147" s="32" t="s">
        <v>1416</v>
      </c>
      <c r="H147" s="33">
        <v>2018</v>
      </c>
      <c r="I147" s="33">
        <f t="shared" si="9"/>
        <v>29.1492</v>
      </c>
      <c r="J147" s="33">
        <f t="shared" si="10"/>
        <v>29.1492</v>
      </c>
      <c r="K147" s="33">
        <f t="shared" si="11"/>
        <v>14.5746</v>
      </c>
      <c r="L147" s="34">
        <v>0</v>
      </c>
      <c r="M147" s="35">
        <v>72.873000000000005</v>
      </c>
      <c r="N147" s="30">
        <f t="shared" si="8"/>
        <v>1</v>
      </c>
    </row>
    <row r="148" spans="4:14" ht="29.1" customHeight="1" x14ac:dyDescent="0.2">
      <c r="D148" s="31" t="s">
        <v>100</v>
      </c>
      <c r="E148" s="31" t="s">
        <v>101</v>
      </c>
      <c r="F148" s="32" t="s">
        <v>1417</v>
      </c>
      <c r="G148" s="32" t="s">
        <v>1360</v>
      </c>
      <c r="H148" s="33">
        <v>2017</v>
      </c>
      <c r="I148" s="33">
        <f t="shared" si="9"/>
        <v>29.922800000000002</v>
      </c>
      <c r="J148" s="33">
        <f t="shared" si="10"/>
        <v>29.922800000000002</v>
      </c>
      <c r="K148" s="33">
        <f t="shared" si="11"/>
        <v>14.961400000000001</v>
      </c>
      <c r="L148" s="33">
        <v>2</v>
      </c>
      <c r="M148" s="35">
        <v>74.807000000000002</v>
      </c>
      <c r="N148" s="30">
        <f t="shared" si="8"/>
        <v>1</v>
      </c>
    </row>
    <row r="149" spans="4:14" ht="29.1" customHeight="1" x14ac:dyDescent="0.2">
      <c r="D149" s="31" t="s">
        <v>100</v>
      </c>
      <c r="E149" s="31" t="s">
        <v>101</v>
      </c>
      <c r="F149" s="32" t="s">
        <v>1418</v>
      </c>
      <c r="G149" s="32" t="s">
        <v>1419</v>
      </c>
      <c r="H149" s="33">
        <v>2017</v>
      </c>
      <c r="I149" s="33">
        <f t="shared" si="9"/>
        <v>29.918800000000001</v>
      </c>
      <c r="J149" s="33">
        <f t="shared" si="10"/>
        <v>29.918800000000001</v>
      </c>
      <c r="K149" s="33">
        <f t="shared" si="11"/>
        <v>14.9594</v>
      </c>
      <c r="L149" s="33">
        <v>2</v>
      </c>
      <c r="M149" s="35">
        <v>74.796999999999997</v>
      </c>
      <c r="N149" s="30">
        <f t="shared" si="8"/>
        <v>1</v>
      </c>
    </row>
    <row r="150" spans="4:14" ht="29.1" customHeight="1" x14ac:dyDescent="0.2">
      <c r="D150" s="31" t="s">
        <v>100</v>
      </c>
      <c r="E150" s="31" t="s">
        <v>101</v>
      </c>
      <c r="F150" s="32" t="s">
        <v>1420</v>
      </c>
      <c r="G150" s="32" t="s">
        <v>1421</v>
      </c>
      <c r="H150" s="33">
        <v>2018</v>
      </c>
      <c r="I150" s="33">
        <f t="shared" si="9"/>
        <v>29.076400000000003</v>
      </c>
      <c r="J150" s="33">
        <f t="shared" si="10"/>
        <v>29.076400000000003</v>
      </c>
      <c r="K150" s="33">
        <f t="shared" si="11"/>
        <v>14.538200000000002</v>
      </c>
      <c r="L150" s="34">
        <v>0</v>
      </c>
      <c r="M150" s="35">
        <v>72.691000000000003</v>
      </c>
      <c r="N150" s="30">
        <f t="shared" si="8"/>
        <v>1</v>
      </c>
    </row>
    <row r="151" spans="4:14" ht="29.1" customHeight="1" x14ac:dyDescent="0.2">
      <c r="D151" s="31" t="s">
        <v>100</v>
      </c>
      <c r="E151" s="31" t="s">
        <v>101</v>
      </c>
      <c r="F151" s="32" t="s">
        <v>1422</v>
      </c>
      <c r="G151" s="32" t="s">
        <v>1423</v>
      </c>
      <c r="H151" s="33">
        <v>2017</v>
      </c>
      <c r="I151" s="33">
        <f t="shared" si="9"/>
        <v>29.847199999999997</v>
      </c>
      <c r="J151" s="33">
        <f t="shared" si="10"/>
        <v>29.847199999999997</v>
      </c>
      <c r="K151" s="33">
        <f t="shared" si="11"/>
        <v>14.923599999999999</v>
      </c>
      <c r="L151" s="33">
        <v>2</v>
      </c>
      <c r="M151" s="35">
        <v>74.617999999999995</v>
      </c>
      <c r="N151" s="30">
        <f t="shared" si="8"/>
        <v>1</v>
      </c>
    </row>
    <row r="152" spans="4:14" ht="29.1" customHeight="1" x14ac:dyDescent="0.2">
      <c r="D152" s="31" t="s">
        <v>100</v>
      </c>
      <c r="E152" s="31" t="s">
        <v>101</v>
      </c>
      <c r="F152" s="32" t="s">
        <v>1424</v>
      </c>
      <c r="G152" s="32" t="s">
        <v>1243</v>
      </c>
      <c r="H152" s="33">
        <v>2016</v>
      </c>
      <c r="I152" s="33">
        <f t="shared" si="9"/>
        <v>30.627600000000001</v>
      </c>
      <c r="J152" s="33">
        <f t="shared" si="10"/>
        <v>30.627600000000001</v>
      </c>
      <c r="K152" s="33">
        <f t="shared" si="11"/>
        <v>15.313800000000001</v>
      </c>
      <c r="L152" s="33">
        <v>4</v>
      </c>
      <c r="M152" s="35">
        <v>76.569000000000003</v>
      </c>
      <c r="N152" s="30">
        <f t="shared" si="8"/>
        <v>1</v>
      </c>
    </row>
    <row r="153" spans="4:14" ht="29.1" customHeight="1" x14ac:dyDescent="0.2">
      <c r="D153" s="31" t="s">
        <v>100</v>
      </c>
      <c r="E153" s="31" t="s">
        <v>101</v>
      </c>
      <c r="F153" s="32" t="s">
        <v>1425</v>
      </c>
      <c r="G153" s="32" t="s">
        <v>1396</v>
      </c>
      <c r="H153" s="33">
        <v>2016</v>
      </c>
      <c r="I153" s="33">
        <f t="shared" si="9"/>
        <v>30.605599999999999</v>
      </c>
      <c r="J153" s="33">
        <f t="shared" si="10"/>
        <v>30.605599999999999</v>
      </c>
      <c r="K153" s="33">
        <f t="shared" si="11"/>
        <v>15.3028</v>
      </c>
      <c r="L153" s="33">
        <v>4</v>
      </c>
      <c r="M153" s="35">
        <v>76.513999999999996</v>
      </c>
      <c r="N153" s="30">
        <f t="shared" si="8"/>
        <v>1</v>
      </c>
    </row>
    <row r="154" spans="4:14" ht="29.1" customHeight="1" x14ac:dyDescent="0.2">
      <c r="D154" s="31" t="s">
        <v>100</v>
      </c>
      <c r="E154" s="31" t="s">
        <v>101</v>
      </c>
      <c r="F154" s="36" t="s">
        <v>437</v>
      </c>
      <c r="G154" s="32" t="s">
        <v>1426</v>
      </c>
      <c r="H154" s="33">
        <v>2017</v>
      </c>
      <c r="I154" s="33">
        <f t="shared" si="9"/>
        <v>29.803600000000003</v>
      </c>
      <c r="J154" s="33">
        <f t="shared" si="10"/>
        <v>29.803600000000003</v>
      </c>
      <c r="K154" s="33">
        <f t="shared" si="11"/>
        <v>14.901800000000001</v>
      </c>
      <c r="L154" s="33">
        <v>2</v>
      </c>
      <c r="M154" s="35">
        <v>74.509</v>
      </c>
      <c r="N154" s="30">
        <f t="shared" si="8"/>
        <v>1</v>
      </c>
    </row>
    <row r="155" spans="4:14" ht="29.1" customHeight="1" x14ac:dyDescent="0.2">
      <c r="D155" s="31" t="s">
        <v>100</v>
      </c>
      <c r="E155" s="31" t="s">
        <v>101</v>
      </c>
      <c r="F155" s="32" t="s">
        <v>1427</v>
      </c>
      <c r="G155" s="32" t="s">
        <v>1428</v>
      </c>
      <c r="H155" s="33">
        <v>2018</v>
      </c>
      <c r="I155" s="33">
        <f t="shared" si="9"/>
        <v>28.981999999999999</v>
      </c>
      <c r="J155" s="33">
        <f t="shared" si="10"/>
        <v>28.981999999999999</v>
      </c>
      <c r="K155" s="33">
        <f t="shared" si="11"/>
        <v>14.491</v>
      </c>
      <c r="L155" s="34">
        <v>0</v>
      </c>
      <c r="M155" s="35">
        <v>72.454999999999998</v>
      </c>
      <c r="N155" s="30">
        <f t="shared" si="8"/>
        <v>1</v>
      </c>
    </row>
    <row r="156" spans="4:14" ht="29.1" customHeight="1" x14ac:dyDescent="0.2">
      <c r="D156" s="31" t="s">
        <v>100</v>
      </c>
      <c r="E156" s="31" t="s">
        <v>101</v>
      </c>
      <c r="F156" s="32" t="s">
        <v>1429</v>
      </c>
      <c r="G156" s="32" t="s">
        <v>1430</v>
      </c>
      <c r="H156" s="33">
        <v>2017</v>
      </c>
      <c r="I156" s="33">
        <f t="shared" si="9"/>
        <v>29.752800000000001</v>
      </c>
      <c r="J156" s="33">
        <f t="shared" si="10"/>
        <v>29.752800000000001</v>
      </c>
      <c r="K156" s="33">
        <f t="shared" si="11"/>
        <v>14.8764</v>
      </c>
      <c r="L156" s="33">
        <v>2</v>
      </c>
      <c r="M156" s="35">
        <v>74.382000000000005</v>
      </c>
      <c r="N156" s="30">
        <f t="shared" si="8"/>
        <v>1</v>
      </c>
    </row>
    <row r="157" spans="4:14" ht="29.1" customHeight="1" x14ac:dyDescent="0.2">
      <c r="D157" s="31" t="s">
        <v>100</v>
      </c>
      <c r="E157" s="31" t="s">
        <v>101</v>
      </c>
      <c r="F157" s="32" t="s">
        <v>1431</v>
      </c>
      <c r="G157" s="32" t="s">
        <v>1432</v>
      </c>
      <c r="H157" s="33">
        <v>2017</v>
      </c>
      <c r="I157" s="33">
        <f t="shared" si="9"/>
        <v>29.745600000000003</v>
      </c>
      <c r="J157" s="33">
        <f t="shared" si="10"/>
        <v>29.745600000000003</v>
      </c>
      <c r="K157" s="33">
        <f t="shared" si="11"/>
        <v>14.872800000000002</v>
      </c>
      <c r="L157" s="33">
        <v>2</v>
      </c>
      <c r="M157" s="35">
        <v>74.364000000000004</v>
      </c>
      <c r="N157" s="30">
        <f t="shared" si="8"/>
        <v>1</v>
      </c>
    </row>
    <row r="158" spans="4:14" ht="29.1" customHeight="1" x14ac:dyDescent="0.2">
      <c r="D158" s="31" t="s">
        <v>100</v>
      </c>
      <c r="E158" s="31" t="s">
        <v>101</v>
      </c>
      <c r="F158" s="32" t="s">
        <v>1433</v>
      </c>
      <c r="G158" s="32" t="s">
        <v>1434</v>
      </c>
      <c r="H158" s="33">
        <v>2018</v>
      </c>
      <c r="I158" s="33">
        <f t="shared" si="9"/>
        <v>28.930799999999998</v>
      </c>
      <c r="J158" s="33">
        <f t="shared" si="10"/>
        <v>28.930799999999998</v>
      </c>
      <c r="K158" s="33">
        <f t="shared" si="11"/>
        <v>14.465399999999999</v>
      </c>
      <c r="L158" s="34">
        <v>0</v>
      </c>
      <c r="M158" s="35">
        <v>72.326999999999998</v>
      </c>
      <c r="N158" s="30">
        <f t="shared" si="8"/>
        <v>1</v>
      </c>
    </row>
    <row r="159" spans="4:14" ht="29.1" customHeight="1" x14ac:dyDescent="0.2">
      <c r="D159" s="31" t="s">
        <v>100</v>
      </c>
      <c r="E159" s="31" t="s">
        <v>101</v>
      </c>
      <c r="F159" s="32" t="s">
        <v>1435</v>
      </c>
      <c r="G159" s="32" t="s">
        <v>1436</v>
      </c>
      <c r="H159" s="33">
        <v>2018</v>
      </c>
      <c r="I159" s="33">
        <f t="shared" si="9"/>
        <v>28.923599999999997</v>
      </c>
      <c r="J159" s="33">
        <f t="shared" si="10"/>
        <v>28.923599999999997</v>
      </c>
      <c r="K159" s="33">
        <f t="shared" si="11"/>
        <v>14.461799999999998</v>
      </c>
      <c r="L159" s="34">
        <v>0</v>
      </c>
      <c r="M159" s="35">
        <v>72.308999999999997</v>
      </c>
      <c r="N159" s="30">
        <f t="shared" si="8"/>
        <v>1</v>
      </c>
    </row>
    <row r="160" spans="4:14" ht="29.1" customHeight="1" x14ac:dyDescent="0.2">
      <c r="D160" s="31" t="s">
        <v>100</v>
      </c>
      <c r="E160" s="31" t="s">
        <v>101</v>
      </c>
      <c r="F160" s="36" t="s">
        <v>438</v>
      </c>
      <c r="G160" s="32" t="s">
        <v>1437</v>
      </c>
      <c r="H160" s="33">
        <v>2017</v>
      </c>
      <c r="I160" s="33">
        <f t="shared" si="9"/>
        <v>29.7164</v>
      </c>
      <c r="J160" s="33">
        <f t="shared" si="10"/>
        <v>29.7164</v>
      </c>
      <c r="K160" s="33">
        <f t="shared" si="11"/>
        <v>14.8582</v>
      </c>
      <c r="L160" s="33">
        <v>2</v>
      </c>
      <c r="M160" s="35">
        <v>74.290999999999997</v>
      </c>
      <c r="N160" s="30">
        <f t="shared" si="8"/>
        <v>1</v>
      </c>
    </row>
    <row r="161" spans="4:14" ht="29.1" customHeight="1" x14ac:dyDescent="0.2">
      <c r="D161" s="31" t="s">
        <v>100</v>
      </c>
      <c r="E161" s="31" t="s">
        <v>101</v>
      </c>
      <c r="F161" s="32" t="s">
        <v>1438</v>
      </c>
      <c r="G161" s="32" t="s">
        <v>1284</v>
      </c>
      <c r="H161" s="33">
        <v>2018</v>
      </c>
      <c r="I161" s="33">
        <f t="shared" si="9"/>
        <v>28.894400000000001</v>
      </c>
      <c r="J161" s="33">
        <f t="shared" si="10"/>
        <v>28.894400000000001</v>
      </c>
      <c r="K161" s="33">
        <f t="shared" si="11"/>
        <v>14.4472</v>
      </c>
      <c r="L161" s="34">
        <v>0</v>
      </c>
      <c r="M161" s="35">
        <v>72.236000000000004</v>
      </c>
      <c r="N161" s="30">
        <f t="shared" si="8"/>
        <v>1</v>
      </c>
    </row>
    <row r="162" spans="4:14" ht="29.1" customHeight="1" x14ac:dyDescent="0.2">
      <c r="D162" s="31" t="s">
        <v>100</v>
      </c>
      <c r="E162" s="31" t="s">
        <v>101</v>
      </c>
      <c r="F162" s="36" t="s">
        <v>439</v>
      </c>
      <c r="G162" s="32" t="s">
        <v>1439</v>
      </c>
      <c r="H162" s="33">
        <v>2017</v>
      </c>
      <c r="I162" s="33">
        <f t="shared" si="9"/>
        <v>29.607200000000002</v>
      </c>
      <c r="J162" s="33">
        <f t="shared" si="10"/>
        <v>29.607200000000002</v>
      </c>
      <c r="K162" s="33">
        <f t="shared" si="11"/>
        <v>14.803600000000001</v>
      </c>
      <c r="L162" s="33">
        <v>2</v>
      </c>
      <c r="M162" s="35">
        <v>74.018000000000001</v>
      </c>
      <c r="N162" s="30">
        <f t="shared" si="8"/>
        <v>1</v>
      </c>
    </row>
    <row r="163" spans="4:14" ht="29.1" customHeight="1" x14ac:dyDescent="0.2">
      <c r="D163" s="31" t="s">
        <v>100</v>
      </c>
      <c r="E163" s="31" t="s">
        <v>101</v>
      </c>
      <c r="F163" s="32" t="s">
        <v>1440</v>
      </c>
      <c r="G163" s="32" t="s">
        <v>1441</v>
      </c>
      <c r="H163" s="33">
        <v>2018</v>
      </c>
      <c r="I163" s="33">
        <f t="shared" si="9"/>
        <v>28.785599999999999</v>
      </c>
      <c r="J163" s="33">
        <f t="shared" si="10"/>
        <v>28.785599999999999</v>
      </c>
      <c r="K163" s="33">
        <f t="shared" si="11"/>
        <v>14.392799999999999</v>
      </c>
      <c r="L163" s="34">
        <v>0</v>
      </c>
      <c r="M163" s="35">
        <v>71.963999999999999</v>
      </c>
      <c r="N163" s="30">
        <f t="shared" si="8"/>
        <v>1</v>
      </c>
    </row>
    <row r="164" spans="4:14" ht="29.1" customHeight="1" x14ac:dyDescent="0.2">
      <c r="D164" s="31" t="s">
        <v>100</v>
      </c>
      <c r="E164" s="31" t="s">
        <v>101</v>
      </c>
      <c r="F164" s="32" t="s">
        <v>1442</v>
      </c>
      <c r="G164" s="32" t="s">
        <v>1443</v>
      </c>
      <c r="H164" s="33">
        <v>2018</v>
      </c>
      <c r="I164" s="33">
        <f t="shared" si="9"/>
        <v>28.777999999999999</v>
      </c>
      <c r="J164" s="33">
        <f t="shared" si="10"/>
        <v>28.777999999999999</v>
      </c>
      <c r="K164" s="33">
        <f t="shared" si="11"/>
        <v>14.388999999999999</v>
      </c>
      <c r="L164" s="34">
        <v>0</v>
      </c>
      <c r="M164" s="35">
        <v>71.944999999999993</v>
      </c>
      <c r="N164" s="30">
        <f t="shared" si="8"/>
        <v>1</v>
      </c>
    </row>
    <row r="165" spans="4:14" ht="29.1" customHeight="1" x14ac:dyDescent="0.2">
      <c r="D165" s="31" t="s">
        <v>100</v>
      </c>
      <c r="E165" s="31" t="s">
        <v>101</v>
      </c>
      <c r="F165" s="32" t="s">
        <v>1444</v>
      </c>
      <c r="G165" s="32" t="s">
        <v>1445</v>
      </c>
      <c r="H165" s="33">
        <v>2018</v>
      </c>
      <c r="I165" s="33">
        <f t="shared" si="9"/>
        <v>28.7636</v>
      </c>
      <c r="J165" s="33">
        <f t="shared" si="10"/>
        <v>28.7636</v>
      </c>
      <c r="K165" s="33">
        <f t="shared" si="11"/>
        <v>14.3818</v>
      </c>
      <c r="L165" s="34">
        <v>0</v>
      </c>
      <c r="M165" s="35">
        <v>71.909000000000006</v>
      </c>
      <c r="N165" s="30">
        <f t="shared" si="8"/>
        <v>1</v>
      </c>
    </row>
    <row r="166" spans="4:14" ht="29.1" customHeight="1" x14ac:dyDescent="0.2">
      <c r="D166" s="31" t="s">
        <v>100</v>
      </c>
      <c r="E166" s="31" t="s">
        <v>101</v>
      </c>
      <c r="F166" s="32" t="s">
        <v>1446</v>
      </c>
      <c r="G166" s="32" t="s">
        <v>1447</v>
      </c>
      <c r="H166" s="33">
        <v>2018</v>
      </c>
      <c r="I166" s="33">
        <f t="shared" si="9"/>
        <v>28.727199999999996</v>
      </c>
      <c r="J166" s="33">
        <f t="shared" si="10"/>
        <v>28.727199999999996</v>
      </c>
      <c r="K166" s="33">
        <f t="shared" si="11"/>
        <v>14.363599999999998</v>
      </c>
      <c r="L166" s="34">
        <v>0</v>
      </c>
      <c r="M166" s="35">
        <v>71.817999999999998</v>
      </c>
      <c r="N166" s="30">
        <f t="shared" si="8"/>
        <v>1</v>
      </c>
    </row>
    <row r="167" spans="4:14" ht="29.1" customHeight="1" x14ac:dyDescent="0.2">
      <c r="D167" s="31" t="s">
        <v>100</v>
      </c>
      <c r="E167" s="31" t="s">
        <v>101</v>
      </c>
      <c r="F167" s="32" t="s">
        <v>1448</v>
      </c>
      <c r="G167" s="32" t="s">
        <v>1449</v>
      </c>
      <c r="H167" s="33">
        <v>2018</v>
      </c>
      <c r="I167" s="33">
        <f t="shared" si="9"/>
        <v>28.727199999999996</v>
      </c>
      <c r="J167" s="33">
        <f t="shared" si="10"/>
        <v>28.727199999999996</v>
      </c>
      <c r="K167" s="33">
        <f t="shared" si="11"/>
        <v>14.363599999999998</v>
      </c>
      <c r="L167" s="34">
        <v>0</v>
      </c>
      <c r="M167" s="35">
        <v>71.817999999999998</v>
      </c>
      <c r="N167" s="30">
        <f t="shared" si="8"/>
        <v>1</v>
      </c>
    </row>
    <row r="168" spans="4:14" ht="29.1" customHeight="1" x14ac:dyDescent="0.2">
      <c r="D168" s="31" t="s">
        <v>100</v>
      </c>
      <c r="E168" s="31" t="s">
        <v>101</v>
      </c>
      <c r="F168" s="32" t="s">
        <v>1450</v>
      </c>
      <c r="G168" s="32" t="s">
        <v>1451</v>
      </c>
      <c r="H168" s="33">
        <v>2018</v>
      </c>
      <c r="I168" s="33">
        <f t="shared" si="9"/>
        <v>28.690799999999999</v>
      </c>
      <c r="J168" s="33">
        <f t="shared" si="10"/>
        <v>28.690799999999999</v>
      </c>
      <c r="K168" s="33">
        <f t="shared" si="11"/>
        <v>14.3454</v>
      </c>
      <c r="L168" s="34">
        <v>0</v>
      </c>
      <c r="M168" s="35">
        <v>71.727000000000004</v>
      </c>
      <c r="N168" s="30">
        <f t="shared" si="8"/>
        <v>1</v>
      </c>
    </row>
    <row r="169" spans="4:14" ht="29.1" customHeight="1" x14ac:dyDescent="0.2">
      <c r="D169" s="31" t="s">
        <v>100</v>
      </c>
      <c r="E169" s="31" t="s">
        <v>101</v>
      </c>
      <c r="F169" s="32" t="s">
        <v>1452</v>
      </c>
      <c r="G169" s="32" t="s">
        <v>1453</v>
      </c>
      <c r="H169" s="33">
        <v>2018</v>
      </c>
      <c r="I169" s="33">
        <f t="shared" si="9"/>
        <v>28.654399999999995</v>
      </c>
      <c r="J169" s="33">
        <f t="shared" si="10"/>
        <v>28.654399999999995</v>
      </c>
      <c r="K169" s="33">
        <f t="shared" si="11"/>
        <v>14.327199999999998</v>
      </c>
      <c r="L169" s="34">
        <v>0</v>
      </c>
      <c r="M169" s="35">
        <v>71.635999999999996</v>
      </c>
      <c r="N169" s="30">
        <f t="shared" si="8"/>
        <v>1</v>
      </c>
    </row>
    <row r="170" spans="4:14" ht="29.1" customHeight="1" x14ac:dyDescent="0.2">
      <c r="D170" s="31" t="s">
        <v>100</v>
      </c>
      <c r="E170" s="31" t="s">
        <v>101</v>
      </c>
      <c r="F170" s="32" t="s">
        <v>1438</v>
      </c>
      <c r="G170" s="32" t="s">
        <v>1454</v>
      </c>
      <c r="H170" s="33">
        <v>2018</v>
      </c>
      <c r="I170" s="33">
        <f t="shared" si="9"/>
        <v>28.610799999999998</v>
      </c>
      <c r="J170" s="33">
        <f t="shared" si="10"/>
        <v>28.610799999999998</v>
      </c>
      <c r="K170" s="33">
        <f t="shared" si="11"/>
        <v>14.305399999999999</v>
      </c>
      <c r="L170" s="34">
        <v>0</v>
      </c>
      <c r="M170" s="35">
        <v>71.527000000000001</v>
      </c>
      <c r="N170" s="30">
        <f t="shared" si="8"/>
        <v>1</v>
      </c>
    </row>
    <row r="171" spans="4:14" ht="29.1" customHeight="1" x14ac:dyDescent="0.2">
      <c r="D171" s="31" t="s">
        <v>100</v>
      </c>
      <c r="E171" s="31" t="s">
        <v>101</v>
      </c>
      <c r="F171" s="32" t="s">
        <v>1455</v>
      </c>
      <c r="G171" s="32" t="s">
        <v>1456</v>
      </c>
      <c r="H171" s="33">
        <v>2018</v>
      </c>
      <c r="I171" s="33">
        <f t="shared" si="9"/>
        <v>28.610799999999998</v>
      </c>
      <c r="J171" s="33">
        <f t="shared" si="10"/>
        <v>28.610799999999998</v>
      </c>
      <c r="K171" s="33">
        <f t="shared" si="11"/>
        <v>14.305399999999999</v>
      </c>
      <c r="L171" s="34">
        <v>0</v>
      </c>
      <c r="M171" s="35">
        <v>71.527000000000001</v>
      </c>
      <c r="N171" s="30">
        <f t="shared" si="8"/>
        <v>1</v>
      </c>
    </row>
    <row r="172" spans="4:14" ht="29.1" customHeight="1" x14ac:dyDescent="0.2">
      <c r="D172" s="31" t="s">
        <v>100</v>
      </c>
      <c r="E172" s="31" t="s">
        <v>101</v>
      </c>
      <c r="F172" s="32" t="s">
        <v>1457</v>
      </c>
      <c r="G172" s="32" t="s">
        <v>1458</v>
      </c>
      <c r="H172" s="33">
        <v>2018</v>
      </c>
      <c r="I172" s="33">
        <f t="shared" si="9"/>
        <v>28.596399999999999</v>
      </c>
      <c r="J172" s="33">
        <f t="shared" si="10"/>
        <v>28.596399999999999</v>
      </c>
      <c r="K172" s="33">
        <f t="shared" si="11"/>
        <v>14.2982</v>
      </c>
      <c r="L172" s="34">
        <v>0</v>
      </c>
      <c r="M172" s="35">
        <v>71.491</v>
      </c>
      <c r="N172" s="30">
        <f t="shared" si="8"/>
        <v>1</v>
      </c>
    </row>
    <row r="173" spans="4:14" ht="29.1" customHeight="1" x14ac:dyDescent="0.2">
      <c r="D173" s="31" t="s">
        <v>100</v>
      </c>
      <c r="E173" s="31" t="s">
        <v>101</v>
      </c>
      <c r="F173" s="32" t="s">
        <v>1216</v>
      </c>
      <c r="G173" s="32" t="s">
        <v>1458</v>
      </c>
      <c r="H173" s="33">
        <v>2018</v>
      </c>
      <c r="I173" s="33">
        <f t="shared" si="9"/>
        <v>28.567200000000003</v>
      </c>
      <c r="J173" s="33">
        <f t="shared" si="10"/>
        <v>28.567200000000003</v>
      </c>
      <c r="K173" s="33">
        <f t="shared" si="11"/>
        <v>14.283600000000002</v>
      </c>
      <c r="L173" s="34">
        <v>0</v>
      </c>
      <c r="M173" s="35">
        <v>71.418000000000006</v>
      </c>
      <c r="N173" s="30">
        <f t="shared" si="8"/>
        <v>1</v>
      </c>
    </row>
    <row r="174" spans="4:14" ht="29.1" customHeight="1" x14ac:dyDescent="0.2">
      <c r="D174" s="31" t="s">
        <v>100</v>
      </c>
      <c r="E174" s="31" t="s">
        <v>101</v>
      </c>
      <c r="F174" s="32" t="s">
        <v>1372</v>
      </c>
      <c r="G174" s="32" t="s">
        <v>1459</v>
      </c>
      <c r="H174" s="33">
        <v>2018</v>
      </c>
      <c r="I174" s="33">
        <f t="shared" si="9"/>
        <v>28.56</v>
      </c>
      <c r="J174" s="33">
        <f t="shared" si="10"/>
        <v>28.56</v>
      </c>
      <c r="K174" s="33">
        <f t="shared" si="11"/>
        <v>14.28</v>
      </c>
      <c r="L174" s="34">
        <v>0</v>
      </c>
      <c r="M174" s="35">
        <v>71.400000000000006</v>
      </c>
      <c r="N174" s="30">
        <f t="shared" si="8"/>
        <v>1</v>
      </c>
    </row>
    <row r="175" spans="4:14" ht="29.1" customHeight="1" x14ac:dyDescent="0.2">
      <c r="D175" s="31" t="s">
        <v>100</v>
      </c>
      <c r="E175" s="31" t="s">
        <v>101</v>
      </c>
      <c r="F175" s="32" t="s">
        <v>1460</v>
      </c>
      <c r="G175" s="32" t="s">
        <v>1461</v>
      </c>
      <c r="H175" s="33">
        <v>2018</v>
      </c>
      <c r="I175" s="33">
        <f t="shared" si="9"/>
        <v>28.557600000000001</v>
      </c>
      <c r="J175" s="33">
        <f t="shared" si="10"/>
        <v>28.557600000000001</v>
      </c>
      <c r="K175" s="33">
        <f t="shared" si="11"/>
        <v>14.2788</v>
      </c>
      <c r="L175" s="34">
        <v>0</v>
      </c>
      <c r="M175" s="35">
        <v>71.394000000000005</v>
      </c>
      <c r="N175" s="30">
        <f t="shared" si="8"/>
        <v>1</v>
      </c>
    </row>
    <row r="176" spans="4:14" ht="29.1" customHeight="1" x14ac:dyDescent="0.2">
      <c r="D176" s="31" t="s">
        <v>100</v>
      </c>
      <c r="E176" s="31" t="s">
        <v>101</v>
      </c>
      <c r="F176" s="32" t="s">
        <v>1462</v>
      </c>
      <c r="G176" s="32" t="s">
        <v>1419</v>
      </c>
      <c r="H176" s="33">
        <v>2018</v>
      </c>
      <c r="I176" s="33">
        <f t="shared" si="9"/>
        <v>28.523599999999998</v>
      </c>
      <c r="J176" s="33">
        <f t="shared" si="10"/>
        <v>28.523599999999998</v>
      </c>
      <c r="K176" s="33">
        <f t="shared" si="11"/>
        <v>14.261799999999999</v>
      </c>
      <c r="L176" s="34">
        <v>0</v>
      </c>
      <c r="M176" s="35">
        <v>71.308999999999997</v>
      </c>
      <c r="N176" s="30">
        <f t="shared" si="8"/>
        <v>1</v>
      </c>
    </row>
    <row r="177" spans="4:14" ht="29.1" customHeight="1" x14ac:dyDescent="0.2">
      <c r="D177" s="31" t="s">
        <v>100</v>
      </c>
      <c r="E177" s="31" t="s">
        <v>101</v>
      </c>
      <c r="F177" s="32" t="s">
        <v>1463</v>
      </c>
      <c r="G177" s="32" t="s">
        <v>1464</v>
      </c>
      <c r="H177" s="33">
        <v>2017</v>
      </c>
      <c r="I177" s="33">
        <f t="shared" si="9"/>
        <v>29.309200000000001</v>
      </c>
      <c r="J177" s="33">
        <f t="shared" si="10"/>
        <v>29.309200000000001</v>
      </c>
      <c r="K177" s="33">
        <f t="shared" si="11"/>
        <v>14.6546</v>
      </c>
      <c r="L177" s="33">
        <v>2</v>
      </c>
      <c r="M177" s="35">
        <v>73.272999999999996</v>
      </c>
      <c r="N177" s="30">
        <f t="shared" si="8"/>
        <v>1</v>
      </c>
    </row>
    <row r="178" spans="4:14" ht="29.1" customHeight="1" x14ac:dyDescent="0.2">
      <c r="D178" s="31" t="s">
        <v>100</v>
      </c>
      <c r="E178" s="31" t="s">
        <v>101</v>
      </c>
      <c r="F178" s="32" t="s">
        <v>1465</v>
      </c>
      <c r="G178" s="32" t="s">
        <v>1466</v>
      </c>
      <c r="H178" s="33">
        <v>2017</v>
      </c>
      <c r="I178" s="33">
        <f t="shared" si="9"/>
        <v>29.2944</v>
      </c>
      <c r="J178" s="33">
        <f t="shared" si="10"/>
        <v>29.2944</v>
      </c>
      <c r="K178" s="33">
        <f t="shared" si="11"/>
        <v>14.6472</v>
      </c>
      <c r="L178" s="33">
        <v>2</v>
      </c>
      <c r="M178" s="35">
        <v>73.236000000000004</v>
      </c>
      <c r="N178" s="30">
        <f t="shared" si="8"/>
        <v>1</v>
      </c>
    </row>
    <row r="179" spans="4:14" ht="29.1" customHeight="1" x14ac:dyDescent="0.2">
      <c r="D179" s="31" t="s">
        <v>100</v>
      </c>
      <c r="E179" s="31" t="s">
        <v>101</v>
      </c>
      <c r="F179" s="32" t="s">
        <v>1467</v>
      </c>
      <c r="G179" s="32" t="s">
        <v>1468</v>
      </c>
      <c r="H179" s="33">
        <v>2018</v>
      </c>
      <c r="I179" s="33">
        <f t="shared" si="9"/>
        <v>28.48</v>
      </c>
      <c r="J179" s="33">
        <f t="shared" si="10"/>
        <v>28.48</v>
      </c>
      <c r="K179" s="33">
        <f t="shared" si="11"/>
        <v>14.24</v>
      </c>
      <c r="L179" s="34">
        <v>0</v>
      </c>
      <c r="M179" s="35">
        <v>71.2</v>
      </c>
      <c r="N179" s="30">
        <f t="shared" si="8"/>
        <v>1</v>
      </c>
    </row>
    <row r="180" spans="4:14" ht="29.1" customHeight="1" x14ac:dyDescent="0.2">
      <c r="D180" s="31" t="s">
        <v>100</v>
      </c>
      <c r="E180" s="31" t="s">
        <v>101</v>
      </c>
      <c r="F180" s="32" t="s">
        <v>1469</v>
      </c>
      <c r="G180" s="32" t="s">
        <v>1470</v>
      </c>
      <c r="H180" s="33">
        <v>2018</v>
      </c>
      <c r="I180" s="33">
        <f t="shared" si="9"/>
        <v>28.48</v>
      </c>
      <c r="J180" s="33">
        <f t="shared" si="10"/>
        <v>28.48</v>
      </c>
      <c r="K180" s="33">
        <f t="shared" si="11"/>
        <v>14.24</v>
      </c>
      <c r="L180" s="34">
        <v>0</v>
      </c>
      <c r="M180" s="35">
        <v>71.2</v>
      </c>
      <c r="N180" s="30">
        <f t="shared" si="8"/>
        <v>1</v>
      </c>
    </row>
    <row r="181" spans="4:14" ht="29.1" customHeight="1" x14ac:dyDescent="0.2">
      <c r="D181" s="31" t="s">
        <v>100</v>
      </c>
      <c r="E181" s="31" t="s">
        <v>101</v>
      </c>
      <c r="F181" s="32" t="s">
        <v>1471</v>
      </c>
      <c r="G181" s="32" t="s">
        <v>1472</v>
      </c>
      <c r="H181" s="33">
        <v>2018</v>
      </c>
      <c r="I181" s="33">
        <f t="shared" si="9"/>
        <v>28.471599999999999</v>
      </c>
      <c r="J181" s="33">
        <f t="shared" si="10"/>
        <v>28.471599999999999</v>
      </c>
      <c r="K181" s="33">
        <f t="shared" si="11"/>
        <v>14.235799999999999</v>
      </c>
      <c r="L181" s="34">
        <v>0</v>
      </c>
      <c r="M181" s="35">
        <v>71.179000000000002</v>
      </c>
      <c r="N181" s="30">
        <f t="shared" si="8"/>
        <v>1</v>
      </c>
    </row>
    <row r="182" spans="4:14" ht="29.1" customHeight="1" x14ac:dyDescent="0.2">
      <c r="D182" s="31" t="s">
        <v>100</v>
      </c>
      <c r="E182" s="31" t="s">
        <v>101</v>
      </c>
      <c r="F182" s="32" t="s">
        <v>1473</v>
      </c>
      <c r="G182" s="32" t="s">
        <v>1401</v>
      </c>
      <c r="H182" s="33">
        <v>2018</v>
      </c>
      <c r="I182" s="33">
        <f t="shared" si="9"/>
        <v>28.436399999999999</v>
      </c>
      <c r="J182" s="33">
        <f t="shared" si="10"/>
        <v>28.436399999999999</v>
      </c>
      <c r="K182" s="33">
        <f t="shared" si="11"/>
        <v>14.2182</v>
      </c>
      <c r="L182" s="34">
        <v>0</v>
      </c>
      <c r="M182" s="35">
        <v>71.090999999999994</v>
      </c>
      <c r="N182" s="30">
        <f t="shared" si="8"/>
        <v>1</v>
      </c>
    </row>
    <row r="183" spans="4:14" ht="29.1" customHeight="1" x14ac:dyDescent="0.2">
      <c r="D183" s="31" t="s">
        <v>100</v>
      </c>
      <c r="E183" s="31" t="s">
        <v>101</v>
      </c>
      <c r="F183" s="32" t="s">
        <v>1474</v>
      </c>
      <c r="G183" s="32" t="s">
        <v>1475</v>
      </c>
      <c r="H183" s="33">
        <v>2016</v>
      </c>
      <c r="I183" s="33">
        <f t="shared" si="9"/>
        <v>30.029199999999996</v>
      </c>
      <c r="J183" s="33">
        <f t="shared" si="10"/>
        <v>30.029199999999996</v>
      </c>
      <c r="K183" s="33">
        <f t="shared" si="11"/>
        <v>15.014599999999998</v>
      </c>
      <c r="L183" s="33">
        <v>4</v>
      </c>
      <c r="M183" s="35">
        <v>75.072999999999993</v>
      </c>
      <c r="N183" s="30">
        <f t="shared" si="8"/>
        <v>1</v>
      </c>
    </row>
    <row r="184" spans="4:14" ht="29.1" customHeight="1" x14ac:dyDescent="0.2">
      <c r="D184" s="31" t="s">
        <v>100</v>
      </c>
      <c r="E184" s="31" t="s">
        <v>101</v>
      </c>
      <c r="F184" s="32" t="s">
        <v>1476</v>
      </c>
      <c r="G184" s="32" t="s">
        <v>1477</v>
      </c>
      <c r="H184" s="33">
        <v>2017</v>
      </c>
      <c r="I184" s="33">
        <f t="shared" si="9"/>
        <v>29.220800000000004</v>
      </c>
      <c r="J184" s="33">
        <f t="shared" si="10"/>
        <v>29.220800000000004</v>
      </c>
      <c r="K184" s="33">
        <f t="shared" si="11"/>
        <v>14.610400000000002</v>
      </c>
      <c r="L184" s="33">
        <v>2</v>
      </c>
      <c r="M184" s="35">
        <v>73.052000000000007</v>
      </c>
      <c r="N184" s="30">
        <f t="shared" si="8"/>
        <v>1</v>
      </c>
    </row>
    <row r="185" spans="4:14" ht="29.1" customHeight="1" x14ac:dyDescent="0.2">
      <c r="D185" s="31" t="s">
        <v>100</v>
      </c>
      <c r="E185" s="31" t="s">
        <v>101</v>
      </c>
      <c r="F185" s="32" t="s">
        <v>1478</v>
      </c>
      <c r="G185" s="32" t="s">
        <v>1479</v>
      </c>
      <c r="H185" s="33">
        <v>2017</v>
      </c>
      <c r="I185" s="33">
        <f t="shared" si="9"/>
        <v>29.213200000000001</v>
      </c>
      <c r="J185" s="33">
        <f t="shared" si="10"/>
        <v>29.213200000000001</v>
      </c>
      <c r="K185" s="33">
        <f t="shared" si="11"/>
        <v>14.6066</v>
      </c>
      <c r="L185" s="33">
        <v>2</v>
      </c>
      <c r="M185" s="35">
        <v>73.033000000000001</v>
      </c>
      <c r="N185" s="30">
        <f t="shared" si="8"/>
        <v>1</v>
      </c>
    </row>
    <row r="186" spans="4:14" ht="29.1" customHeight="1" x14ac:dyDescent="0.2">
      <c r="D186" s="31" t="s">
        <v>100</v>
      </c>
      <c r="E186" s="31" t="s">
        <v>101</v>
      </c>
      <c r="F186" s="32" t="s">
        <v>1480</v>
      </c>
      <c r="G186" s="32" t="s">
        <v>1481</v>
      </c>
      <c r="H186" s="33">
        <v>2018</v>
      </c>
      <c r="I186" s="33">
        <f t="shared" si="9"/>
        <v>28.4</v>
      </c>
      <c r="J186" s="33">
        <f t="shared" si="10"/>
        <v>28.4</v>
      </c>
      <c r="K186" s="33">
        <f t="shared" si="11"/>
        <v>14.2</v>
      </c>
      <c r="L186" s="34">
        <v>0</v>
      </c>
      <c r="M186" s="35">
        <v>71</v>
      </c>
      <c r="N186" s="30">
        <f t="shared" si="8"/>
        <v>1</v>
      </c>
    </row>
    <row r="187" spans="4:14" ht="29.1" customHeight="1" x14ac:dyDescent="0.2">
      <c r="D187" s="31" t="s">
        <v>100</v>
      </c>
      <c r="E187" s="31" t="s">
        <v>101</v>
      </c>
      <c r="F187" s="32" t="s">
        <v>1482</v>
      </c>
      <c r="G187" s="32" t="s">
        <v>1483</v>
      </c>
      <c r="H187" s="33">
        <v>2018</v>
      </c>
      <c r="I187" s="33">
        <f t="shared" si="9"/>
        <v>28.370800000000003</v>
      </c>
      <c r="J187" s="33">
        <f t="shared" si="10"/>
        <v>28.370800000000003</v>
      </c>
      <c r="K187" s="33">
        <f t="shared" si="11"/>
        <v>14.185400000000001</v>
      </c>
      <c r="L187" s="34">
        <v>0</v>
      </c>
      <c r="M187" s="35">
        <v>70.927000000000007</v>
      </c>
      <c r="N187" s="30">
        <f t="shared" si="8"/>
        <v>1</v>
      </c>
    </row>
    <row r="188" spans="4:14" ht="29.1" customHeight="1" x14ac:dyDescent="0.2">
      <c r="D188" s="31" t="s">
        <v>100</v>
      </c>
      <c r="E188" s="31" t="s">
        <v>101</v>
      </c>
      <c r="F188" s="32" t="s">
        <v>1484</v>
      </c>
      <c r="G188" s="32" t="s">
        <v>1485</v>
      </c>
      <c r="H188" s="33">
        <v>2017</v>
      </c>
      <c r="I188" s="33">
        <f t="shared" si="9"/>
        <v>29.163600000000002</v>
      </c>
      <c r="J188" s="33">
        <f t="shared" si="10"/>
        <v>29.163600000000002</v>
      </c>
      <c r="K188" s="33">
        <f t="shared" si="11"/>
        <v>14.581800000000001</v>
      </c>
      <c r="L188" s="33">
        <v>2</v>
      </c>
      <c r="M188" s="35">
        <v>72.909000000000006</v>
      </c>
      <c r="N188" s="30">
        <f t="shared" si="8"/>
        <v>1</v>
      </c>
    </row>
    <row r="189" spans="4:14" ht="29.1" customHeight="1" x14ac:dyDescent="0.2">
      <c r="D189" s="31" t="s">
        <v>100</v>
      </c>
      <c r="E189" s="31" t="s">
        <v>101</v>
      </c>
      <c r="F189" s="36" t="s">
        <v>440</v>
      </c>
      <c r="G189" s="32" t="s">
        <v>1486</v>
      </c>
      <c r="H189" s="33">
        <v>2018</v>
      </c>
      <c r="I189" s="33">
        <f t="shared" si="9"/>
        <v>28.356400000000004</v>
      </c>
      <c r="J189" s="33">
        <f t="shared" si="10"/>
        <v>28.356400000000004</v>
      </c>
      <c r="K189" s="33">
        <f t="shared" si="11"/>
        <v>14.178200000000002</v>
      </c>
      <c r="L189" s="34">
        <v>0</v>
      </c>
      <c r="M189" s="35">
        <v>70.891000000000005</v>
      </c>
      <c r="N189" s="30">
        <f t="shared" si="8"/>
        <v>1</v>
      </c>
    </row>
    <row r="190" spans="4:14" ht="29.1" customHeight="1" x14ac:dyDescent="0.2">
      <c r="D190" s="31" t="s">
        <v>100</v>
      </c>
      <c r="E190" s="31" t="s">
        <v>101</v>
      </c>
      <c r="F190" s="32" t="s">
        <v>1487</v>
      </c>
      <c r="G190" s="32" t="s">
        <v>1235</v>
      </c>
      <c r="H190" s="33">
        <v>2018</v>
      </c>
      <c r="I190" s="33">
        <f t="shared" si="9"/>
        <v>28.342000000000002</v>
      </c>
      <c r="J190" s="33">
        <f t="shared" si="10"/>
        <v>28.342000000000002</v>
      </c>
      <c r="K190" s="33">
        <f t="shared" si="11"/>
        <v>14.171000000000001</v>
      </c>
      <c r="L190" s="34">
        <v>0</v>
      </c>
      <c r="M190" s="35">
        <v>70.855000000000004</v>
      </c>
      <c r="N190" s="30">
        <f t="shared" si="8"/>
        <v>1</v>
      </c>
    </row>
    <row r="191" spans="4:14" ht="29.1" customHeight="1" x14ac:dyDescent="0.2">
      <c r="D191" s="31" t="s">
        <v>100</v>
      </c>
      <c r="E191" s="31" t="s">
        <v>101</v>
      </c>
      <c r="F191" s="32" t="s">
        <v>1488</v>
      </c>
      <c r="G191" s="32" t="s">
        <v>1489</v>
      </c>
      <c r="H191" s="33">
        <v>2018</v>
      </c>
      <c r="I191" s="33">
        <f t="shared" si="9"/>
        <v>28.327199999999998</v>
      </c>
      <c r="J191" s="33">
        <f t="shared" si="10"/>
        <v>28.327199999999998</v>
      </c>
      <c r="K191" s="33">
        <f t="shared" si="11"/>
        <v>14.163599999999999</v>
      </c>
      <c r="L191" s="34">
        <v>0</v>
      </c>
      <c r="M191" s="35">
        <v>70.817999999999998</v>
      </c>
      <c r="N191" s="30">
        <f t="shared" si="8"/>
        <v>1</v>
      </c>
    </row>
    <row r="192" spans="4:14" ht="29.1" customHeight="1" x14ac:dyDescent="0.2">
      <c r="D192" s="31" t="s">
        <v>100</v>
      </c>
      <c r="E192" s="31" t="s">
        <v>101</v>
      </c>
      <c r="F192" s="32" t="s">
        <v>1490</v>
      </c>
      <c r="G192" s="32" t="s">
        <v>1491</v>
      </c>
      <c r="H192" s="33">
        <v>2016</v>
      </c>
      <c r="I192" s="33">
        <f t="shared" si="9"/>
        <v>29.912799999999997</v>
      </c>
      <c r="J192" s="33">
        <f t="shared" si="10"/>
        <v>29.912799999999997</v>
      </c>
      <c r="K192" s="33">
        <f t="shared" si="11"/>
        <v>14.956399999999999</v>
      </c>
      <c r="L192" s="33">
        <v>4</v>
      </c>
      <c r="M192" s="35">
        <v>74.781999999999996</v>
      </c>
      <c r="N192" s="30">
        <f t="shared" si="8"/>
        <v>1</v>
      </c>
    </row>
    <row r="193" spans="4:14" ht="29.1" customHeight="1" x14ac:dyDescent="0.2">
      <c r="D193" s="31" t="s">
        <v>100</v>
      </c>
      <c r="E193" s="31" t="s">
        <v>101</v>
      </c>
      <c r="F193" s="32" t="s">
        <v>1492</v>
      </c>
      <c r="G193" s="32" t="s">
        <v>1493</v>
      </c>
      <c r="H193" s="33">
        <v>2018</v>
      </c>
      <c r="I193" s="33">
        <f t="shared" si="9"/>
        <v>28.276400000000002</v>
      </c>
      <c r="J193" s="33">
        <f t="shared" si="10"/>
        <v>28.276400000000002</v>
      </c>
      <c r="K193" s="33">
        <f t="shared" si="11"/>
        <v>14.138200000000001</v>
      </c>
      <c r="L193" s="34">
        <v>0</v>
      </c>
      <c r="M193" s="35">
        <v>70.691000000000003</v>
      </c>
      <c r="N193" s="30">
        <f t="shared" si="8"/>
        <v>1</v>
      </c>
    </row>
    <row r="194" spans="4:14" ht="29.1" customHeight="1" x14ac:dyDescent="0.2">
      <c r="D194" s="31" t="s">
        <v>100</v>
      </c>
      <c r="E194" s="31" t="s">
        <v>101</v>
      </c>
      <c r="F194" s="32" t="s">
        <v>1494</v>
      </c>
      <c r="G194" s="32" t="s">
        <v>1495</v>
      </c>
      <c r="H194" s="33">
        <v>2018</v>
      </c>
      <c r="I194" s="33">
        <f t="shared" si="9"/>
        <v>28.261999999999997</v>
      </c>
      <c r="J194" s="33">
        <f t="shared" si="10"/>
        <v>28.261999999999997</v>
      </c>
      <c r="K194" s="33">
        <f t="shared" si="11"/>
        <v>14.130999999999998</v>
      </c>
      <c r="L194" s="34">
        <v>0</v>
      </c>
      <c r="M194" s="35">
        <v>70.655000000000001</v>
      </c>
      <c r="N194" s="30">
        <f t="shared" si="8"/>
        <v>1</v>
      </c>
    </row>
    <row r="195" spans="4:14" ht="29.1" customHeight="1" x14ac:dyDescent="0.2">
      <c r="D195" s="31" t="s">
        <v>100</v>
      </c>
      <c r="E195" s="31" t="s">
        <v>101</v>
      </c>
      <c r="F195" s="32" t="s">
        <v>1496</v>
      </c>
      <c r="G195" s="32" t="s">
        <v>1497</v>
      </c>
      <c r="H195" s="33">
        <v>2016</v>
      </c>
      <c r="I195" s="33">
        <f t="shared" si="9"/>
        <v>29.852399999999999</v>
      </c>
      <c r="J195" s="33">
        <f t="shared" si="10"/>
        <v>29.852399999999999</v>
      </c>
      <c r="K195" s="33">
        <f t="shared" si="11"/>
        <v>14.9262</v>
      </c>
      <c r="L195" s="33">
        <v>4</v>
      </c>
      <c r="M195" s="35">
        <v>74.631</v>
      </c>
      <c r="N195" s="30">
        <f t="shared" si="8"/>
        <v>1</v>
      </c>
    </row>
    <row r="196" spans="4:14" ht="29.1" customHeight="1" x14ac:dyDescent="0.2">
      <c r="D196" s="31" t="s">
        <v>100</v>
      </c>
      <c r="E196" s="31" t="s">
        <v>101</v>
      </c>
      <c r="F196" s="32" t="s">
        <v>1498</v>
      </c>
      <c r="G196" s="32" t="s">
        <v>1499</v>
      </c>
      <c r="H196" s="33">
        <v>2017</v>
      </c>
      <c r="I196" s="33">
        <f t="shared" si="9"/>
        <v>29.047199999999997</v>
      </c>
      <c r="J196" s="33">
        <f t="shared" si="10"/>
        <v>29.047199999999997</v>
      </c>
      <c r="K196" s="33">
        <f t="shared" si="11"/>
        <v>14.523599999999998</v>
      </c>
      <c r="L196" s="33">
        <v>2</v>
      </c>
      <c r="M196" s="35">
        <v>72.617999999999995</v>
      </c>
      <c r="N196" s="30">
        <f t="shared" si="8"/>
        <v>1</v>
      </c>
    </row>
    <row r="197" spans="4:14" ht="29.1" customHeight="1" x14ac:dyDescent="0.2">
      <c r="D197" s="31" t="s">
        <v>100</v>
      </c>
      <c r="E197" s="31" t="s">
        <v>101</v>
      </c>
      <c r="F197" s="32" t="s">
        <v>1500</v>
      </c>
      <c r="G197" s="32" t="s">
        <v>1501</v>
      </c>
      <c r="H197" s="33">
        <v>2017</v>
      </c>
      <c r="I197" s="33">
        <f t="shared" si="9"/>
        <v>29.032799999999998</v>
      </c>
      <c r="J197" s="33">
        <f t="shared" si="10"/>
        <v>29.032799999999998</v>
      </c>
      <c r="K197" s="33">
        <f t="shared" si="11"/>
        <v>14.516399999999999</v>
      </c>
      <c r="L197" s="33">
        <v>2</v>
      </c>
      <c r="M197" s="35">
        <v>72.581999999999994</v>
      </c>
      <c r="N197" s="30">
        <f t="shared" si="8"/>
        <v>1</v>
      </c>
    </row>
    <row r="198" spans="4:14" ht="29.1" customHeight="1" x14ac:dyDescent="0.2">
      <c r="D198" s="31" t="s">
        <v>100</v>
      </c>
      <c r="E198" s="31" t="s">
        <v>101</v>
      </c>
      <c r="F198" s="32" t="s">
        <v>1502</v>
      </c>
      <c r="G198" s="32" t="s">
        <v>1503</v>
      </c>
      <c r="H198" s="33">
        <v>2017</v>
      </c>
      <c r="I198" s="33">
        <f t="shared" si="9"/>
        <v>29.026</v>
      </c>
      <c r="J198" s="33">
        <f t="shared" si="10"/>
        <v>29.026</v>
      </c>
      <c r="K198" s="33">
        <f t="shared" si="11"/>
        <v>14.513</v>
      </c>
      <c r="L198" s="33">
        <v>2</v>
      </c>
      <c r="M198" s="35">
        <v>72.564999999999998</v>
      </c>
      <c r="N198" s="30">
        <f t="shared" si="8"/>
        <v>1</v>
      </c>
    </row>
    <row r="199" spans="4:14" ht="29.1" customHeight="1" x14ac:dyDescent="0.2">
      <c r="D199" s="31" t="s">
        <v>100</v>
      </c>
      <c r="E199" s="31" t="s">
        <v>101</v>
      </c>
      <c r="F199" s="32" t="s">
        <v>1504</v>
      </c>
      <c r="G199" s="32" t="s">
        <v>1505</v>
      </c>
      <c r="H199" s="33">
        <v>2018</v>
      </c>
      <c r="I199" s="33">
        <f t="shared" si="9"/>
        <v>28.203600000000002</v>
      </c>
      <c r="J199" s="33">
        <f t="shared" si="10"/>
        <v>28.203600000000002</v>
      </c>
      <c r="K199" s="33">
        <f t="shared" si="11"/>
        <v>14.101800000000001</v>
      </c>
      <c r="L199" s="34">
        <v>0</v>
      </c>
      <c r="M199" s="35">
        <v>70.509</v>
      </c>
      <c r="N199" s="30">
        <f t="shared" si="8"/>
        <v>1</v>
      </c>
    </row>
    <row r="200" spans="4:14" ht="29.1" customHeight="1" x14ac:dyDescent="0.2">
      <c r="D200" s="31" t="s">
        <v>100</v>
      </c>
      <c r="E200" s="31" t="s">
        <v>101</v>
      </c>
      <c r="F200" s="32" t="s">
        <v>1506</v>
      </c>
      <c r="G200" s="32" t="s">
        <v>1507</v>
      </c>
      <c r="H200" s="33">
        <v>2018</v>
      </c>
      <c r="I200" s="33">
        <f t="shared" si="9"/>
        <v>28.181999999999999</v>
      </c>
      <c r="J200" s="33">
        <f t="shared" si="10"/>
        <v>28.181999999999999</v>
      </c>
      <c r="K200" s="33">
        <f t="shared" si="11"/>
        <v>14.090999999999999</v>
      </c>
      <c r="L200" s="34">
        <v>0</v>
      </c>
      <c r="M200" s="35">
        <v>70.454999999999998</v>
      </c>
      <c r="N200" s="30">
        <f t="shared" si="8"/>
        <v>1</v>
      </c>
    </row>
    <row r="201" spans="4:14" ht="29.1" customHeight="1" x14ac:dyDescent="0.2">
      <c r="D201" s="31" t="s">
        <v>100</v>
      </c>
      <c r="E201" s="31" t="s">
        <v>101</v>
      </c>
      <c r="F201" s="32" t="s">
        <v>1508</v>
      </c>
      <c r="G201" s="32" t="s">
        <v>1509</v>
      </c>
      <c r="H201" s="33">
        <v>2018</v>
      </c>
      <c r="I201" s="33">
        <f t="shared" si="9"/>
        <v>28.101999999999997</v>
      </c>
      <c r="J201" s="33">
        <f t="shared" si="10"/>
        <v>28.101999999999997</v>
      </c>
      <c r="K201" s="33">
        <f t="shared" si="11"/>
        <v>14.050999999999998</v>
      </c>
      <c r="L201" s="34">
        <v>0</v>
      </c>
      <c r="M201" s="35">
        <v>70.254999999999995</v>
      </c>
      <c r="N201" s="30">
        <f t="shared" ref="N201:N264" si="12">IF(M201&lt;60,0,1)</f>
        <v>1</v>
      </c>
    </row>
    <row r="202" spans="4:14" ht="29.1" customHeight="1" x14ac:dyDescent="0.2">
      <c r="D202" s="31" t="s">
        <v>100</v>
      </c>
      <c r="E202" s="31" t="s">
        <v>101</v>
      </c>
      <c r="F202" s="36" t="s">
        <v>441</v>
      </c>
      <c r="G202" s="32" t="s">
        <v>1190</v>
      </c>
      <c r="H202" s="33">
        <v>2018</v>
      </c>
      <c r="I202" s="33">
        <f t="shared" ref="I202:I265" si="13">M202*40/100</f>
        <v>28.0944</v>
      </c>
      <c r="J202" s="33">
        <f t="shared" ref="J202:J265" si="14">M202*40/100</f>
        <v>28.0944</v>
      </c>
      <c r="K202" s="33">
        <f t="shared" ref="K202:K265" si="15">M202*20/100</f>
        <v>14.0472</v>
      </c>
      <c r="L202" s="34">
        <v>0</v>
      </c>
      <c r="M202" s="35">
        <v>70.236000000000004</v>
      </c>
      <c r="N202" s="30">
        <f t="shared" si="12"/>
        <v>1</v>
      </c>
    </row>
    <row r="203" spans="4:14" ht="29.1" customHeight="1" x14ac:dyDescent="0.2">
      <c r="D203" s="31" t="s">
        <v>100</v>
      </c>
      <c r="E203" s="31" t="s">
        <v>101</v>
      </c>
      <c r="F203" s="32" t="s">
        <v>1510</v>
      </c>
      <c r="G203" s="32" t="s">
        <v>1503</v>
      </c>
      <c r="H203" s="33">
        <v>2018</v>
      </c>
      <c r="I203" s="33">
        <f t="shared" si="13"/>
        <v>28.087200000000003</v>
      </c>
      <c r="J203" s="33">
        <f t="shared" si="14"/>
        <v>28.087200000000003</v>
      </c>
      <c r="K203" s="33">
        <f t="shared" si="15"/>
        <v>14.043600000000001</v>
      </c>
      <c r="L203" s="34">
        <v>0</v>
      </c>
      <c r="M203" s="35">
        <v>70.218000000000004</v>
      </c>
      <c r="N203" s="30">
        <f t="shared" si="12"/>
        <v>1</v>
      </c>
    </row>
    <row r="204" spans="4:14" ht="25.35" customHeight="1" x14ac:dyDescent="0.2">
      <c r="D204" s="31" t="s">
        <v>100</v>
      </c>
      <c r="E204" s="31" t="s">
        <v>101</v>
      </c>
      <c r="F204" s="32" t="s">
        <v>1511</v>
      </c>
      <c r="G204" s="32" t="s">
        <v>1483</v>
      </c>
      <c r="H204" s="33">
        <v>2018</v>
      </c>
      <c r="I204" s="33">
        <f t="shared" si="13"/>
        <v>28.074400000000004</v>
      </c>
      <c r="J204" s="33">
        <f t="shared" si="14"/>
        <v>28.074400000000004</v>
      </c>
      <c r="K204" s="33">
        <f t="shared" si="15"/>
        <v>14.037200000000002</v>
      </c>
      <c r="L204" s="34">
        <v>0</v>
      </c>
      <c r="M204" s="35">
        <v>70.186000000000007</v>
      </c>
      <c r="N204" s="30">
        <f t="shared" si="12"/>
        <v>1</v>
      </c>
    </row>
    <row r="205" spans="4:14" ht="29.1" customHeight="1" x14ac:dyDescent="0.2">
      <c r="D205" s="31" t="s">
        <v>100</v>
      </c>
      <c r="E205" s="31" t="s">
        <v>101</v>
      </c>
      <c r="F205" s="32" t="s">
        <v>1512</v>
      </c>
      <c r="G205" s="32" t="s">
        <v>1513</v>
      </c>
      <c r="H205" s="33">
        <v>2017</v>
      </c>
      <c r="I205" s="33">
        <f t="shared" si="13"/>
        <v>28.871599999999997</v>
      </c>
      <c r="J205" s="33">
        <f t="shared" si="14"/>
        <v>28.871599999999997</v>
      </c>
      <c r="K205" s="33">
        <f t="shared" si="15"/>
        <v>14.435799999999999</v>
      </c>
      <c r="L205" s="33">
        <v>2</v>
      </c>
      <c r="M205" s="35">
        <v>72.179000000000002</v>
      </c>
      <c r="N205" s="30">
        <f t="shared" si="12"/>
        <v>1</v>
      </c>
    </row>
    <row r="206" spans="4:14" ht="29.1" customHeight="1" x14ac:dyDescent="0.2">
      <c r="D206" s="31" t="s">
        <v>100</v>
      </c>
      <c r="E206" s="31" t="s">
        <v>101</v>
      </c>
      <c r="F206" s="32" t="s">
        <v>1377</v>
      </c>
      <c r="G206" s="32" t="s">
        <v>1458</v>
      </c>
      <c r="H206" s="33">
        <v>2018</v>
      </c>
      <c r="I206" s="33">
        <f t="shared" si="13"/>
        <v>28.0656</v>
      </c>
      <c r="J206" s="33">
        <f t="shared" si="14"/>
        <v>28.0656</v>
      </c>
      <c r="K206" s="33">
        <f t="shared" si="15"/>
        <v>14.0328</v>
      </c>
      <c r="L206" s="34">
        <v>0</v>
      </c>
      <c r="M206" s="35">
        <v>70.164000000000001</v>
      </c>
      <c r="N206" s="30">
        <f t="shared" si="12"/>
        <v>1</v>
      </c>
    </row>
    <row r="207" spans="4:14" ht="29.1" customHeight="1" x14ac:dyDescent="0.2">
      <c r="D207" s="31" t="s">
        <v>100</v>
      </c>
      <c r="E207" s="31" t="s">
        <v>101</v>
      </c>
      <c r="F207" s="32" t="s">
        <v>1514</v>
      </c>
      <c r="G207" s="32" t="s">
        <v>1515</v>
      </c>
      <c r="H207" s="33">
        <v>2016</v>
      </c>
      <c r="I207" s="33">
        <f t="shared" si="13"/>
        <v>29.636799999999997</v>
      </c>
      <c r="J207" s="33">
        <f t="shared" si="14"/>
        <v>29.636799999999997</v>
      </c>
      <c r="K207" s="33">
        <f t="shared" si="15"/>
        <v>14.818399999999999</v>
      </c>
      <c r="L207" s="33">
        <v>4</v>
      </c>
      <c r="M207" s="35">
        <v>74.091999999999999</v>
      </c>
      <c r="N207" s="30">
        <f t="shared" si="12"/>
        <v>1</v>
      </c>
    </row>
    <row r="208" spans="4:14" ht="29.1" customHeight="1" x14ac:dyDescent="0.2">
      <c r="D208" s="31" t="s">
        <v>100</v>
      </c>
      <c r="E208" s="31" t="s">
        <v>101</v>
      </c>
      <c r="F208" s="32" t="s">
        <v>1516</v>
      </c>
      <c r="G208" s="32" t="s">
        <v>1517</v>
      </c>
      <c r="H208" s="33">
        <v>2018</v>
      </c>
      <c r="I208" s="33">
        <f t="shared" si="13"/>
        <v>28.0364</v>
      </c>
      <c r="J208" s="33">
        <f t="shared" si="14"/>
        <v>28.0364</v>
      </c>
      <c r="K208" s="33">
        <f t="shared" si="15"/>
        <v>14.0182</v>
      </c>
      <c r="L208" s="34">
        <v>0</v>
      </c>
      <c r="M208" s="35">
        <v>70.090999999999994</v>
      </c>
      <c r="N208" s="30">
        <f t="shared" si="12"/>
        <v>1</v>
      </c>
    </row>
    <row r="209" spans="4:14" ht="29.1" customHeight="1" x14ac:dyDescent="0.2">
      <c r="D209" s="31" t="s">
        <v>100</v>
      </c>
      <c r="E209" s="31" t="s">
        <v>101</v>
      </c>
      <c r="F209" s="32" t="s">
        <v>1518</v>
      </c>
      <c r="G209" s="32" t="s">
        <v>1519</v>
      </c>
      <c r="H209" s="33">
        <v>2017</v>
      </c>
      <c r="I209" s="33">
        <f t="shared" si="13"/>
        <v>28.836399999999998</v>
      </c>
      <c r="J209" s="33">
        <f t="shared" si="14"/>
        <v>28.836399999999998</v>
      </c>
      <c r="K209" s="33">
        <f t="shared" si="15"/>
        <v>14.418199999999999</v>
      </c>
      <c r="L209" s="33">
        <v>2</v>
      </c>
      <c r="M209" s="35">
        <v>72.090999999999994</v>
      </c>
      <c r="N209" s="30">
        <f t="shared" si="12"/>
        <v>1</v>
      </c>
    </row>
    <row r="210" spans="4:14" ht="29.1" customHeight="1" x14ac:dyDescent="0.2">
      <c r="D210" s="31" t="s">
        <v>100</v>
      </c>
      <c r="E210" s="31" t="s">
        <v>101</v>
      </c>
      <c r="F210" s="32" t="s">
        <v>1520</v>
      </c>
      <c r="G210" s="32" t="s">
        <v>1521</v>
      </c>
      <c r="H210" s="33">
        <v>2018</v>
      </c>
      <c r="I210" s="33">
        <f t="shared" si="13"/>
        <v>28.007200000000001</v>
      </c>
      <c r="J210" s="33">
        <f t="shared" si="14"/>
        <v>28.007200000000001</v>
      </c>
      <c r="K210" s="33">
        <f t="shared" si="15"/>
        <v>14.0036</v>
      </c>
      <c r="L210" s="34">
        <v>0</v>
      </c>
      <c r="M210" s="35">
        <v>70.018000000000001</v>
      </c>
      <c r="N210" s="30">
        <f t="shared" si="12"/>
        <v>1</v>
      </c>
    </row>
    <row r="211" spans="4:14" ht="29.1" customHeight="1" x14ac:dyDescent="0.2">
      <c r="D211" s="31" t="s">
        <v>100</v>
      </c>
      <c r="E211" s="31" t="s">
        <v>101</v>
      </c>
      <c r="F211" s="32" t="s">
        <v>1522</v>
      </c>
      <c r="G211" s="32" t="s">
        <v>1523</v>
      </c>
      <c r="H211" s="33">
        <v>2017</v>
      </c>
      <c r="I211" s="33">
        <f t="shared" si="13"/>
        <v>28.785599999999999</v>
      </c>
      <c r="J211" s="33">
        <f t="shared" si="14"/>
        <v>28.785599999999999</v>
      </c>
      <c r="K211" s="33">
        <f t="shared" si="15"/>
        <v>14.392799999999999</v>
      </c>
      <c r="L211" s="33">
        <v>2</v>
      </c>
      <c r="M211" s="35">
        <v>71.963999999999999</v>
      </c>
      <c r="N211" s="30">
        <f t="shared" si="12"/>
        <v>1</v>
      </c>
    </row>
    <row r="212" spans="4:14" ht="29.1" customHeight="1" x14ac:dyDescent="0.2">
      <c r="D212" s="31" t="s">
        <v>100</v>
      </c>
      <c r="E212" s="31" t="s">
        <v>101</v>
      </c>
      <c r="F212" s="36" t="s">
        <v>426</v>
      </c>
      <c r="G212" s="32" t="s">
        <v>1524</v>
      </c>
      <c r="H212" s="33">
        <v>2018</v>
      </c>
      <c r="I212" s="33">
        <f t="shared" si="13"/>
        <v>27.985599999999998</v>
      </c>
      <c r="J212" s="33">
        <f t="shared" si="14"/>
        <v>27.985599999999998</v>
      </c>
      <c r="K212" s="33">
        <f t="shared" si="15"/>
        <v>13.992799999999999</v>
      </c>
      <c r="L212" s="34">
        <v>0</v>
      </c>
      <c r="M212" s="35">
        <v>69.963999999999999</v>
      </c>
      <c r="N212" s="30">
        <f t="shared" si="12"/>
        <v>1</v>
      </c>
    </row>
    <row r="213" spans="4:14" ht="29.1" customHeight="1" x14ac:dyDescent="0.2">
      <c r="D213" s="31" t="s">
        <v>100</v>
      </c>
      <c r="E213" s="31" t="s">
        <v>101</v>
      </c>
      <c r="F213" s="32" t="s">
        <v>1525</v>
      </c>
      <c r="G213" s="32" t="s">
        <v>1526</v>
      </c>
      <c r="H213" s="33">
        <v>2017</v>
      </c>
      <c r="I213" s="33">
        <f t="shared" si="13"/>
        <v>28.777999999999999</v>
      </c>
      <c r="J213" s="33">
        <f t="shared" si="14"/>
        <v>28.777999999999999</v>
      </c>
      <c r="K213" s="33">
        <f t="shared" si="15"/>
        <v>14.388999999999999</v>
      </c>
      <c r="L213" s="33">
        <v>2</v>
      </c>
      <c r="M213" s="35">
        <v>71.944999999999993</v>
      </c>
      <c r="N213" s="30">
        <f t="shared" si="12"/>
        <v>1</v>
      </c>
    </row>
    <row r="214" spans="4:14" ht="29.1" customHeight="1" x14ac:dyDescent="0.2">
      <c r="D214" s="31" t="s">
        <v>100</v>
      </c>
      <c r="E214" s="31" t="s">
        <v>101</v>
      </c>
      <c r="F214" s="32" t="s">
        <v>1527</v>
      </c>
      <c r="G214" s="32" t="s">
        <v>1453</v>
      </c>
      <c r="H214" s="33">
        <v>2018</v>
      </c>
      <c r="I214" s="33">
        <f t="shared" si="13"/>
        <v>27.9636</v>
      </c>
      <c r="J214" s="33">
        <f t="shared" si="14"/>
        <v>27.9636</v>
      </c>
      <c r="K214" s="33">
        <f t="shared" si="15"/>
        <v>13.9818</v>
      </c>
      <c r="L214" s="34">
        <v>0</v>
      </c>
      <c r="M214" s="35">
        <v>69.909000000000006</v>
      </c>
      <c r="N214" s="30">
        <f t="shared" si="12"/>
        <v>1</v>
      </c>
    </row>
    <row r="215" spans="4:14" ht="29.1" customHeight="1" x14ac:dyDescent="0.2">
      <c r="D215" s="31" t="s">
        <v>100</v>
      </c>
      <c r="E215" s="31" t="s">
        <v>101</v>
      </c>
      <c r="F215" s="32" t="s">
        <v>1528</v>
      </c>
      <c r="G215" s="32" t="s">
        <v>1303</v>
      </c>
      <c r="H215" s="33">
        <v>2018</v>
      </c>
      <c r="I215" s="33">
        <f t="shared" si="13"/>
        <v>27.9636</v>
      </c>
      <c r="J215" s="33">
        <f t="shared" si="14"/>
        <v>27.9636</v>
      </c>
      <c r="K215" s="33">
        <f t="shared" si="15"/>
        <v>13.9818</v>
      </c>
      <c r="L215" s="34">
        <v>0</v>
      </c>
      <c r="M215" s="35">
        <v>69.909000000000006</v>
      </c>
      <c r="N215" s="30">
        <f t="shared" si="12"/>
        <v>1</v>
      </c>
    </row>
    <row r="216" spans="4:14" ht="29.1" customHeight="1" x14ac:dyDescent="0.2">
      <c r="D216" s="31" t="s">
        <v>100</v>
      </c>
      <c r="E216" s="31" t="s">
        <v>101</v>
      </c>
      <c r="F216" s="36" t="s">
        <v>442</v>
      </c>
      <c r="G216" s="32" t="s">
        <v>1485</v>
      </c>
      <c r="H216" s="33">
        <v>2018</v>
      </c>
      <c r="I216" s="33">
        <f t="shared" si="13"/>
        <v>27.949200000000001</v>
      </c>
      <c r="J216" s="33">
        <f t="shared" si="14"/>
        <v>27.949200000000001</v>
      </c>
      <c r="K216" s="33">
        <f t="shared" si="15"/>
        <v>13.974600000000001</v>
      </c>
      <c r="L216" s="34">
        <v>0</v>
      </c>
      <c r="M216" s="35">
        <v>69.873000000000005</v>
      </c>
      <c r="N216" s="30">
        <f t="shared" si="12"/>
        <v>1</v>
      </c>
    </row>
    <row r="217" spans="4:14" ht="29.1" customHeight="1" x14ac:dyDescent="0.2">
      <c r="D217" s="31" t="s">
        <v>100</v>
      </c>
      <c r="E217" s="31" t="s">
        <v>101</v>
      </c>
      <c r="F217" s="32" t="s">
        <v>1529</v>
      </c>
      <c r="G217" s="32" t="s">
        <v>1297</v>
      </c>
      <c r="H217" s="33">
        <v>2015</v>
      </c>
      <c r="I217" s="33">
        <f t="shared" si="13"/>
        <v>30.341200000000001</v>
      </c>
      <c r="J217" s="33">
        <f t="shared" si="14"/>
        <v>30.341200000000001</v>
      </c>
      <c r="K217" s="33">
        <f t="shared" si="15"/>
        <v>15.1706</v>
      </c>
      <c r="L217" s="33">
        <v>6</v>
      </c>
      <c r="M217" s="35">
        <v>75.852999999999994</v>
      </c>
      <c r="N217" s="30">
        <f t="shared" si="12"/>
        <v>1</v>
      </c>
    </row>
    <row r="218" spans="4:14" ht="29.1" customHeight="1" x14ac:dyDescent="0.2">
      <c r="D218" s="31" t="s">
        <v>100</v>
      </c>
      <c r="E218" s="31" t="s">
        <v>101</v>
      </c>
      <c r="F218" s="32" t="s">
        <v>1530</v>
      </c>
      <c r="G218" s="32" t="s">
        <v>1531</v>
      </c>
      <c r="H218" s="33">
        <v>2018</v>
      </c>
      <c r="I218" s="33">
        <f t="shared" si="13"/>
        <v>27.92</v>
      </c>
      <c r="J218" s="33">
        <f t="shared" si="14"/>
        <v>27.92</v>
      </c>
      <c r="K218" s="33">
        <f t="shared" si="15"/>
        <v>13.96</v>
      </c>
      <c r="L218" s="34">
        <v>0</v>
      </c>
      <c r="M218" s="35">
        <v>69.8</v>
      </c>
      <c r="N218" s="30">
        <f t="shared" si="12"/>
        <v>1</v>
      </c>
    </row>
    <row r="219" spans="4:14" ht="29.1" customHeight="1" x14ac:dyDescent="0.2">
      <c r="D219" s="31" t="s">
        <v>100</v>
      </c>
      <c r="E219" s="31" t="s">
        <v>101</v>
      </c>
      <c r="F219" s="32" t="s">
        <v>1532</v>
      </c>
      <c r="G219" s="32" t="s">
        <v>1533</v>
      </c>
      <c r="H219" s="33">
        <v>2018</v>
      </c>
      <c r="I219" s="33">
        <f t="shared" si="13"/>
        <v>27.876400000000004</v>
      </c>
      <c r="J219" s="33">
        <f t="shared" si="14"/>
        <v>27.876400000000004</v>
      </c>
      <c r="K219" s="33">
        <f t="shared" si="15"/>
        <v>13.938200000000002</v>
      </c>
      <c r="L219" s="34">
        <v>0</v>
      </c>
      <c r="M219" s="35">
        <v>69.691000000000003</v>
      </c>
      <c r="N219" s="30">
        <f t="shared" si="12"/>
        <v>1</v>
      </c>
    </row>
    <row r="220" spans="4:14" ht="29.1" customHeight="1" x14ac:dyDescent="0.2">
      <c r="D220" s="31" t="s">
        <v>100</v>
      </c>
      <c r="E220" s="31" t="s">
        <v>101</v>
      </c>
      <c r="F220" s="32" t="s">
        <v>1534</v>
      </c>
      <c r="G220" s="32" t="s">
        <v>1535</v>
      </c>
      <c r="H220" s="33">
        <v>2018</v>
      </c>
      <c r="I220" s="33">
        <f t="shared" si="13"/>
        <v>27.869199999999999</v>
      </c>
      <c r="J220" s="33">
        <f t="shared" si="14"/>
        <v>27.869199999999999</v>
      </c>
      <c r="K220" s="33">
        <f t="shared" si="15"/>
        <v>13.9346</v>
      </c>
      <c r="L220" s="34">
        <v>0</v>
      </c>
      <c r="M220" s="35">
        <v>69.673000000000002</v>
      </c>
      <c r="N220" s="30">
        <f t="shared" si="12"/>
        <v>1</v>
      </c>
    </row>
    <row r="221" spans="4:14" ht="29.1" customHeight="1" x14ac:dyDescent="0.2">
      <c r="D221" s="31" t="s">
        <v>100</v>
      </c>
      <c r="E221" s="31" t="s">
        <v>101</v>
      </c>
      <c r="F221" s="32" t="s">
        <v>1536</v>
      </c>
      <c r="G221" s="32" t="s">
        <v>1537</v>
      </c>
      <c r="H221" s="33">
        <v>2018</v>
      </c>
      <c r="I221" s="33">
        <f t="shared" si="13"/>
        <v>27.825599999999994</v>
      </c>
      <c r="J221" s="33">
        <f t="shared" si="14"/>
        <v>27.825599999999994</v>
      </c>
      <c r="K221" s="33">
        <f t="shared" si="15"/>
        <v>13.912799999999997</v>
      </c>
      <c r="L221" s="34">
        <v>0</v>
      </c>
      <c r="M221" s="35">
        <v>69.563999999999993</v>
      </c>
      <c r="N221" s="30">
        <f t="shared" si="12"/>
        <v>1</v>
      </c>
    </row>
    <row r="222" spans="4:14" ht="29.1" customHeight="1" x14ac:dyDescent="0.2">
      <c r="D222" s="31" t="s">
        <v>100</v>
      </c>
      <c r="E222" s="31" t="s">
        <v>101</v>
      </c>
      <c r="F222" s="32" t="s">
        <v>1538</v>
      </c>
      <c r="G222" s="32" t="s">
        <v>1539</v>
      </c>
      <c r="H222" s="33">
        <v>2018</v>
      </c>
      <c r="I222" s="33">
        <f t="shared" si="13"/>
        <v>27.789200000000001</v>
      </c>
      <c r="J222" s="33">
        <f t="shared" si="14"/>
        <v>27.789200000000001</v>
      </c>
      <c r="K222" s="33">
        <f t="shared" si="15"/>
        <v>13.894600000000001</v>
      </c>
      <c r="L222" s="34">
        <v>0</v>
      </c>
      <c r="M222" s="35">
        <v>69.472999999999999</v>
      </c>
      <c r="N222" s="30">
        <f t="shared" si="12"/>
        <v>1</v>
      </c>
    </row>
    <row r="223" spans="4:14" ht="29.1" customHeight="1" x14ac:dyDescent="0.2">
      <c r="D223" s="31" t="s">
        <v>100</v>
      </c>
      <c r="E223" s="31" t="s">
        <v>101</v>
      </c>
      <c r="F223" s="32" t="s">
        <v>1540</v>
      </c>
      <c r="G223" s="32" t="s">
        <v>1541</v>
      </c>
      <c r="H223" s="33">
        <v>2018</v>
      </c>
      <c r="I223" s="33">
        <f t="shared" si="13"/>
        <v>27.774400000000004</v>
      </c>
      <c r="J223" s="33">
        <f t="shared" si="14"/>
        <v>27.774400000000004</v>
      </c>
      <c r="K223" s="33">
        <f t="shared" si="15"/>
        <v>13.887200000000002</v>
      </c>
      <c r="L223" s="34">
        <v>0</v>
      </c>
      <c r="M223" s="35">
        <v>69.436000000000007</v>
      </c>
      <c r="N223" s="30">
        <f t="shared" si="12"/>
        <v>1</v>
      </c>
    </row>
    <row r="224" spans="4:14" ht="29.1" customHeight="1" x14ac:dyDescent="0.2">
      <c r="D224" s="31" t="s">
        <v>100</v>
      </c>
      <c r="E224" s="31" t="s">
        <v>101</v>
      </c>
      <c r="F224" s="32" t="s">
        <v>1542</v>
      </c>
      <c r="G224" s="32" t="s">
        <v>1543</v>
      </c>
      <c r="H224" s="33">
        <v>2018</v>
      </c>
      <c r="I224" s="33">
        <f t="shared" si="13"/>
        <v>27.701999999999998</v>
      </c>
      <c r="J224" s="33">
        <f t="shared" si="14"/>
        <v>27.701999999999998</v>
      </c>
      <c r="K224" s="33">
        <f t="shared" si="15"/>
        <v>13.850999999999999</v>
      </c>
      <c r="L224" s="34">
        <v>0</v>
      </c>
      <c r="M224" s="35">
        <v>69.254999999999995</v>
      </c>
      <c r="N224" s="30">
        <f t="shared" si="12"/>
        <v>1</v>
      </c>
    </row>
    <row r="225" spans="4:14" ht="29.1" customHeight="1" x14ac:dyDescent="0.2">
      <c r="D225" s="31" t="s">
        <v>100</v>
      </c>
      <c r="E225" s="31" t="s">
        <v>101</v>
      </c>
      <c r="F225" s="36" t="s">
        <v>443</v>
      </c>
      <c r="G225" s="32" t="s">
        <v>1544</v>
      </c>
      <c r="H225" s="33">
        <v>2018</v>
      </c>
      <c r="I225" s="33">
        <f t="shared" si="13"/>
        <v>27.701999999999998</v>
      </c>
      <c r="J225" s="33">
        <f t="shared" si="14"/>
        <v>27.701999999999998</v>
      </c>
      <c r="K225" s="33">
        <f t="shared" si="15"/>
        <v>13.850999999999999</v>
      </c>
      <c r="L225" s="34">
        <v>0</v>
      </c>
      <c r="M225" s="35">
        <v>69.254999999999995</v>
      </c>
      <c r="N225" s="30">
        <f t="shared" si="12"/>
        <v>1</v>
      </c>
    </row>
    <row r="226" spans="4:14" ht="29.1" customHeight="1" x14ac:dyDescent="0.2">
      <c r="D226" s="31" t="s">
        <v>100</v>
      </c>
      <c r="E226" s="31" t="s">
        <v>101</v>
      </c>
      <c r="F226" s="32" t="s">
        <v>1545</v>
      </c>
      <c r="G226" s="32" t="s">
        <v>1546</v>
      </c>
      <c r="H226" s="33">
        <v>2018</v>
      </c>
      <c r="I226" s="33">
        <f t="shared" si="13"/>
        <v>27.687200000000004</v>
      </c>
      <c r="J226" s="33">
        <f t="shared" si="14"/>
        <v>27.687200000000004</v>
      </c>
      <c r="K226" s="33">
        <f t="shared" si="15"/>
        <v>13.843600000000002</v>
      </c>
      <c r="L226" s="34">
        <v>0</v>
      </c>
      <c r="M226" s="35">
        <v>69.218000000000004</v>
      </c>
      <c r="N226" s="30">
        <f t="shared" si="12"/>
        <v>1</v>
      </c>
    </row>
    <row r="227" spans="4:14" ht="29.1" customHeight="1" x14ac:dyDescent="0.2">
      <c r="D227" s="31" t="s">
        <v>100</v>
      </c>
      <c r="E227" s="31" t="s">
        <v>101</v>
      </c>
      <c r="F227" s="36" t="s">
        <v>444</v>
      </c>
      <c r="G227" s="32" t="s">
        <v>1484</v>
      </c>
      <c r="H227" s="33">
        <v>2018</v>
      </c>
      <c r="I227" s="33">
        <f t="shared" si="13"/>
        <v>27.665599999999998</v>
      </c>
      <c r="J227" s="33">
        <f t="shared" si="14"/>
        <v>27.665599999999998</v>
      </c>
      <c r="K227" s="33">
        <f t="shared" si="15"/>
        <v>13.832799999999999</v>
      </c>
      <c r="L227" s="34">
        <v>0</v>
      </c>
      <c r="M227" s="35">
        <v>69.164000000000001</v>
      </c>
      <c r="N227" s="30">
        <f t="shared" si="12"/>
        <v>1</v>
      </c>
    </row>
    <row r="228" spans="4:14" ht="29.1" customHeight="1" x14ac:dyDescent="0.2">
      <c r="D228" s="31" t="s">
        <v>100</v>
      </c>
      <c r="E228" s="31" t="s">
        <v>101</v>
      </c>
      <c r="F228" s="32" t="s">
        <v>1547</v>
      </c>
      <c r="G228" s="32" t="s">
        <v>1548</v>
      </c>
      <c r="H228" s="33">
        <v>2018</v>
      </c>
      <c r="I228" s="33">
        <f t="shared" si="13"/>
        <v>27.657999999999998</v>
      </c>
      <c r="J228" s="33">
        <f t="shared" si="14"/>
        <v>27.657999999999998</v>
      </c>
      <c r="K228" s="33">
        <f t="shared" si="15"/>
        <v>13.828999999999999</v>
      </c>
      <c r="L228" s="34">
        <v>0</v>
      </c>
      <c r="M228" s="35">
        <v>69.144999999999996</v>
      </c>
      <c r="N228" s="30">
        <f t="shared" si="12"/>
        <v>1</v>
      </c>
    </row>
    <row r="229" spans="4:14" ht="29.1" customHeight="1" x14ac:dyDescent="0.2">
      <c r="D229" s="31" t="s">
        <v>100</v>
      </c>
      <c r="E229" s="31" t="s">
        <v>101</v>
      </c>
      <c r="F229" s="32" t="s">
        <v>1549</v>
      </c>
      <c r="G229" s="32" t="s">
        <v>1550</v>
      </c>
      <c r="H229" s="33">
        <v>2018</v>
      </c>
      <c r="I229" s="33">
        <f t="shared" si="13"/>
        <v>27.6508</v>
      </c>
      <c r="J229" s="33">
        <f t="shared" si="14"/>
        <v>27.6508</v>
      </c>
      <c r="K229" s="33">
        <f t="shared" si="15"/>
        <v>13.8254</v>
      </c>
      <c r="L229" s="34">
        <v>0</v>
      </c>
      <c r="M229" s="35">
        <v>69.126999999999995</v>
      </c>
      <c r="N229" s="30">
        <f t="shared" si="12"/>
        <v>1</v>
      </c>
    </row>
    <row r="230" spans="4:14" ht="29.1" customHeight="1" x14ac:dyDescent="0.2">
      <c r="D230" s="31" t="s">
        <v>100</v>
      </c>
      <c r="E230" s="31" t="s">
        <v>101</v>
      </c>
      <c r="F230" s="32" t="s">
        <v>1551</v>
      </c>
      <c r="G230" s="32" t="s">
        <v>1552</v>
      </c>
      <c r="H230" s="33">
        <v>2018</v>
      </c>
      <c r="I230" s="33">
        <f t="shared" si="13"/>
        <v>27.622000000000003</v>
      </c>
      <c r="J230" s="33">
        <f t="shared" si="14"/>
        <v>27.622000000000003</v>
      </c>
      <c r="K230" s="33">
        <f t="shared" si="15"/>
        <v>13.811000000000002</v>
      </c>
      <c r="L230" s="34">
        <v>0</v>
      </c>
      <c r="M230" s="35">
        <v>69.055000000000007</v>
      </c>
      <c r="N230" s="30">
        <f t="shared" si="12"/>
        <v>1</v>
      </c>
    </row>
    <row r="231" spans="4:14" ht="29.1" customHeight="1" x14ac:dyDescent="0.2">
      <c r="D231" s="31" t="s">
        <v>100</v>
      </c>
      <c r="E231" s="31" t="s">
        <v>101</v>
      </c>
      <c r="F231" s="32" t="s">
        <v>1553</v>
      </c>
      <c r="G231" s="32" t="s">
        <v>1554</v>
      </c>
      <c r="H231" s="33">
        <v>2018</v>
      </c>
      <c r="I231" s="33">
        <f t="shared" si="13"/>
        <v>27.622000000000003</v>
      </c>
      <c r="J231" s="33">
        <f t="shared" si="14"/>
        <v>27.622000000000003</v>
      </c>
      <c r="K231" s="33">
        <f t="shared" si="15"/>
        <v>13.811000000000002</v>
      </c>
      <c r="L231" s="34">
        <v>0</v>
      </c>
      <c r="M231" s="35">
        <v>69.055000000000007</v>
      </c>
      <c r="N231" s="30">
        <f t="shared" si="12"/>
        <v>1</v>
      </c>
    </row>
    <row r="232" spans="4:14" ht="29.1" customHeight="1" x14ac:dyDescent="0.2">
      <c r="D232" s="31" t="s">
        <v>100</v>
      </c>
      <c r="E232" s="31" t="s">
        <v>101</v>
      </c>
      <c r="F232" s="32" t="s">
        <v>1555</v>
      </c>
      <c r="G232" s="32" t="s">
        <v>1556</v>
      </c>
      <c r="H232" s="33">
        <v>2018</v>
      </c>
      <c r="I232" s="33">
        <f t="shared" si="13"/>
        <v>27.607200000000002</v>
      </c>
      <c r="J232" s="33">
        <f t="shared" si="14"/>
        <v>27.607200000000002</v>
      </c>
      <c r="K232" s="33">
        <f t="shared" si="15"/>
        <v>13.803600000000001</v>
      </c>
      <c r="L232" s="34">
        <v>0</v>
      </c>
      <c r="M232" s="35">
        <v>69.018000000000001</v>
      </c>
      <c r="N232" s="30">
        <f t="shared" si="12"/>
        <v>1</v>
      </c>
    </row>
    <row r="233" spans="4:14" ht="29.1" customHeight="1" x14ac:dyDescent="0.2">
      <c r="D233" s="31" t="s">
        <v>100</v>
      </c>
      <c r="E233" s="31" t="s">
        <v>101</v>
      </c>
      <c r="F233" s="32" t="s">
        <v>1557</v>
      </c>
      <c r="G233" s="32" t="s">
        <v>1558</v>
      </c>
      <c r="H233" s="33">
        <v>2018</v>
      </c>
      <c r="I233" s="33">
        <f t="shared" si="13"/>
        <v>27.6036</v>
      </c>
      <c r="J233" s="33">
        <f t="shared" si="14"/>
        <v>27.6036</v>
      </c>
      <c r="K233" s="33">
        <f t="shared" si="15"/>
        <v>13.8018</v>
      </c>
      <c r="L233" s="34">
        <v>0</v>
      </c>
      <c r="M233" s="35">
        <v>69.009</v>
      </c>
      <c r="N233" s="30">
        <f t="shared" si="12"/>
        <v>1</v>
      </c>
    </row>
    <row r="234" spans="4:14" ht="29.1" customHeight="1" x14ac:dyDescent="0.2">
      <c r="D234" s="31" t="s">
        <v>100</v>
      </c>
      <c r="E234" s="31" t="s">
        <v>101</v>
      </c>
      <c r="F234" s="36" t="s">
        <v>445</v>
      </c>
      <c r="G234" s="32" t="s">
        <v>1559</v>
      </c>
      <c r="H234" s="33">
        <v>2018</v>
      </c>
      <c r="I234" s="33">
        <f t="shared" si="13"/>
        <v>27.596399999999999</v>
      </c>
      <c r="J234" s="33">
        <f t="shared" si="14"/>
        <v>27.596399999999999</v>
      </c>
      <c r="K234" s="33">
        <f t="shared" si="15"/>
        <v>13.7982</v>
      </c>
      <c r="L234" s="34">
        <v>0</v>
      </c>
      <c r="M234" s="35">
        <v>68.991</v>
      </c>
      <c r="N234" s="30">
        <f t="shared" si="12"/>
        <v>1</v>
      </c>
    </row>
    <row r="235" spans="4:14" ht="29.1" customHeight="1" x14ac:dyDescent="0.2">
      <c r="D235" s="31" t="s">
        <v>100</v>
      </c>
      <c r="E235" s="31" t="s">
        <v>101</v>
      </c>
      <c r="F235" s="32" t="s">
        <v>1560</v>
      </c>
      <c r="G235" s="32" t="s">
        <v>1561</v>
      </c>
      <c r="H235" s="33">
        <v>2018</v>
      </c>
      <c r="I235" s="33">
        <f t="shared" si="13"/>
        <v>27.585599999999999</v>
      </c>
      <c r="J235" s="33">
        <f t="shared" si="14"/>
        <v>27.585599999999999</v>
      </c>
      <c r="K235" s="33">
        <f t="shared" si="15"/>
        <v>13.7928</v>
      </c>
      <c r="L235" s="34">
        <v>0</v>
      </c>
      <c r="M235" s="35">
        <v>68.963999999999999</v>
      </c>
      <c r="N235" s="30">
        <f t="shared" si="12"/>
        <v>1</v>
      </c>
    </row>
    <row r="236" spans="4:14" ht="29.1" customHeight="1" x14ac:dyDescent="0.2">
      <c r="D236" s="31" t="s">
        <v>100</v>
      </c>
      <c r="E236" s="31" t="s">
        <v>101</v>
      </c>
      <c r="F236" s="32" t="s">
        <v>1562</v>
      </c>
      <c r="G236" s="32" t="s">
        <v>1563</v>
      </c>
      <c r="H236" s="33">
        <v>2018</v>
      </c>
      <c r="I236" s="33">
        <f t="shared" si="13"/>
        <v>27.585599999999999</v>
      </c>
      <c r="J236" s="33">
        <f t="shared" si="14"/>
        <v>27.585599999999999</v>
      </c>
      <c r="K236" s="33">
        <f t="shared" si="15"/>
        <v>13.7928</v>
      </c>
      <c r="L236" s="34">
        <v>0</v>
      </c>
      <c r="M236" s="35">
        <v>68.963999999999999</v>
      </c>
      <c r="N236" s="30">
        <f t="shared" si="12"/>
        <v>1</v>
      </c>
    </row>
    <row r="237" spans="4:14" ht="29.1" customHeight="1" x14ac:dyDescent="0.2">
      <c r="D237" s="31" t="s">
        <v>100</v>
      </c>
      <c r="E237" s="31" t="s">
        <v>101</v>
      </c>
      <c r="F237" s="32" t="s">
        <v>1564</v>
      </c>
      <c r="G237" s="32" t="s">
        <v>1565</v>
      </c>
      <c r="H237" s="33">
        <v>2018</v>
      </c>
      <c r="I237" s="33">
        <f t="shared" si="13"/>
        <v>27.552399999999999</v>
      </c>
      <c r="J237" s="33">
        <f t="shared" si="14"/>
        <v>27.552399999999999</v>
      </c>
      <c r="K237" s="33">
        <f t="shared" si="15"/>
        <v>13.776199999999999</v>
      </c>
      <c r="L237" s="34">
        <v>0</v>
      </c>
      <c r="M237" s="35">
        <v>68.881</v>
      </c>
      <c r="N237" s="30">
        <f t="shared" si="12"/>
        <v>1</v>
      </c>
    </row>
    <row r="238" spans="4:14" ht="29.1" customHeight="1" x14ac:dyDescent="0.2">
      <c r="D238" s="31" t="s">
        <v>100</v>
      </c>
      <c r="E238" s="31" t="s">
        <v>101</v>
      </c>
      <c r="F238" s="36" t="s">
        <v>446</v>
      </c>
      <c r="G238" s="32" t="s">
        <v>1566</v>
      </c>
      <c r="H238" s="33">
        <v>2016</v>
      </c>
      <c r="I238" s="33">
        <f t="shared" si="13"/>
        <v>29.142799999999998</v>
      </c>
      <c r="J238" s="33">
        <f t="shared" si="14"/>
        <v>29.142799999999998</v>
      </c>
      <c r="K238" s="33">
        <f t="shared" si="15"/>
        <v>14.571399999999999</v>
      </c>
      <c r="L238" s="33">
        <v>4</v>
      </c>
      <c r="M238" s="35">
        <v>72.856999999999999</v>
      </c>
      <c r="N238" s="30">
        <f t="shared" si="12"/>
        <v>1</v>
      </c>
    </row>
    <row r="239" spans="4:14" ht="29.1" customHeight="1" x14ac:dyDescent="0.2">
      <c r="D239" s="31" t="s">
        <v>100</v>
      </c>
      <c r="E239" s="31" t="s">
        <v>101</v>
      </c>
      <c r="F239" s="32" t="s">
        <v>1567</v>
      </c>
      <c r="G239" s="32" t="s">
        <v>1568</v>
      </c>
      <c r="H239" s="33">
        <v>2018</v>
      </c>
      <c r="I239" s="33">
        <f t="shared" si="13"/>
        <v>27.512799999999999</v>
      </c>
      <c r="J239" s="33">
        <f t="shared" si="14"/>
        <v>27.512799999999999</v>
      </c>
      <c r="K239" s="33">
        <f t="shared" si="15"/>
        <v>13.756399999999999</v>
      </c>
      <c r="L239" s="34">
        <v>0</v>
      </c>
      <c r="M239" s="35">
        <v>68.781999999999996</v>
      </c>
      <c r="N239" s="30">
        <f t="shared" si="12"/>
        <v>1</v>
      </c>
    </row>
    <row r="240" spans="4:14" ht="29.1" customHeight="1" x14ac:dyDescent="0.2">
      <c r="D240" s="31" t="s">
        <v>100</v>
      </c>
      <c r="E240" s="31" t="s">
        <v>101</v>
      </c>
      <c r="F240" s="32" t="s">
        <v>1569</v>
      </c>
      <c r="G240" s="32" t="s">
        <v>1570</v>
      </c>
      <c r="H240" s="33">
        <v>2016</v>
      </c>
      <c r="I240" s="33">
        <f t="shared" si="13"/>
        <v>29.108400000000003</v>
      </c>
      <c r="J240" s="33">
        <f t="shared" si="14"/>
        <v>29.108400000000003</v>
      </c>
      <c r="K240" s="33">
        <f t="shared" si="15"/>
        <v>14.554200000000002</v>
      </c>
      <c r="L240" s="33">
        <v>4</v>
      </c>
      <c r="M240" s="35">
        <v>72.771000000000001</v>
      </c>
      <c r="N240" s="30">
        <f t="shared" si="12"/>
        <v>1</v>
      </c>
    </row>
    <row r="241" spans="4:14" ht="29.1" customHeight="1" x14ac:dyDescent="0.2">
      <c r="D241" s="31" t="s">
        <v>100</v>
      </c>
      <c r="E241" s="31" t="s">
        <v>101</v>
      </c>
      <c r="F241" s="32" t="s">
        <v>1571</v>
      </c>
      <c r="G241" s="32" t="s">
        <v>1572</v>
      </c>
      <c r="H241" s="33">
        <v>2018</v>
      </c>
      <c r="I241" s="33">
        <f t="shared" si="13"/>
        <v>27.486000000000004</v>
      </c>
      <c r="J241" s="33">
        <f t="shared" si="14"/>
        <v>27.486000000000004</v>
      </c>
      <c r="K241" s="33">
        <f t="shared" si="15"/>
        <v>13.743000000000002</v>
      </c>
      <c r="L241" s="34">
        <v>0</v>
      </c>
      <c r="M241" s="35">
        <v>68.715000000000003</v>
      </c>
      <c r="N241" s="30">
        <f t="shared" si="12"/>
        <v>1</v>
      </c>
    </row>
    <row r="242" spans="4:14" ht="29.1" customHeight="1" x14ac:dyDescent="0.2">
      <c r="D242" s="31" t="s">
        <v>100</v>
      </c>
      <c r="E242" s="31" t="s">
        <v>101</v>
      </c>
      <c r="F242" s="32" t="s">
        <v>1573</v>
      </c>
      <c r="G242" s="32" t="s">
        <v>1574</v>
      </c>
      <c r="H242" s="33">
        <v>2018</v>
      </c>
      <c r="I242" s="33">
        <f t="shared" si="13"/>
        <v>27.476400000000002</v>
      </c>
      <c r="J242" s="33">
        <f t="shared" si="14"/>
        <v>27.476400000000002</v>
      </c>
      <c r="K242" s="33">
        <f t="shared" si="15"/>
        <v>13.738200000000001</v>
      </c>
      <c r="L242" s="34">
        <v>0</v>
      </c>
      <c r="M242" s="35">
        <v>68.691000000000003</v>
      </c>
      <c r="N242" s="30">
        <f t="shared" si="12"/>
        <v>1</v>
      </c>
    </row>
    <row r="243" spans="4:14" ht="29.1" customHeight="1" x14ac:dyDescent="0.2">
      <c r="D243" s="31" t="s">
        <v>100</v>
      </c>
      <c r="E243" s="31" t="s">
        <v>101</v>
      </c>
      <c r="F243" s="32" t="s">
        <v>1575</v>
      </c>
      <c r="G243" s="32" t="s">
        <v>1576</v>
      </c>
      <c r="H243" s="33">
        <v>2018</v>
      </c>
      <c r="I243" s="33">
        <f t="shared" si="13"/>
        <v>27.449200000000001</v>
      </c>
      <c r="J243" s="33">
        <f t="shared" si="14"/>
        <v>27.449200000000001</v>
      </c>
      <c r="K243" s="33">
        <f t="shared" si="15"/>
        <v>13.724600000000001</v>
      </c>
      <c r="L243" s="34">
        <v>0</v>
      </c>
      <c r="M243" s="35">
        <v>68.623000000000005</v>
      </c>
      <c r="N243" s="30">
        <f t="shared" si="12"/>
        <v>1</v>
      </c>
    </row>
    <row r="244" spans="4:14" ht="29.1" customHeight="1" x14ac:dyDescent="0.2">
      <c r="D244" s="31" t="s">
        <v>100</v>
      </c>
      <c r="E244" s="31" t="s">
        <v>101</v>
      </c>
      <c r="F244" s="32" t="s">
        <v>1577</v>
      </c>
      <c r="G244" s="32" t="s">
        <v>1578</v>
      </c>
      <c r="H244" s="33">
        <v>2017</v>
      </c>
      <c r="I244" s="33">
        <f t="shared" si="13"/>
        <v>28.24</v>
      </c>
      <c r="J244" s="33">
        <f t="shared" si="14"/>
        <v>28.24</v>
      </c>
      <c r="K244" s="33">
        <f t="shared" si="15"/>
        <v>14.12</v>
      </c>
      <c r="L244" s="33">
        <v>2</v>
      </c>
      <c r="M244" s="35">
        <v>70.599999999999994</v>
      </c>
      <c r="N244" s="30">
        <f t="shared" si="12"/>
        <v>1</v>
      </c>
    </row>
    <row r="245" spans="4:14" ht="29.1" customHeight="1" x14ac:dyDescent="0.2">
      <c r="D245" s="31" t="s">
        <v>100</v>
      </c>
      <c r="E245" s="31" t="s">
        <v>101</v>
      </c>
      <c r="F245" s="32" t="s">
        <v>1579</v>
      </c>
      <c r="G245" s="32" t="s">
        <v>1580</v>
      </c>
      <c r="H245" s="33">
        <v>2018</v>
      </c>
      <c r="I245" s="33">
        <f t="shared" si="13"/>
        <v>27.432799999999997</v>
      </c>
      <c r="J245" s="33">
        <f t="shared" si="14"/>
        <v>27.432799999999997</v>
      </c>
      <c r="K245" s="33">
        <f t="shared" si="15"/>
        <v>13.716399999999998</v>
      </c>
      <c r="L245" s="34">
        <v>0</v>
      </c>
      <c r="M245" s="35">
        <v>68.581999999999994</v>
      </c>
      <c r="N245" s="30">
        <f t="shared" si="12"/>
        <v>1</v>
      </c>
    </row>
    <row r="246" spans="4:14" ht="29.1" customHeight="1" x14ac:dyDescent="0.2">
      <c r="D246" s="31" t="s">
        <v>100</v>
      </c>
      <c r="E246" s="31" t="s">
        <v>101</v>
      </c>
      <c r="F246" s="32" t="s">
        <v>1581</v>
      </c>
      <c r="G246" s="32" t="s">
        <v>1582</v>
      </c>
      <c r="H246" s="33">
        <v>2018</v>
      </c>
      <c r="I246" s="33">
        <f t="shared" si="13"/>
        <v>27.374400000000005</v>
      </c>
      <c r="J246" s="33">
        <f t="shared" si="14"/>
        <v>27.374400000000005</v>
      </c>
      <c r="K246" s="33">
        <f t="shared" si="15"/>
        <v>13.687200000000002</v>
      </c>
      <c r="L246" s="34">
        <v>0</v>
      </c>
      <c r="M246" s="35">
        <v>68.436000000000007</v>
      </c>
      <c r="N246" s="30">
        <f t="shared" si="12"/>
        <v>1</v>
      </c>
    </row>
    <row r="247" spans="4:14" ht="29.1" customHeight="1" x14ac:dyDescent="0.2">
      <c r="D247" s="31" t="s">
        <v>100</v>
      </c>
      <c r="E247" s="31" t="s">
        <v>101</v>
      </c>
      <c r="F247" s="36" t="s">
        <v>447</v>
      </c>
      <c r="G247" s="32" t="s">
        <v>1583</v>
      </c>
      <c r="H247" s="33">
        <v>2018</v>
      </c>
      <c r="I247" s="33">
        <f t="shared" si="13"/>
        <v>27.363600000000002</v>
      </c>
      <c r="J247" s="33">
        <f t="shared" si="14"/>
        <v>27.363600000000002</v>
      </c>
      <c r="K247" s="33">
        <f t="shared" si="15"/>
        <v>13.681800000000001</v>
      </c>
      <c r="L247" s="34">
        <v>0</v>
      </c>
      <c r="M247" s="35">
        <v>68.409000000000006</v>
      </c>
      <c r="N247" s="30">
        <f t="shared" si="12"/>
        <v>1</v>
      </c>
    </row>
    <row r="248" spans="4:14" ht="29.1" customHeight="1" x14ac:dyDescent="0.2">
      <c r="D248" s="31" t="s">
        <v>100</v>
      </c>
      <c r="E248" s="31" t="s">
        <v>101</v>
      </c>
      <c r="F248" s="32" t="s">
        <v>1584</v>
      </c>
      <c r="G248" s="32" t="s">
        <v>1585</v>
      </c>
      <c r="H248" s="33">
        <v>2018</v>
      </c>
      <c r="I248" s="33">
        <f t="shared" si="13"/>
        <v>27.345600000000005</v>
      </c>
      <c r="J248" s="33">
        <f t="shared" si="14"/>
        <v>27.345600000000005</v>
      </c>
      <c r="K248" s="33">
        <f t="shared" si="15"/>
        <v>13.672800000000002</v>
      </c>
      <c r="L248" s="34">
        <v>0</v>
      </c>
      <c r="M248" s="35">
        <v>68.364000000000004</v>
      </c>
      <c r="N248" s="30">
        <f t="shared" si="12"/>
        <v>1</v>
      </c>
    </row>
    <row r="249" spans="4:14" ht="29.1" customHeight="1" x14ac:dyDescent="0.2">
      <c r="D249" s="31" t="s">
        <v>100</v>
      </c>
      <c r="E249" s="31" t="s">
        <v>101</v>
      </c>
      <c r="F249" s="32" t="s">
        <v>1586</v>
      </c>
      <c r="G249" s="32" t="s">
        <v>1587</v>
      </c>
      <c r="H249" s="33">
        <v>2018</v>
      </c>
      <c r="I249" s="33">
        <f t="shared" si="13"/>
        <v>27.3308</v>
      </c>
      <c r="J249" s="33">
        <f t="shared" si="14"/>
        <v>27.3308</v>
      </c>
      <c r="K249" s="33">
        <f t="shared" si="15"/>
        <v>13.6654</v>
      </c>
      <c r="L249" s="34">
        <v>0</v>
      </c>
      <c r="M249" s="35">
        <v>68.326999999999998</v>
      </c>
      <c r="N249" s="30">
        <f t="shared" si="12"/>
        <v>1</v>
      </c>
    </row>
    <row r="250" spans="4:14" ht="29.1" customHeight="1" x14ac:dyDescent="0.2">
      <c r="D250" s="31" t="s">
        <v>100</v>
      </c>
      <c r="E250" s="31" t="s">
        <v>101</v>
      </c>
      <c r="F250" s="32" t="s">
        <v>1588</v>
      </c>
      <c r="G250" s="32" t="s">
        <v>1589</v>
      </c>
      <c r="H250" s="33">
        <v>2018</v>
      </c>
      <c r="I250" s="33">
        <f t="shared" si="13"/>
        <v>27.3308</v>
      </c>
      <c r="J250" s="33">
        <f t="shared" si="14"/>
        <v>27.3308</v>
      </c>
      <c r="K250" s="33">
        <f t="shared" si="15"/>
        <v>13.6654</v>
      </c>
      <c r="L250" s="34">
        <v>0</v>
      </c>
      <c r="M250" s="35">
        <v>68.326999999999998</v>
      </c>
      <c r="N250" s="30">
        <f t="shared" si="12"/>
        <v>1</v>
      </c>
    </row>
    <row r="251" spans="4:14" ht="29.1" customHeight="1" x14ac:dyDescent="0.2">
      <c r="D251" s="31" t="s">
        <v>100</v>
      </c>
      <c r="E251" s="31" t="s">
        <v>101</v>
      </c>
      <c r="F251" s="32" t="s">
        <v>1590</v>
      </c>
      <c r="G251" s="32" t="s">
        <v>1565</v>
      </c>
      <c r="H251" s="33">
        <v>2017</v>
      </c>
      <c r="I251" s="33">
        <f t="shared" si="13"/>
        <v>28.109200000000001</v>
      </c>
      <c r="J251" s="33">
        <f t="shared" si="14"/>
        <v>28.109200000000001</v>
      </c>
      <c r="K251" s="33">
        <f t="shared" si="15"/>
        <v>14.054600000000001</v>
      </c>
      <c r="L251" s="33">
        <v>2</v>
      </c>
      <c r="M251" s="35">
        <v>70.272999999999996</v>
      </c>
      <c r="N251" s="30">
        <f t="shared" si="12"/>
        <v>1</v>
      </c>
    </row>
    <row r="252" spans="4:14" ht="29.1" customHeight="1" x14ac:dyDescent="0.2">
      <c r="D252" s="31" t="s">
        <v>100</v>
      </c>
      <c r="E252" s="31" t="s">
        <v>101</v>
      </c>
      <c r="F252" s="32" t="s">
        <v>1591</v>
      </c>
      <c r="G252" s="32" t="s">
        <v>1592</v>
      </c>
      <c r="H252" s="33">
        <v>2018</v>
      </c>
      <c r="I252" s="33">
        <f t="shared" si="13"/>
        <v>27.309200000000001</v>
      </c>
      <c r="J252" s="33">
        <f t="shared" si="14"/>
        <v>27.309200000000001</v>
      </c>
      <c r="K252" s="33">
        <f t="shared" si="15"/>
        <v>13.6546</v>
      </c>
      <c r="L252" s="34">
        <v>0</v>
      </c>
      <c r="M252" s="35">
        <v>68.272999999999996</v>
      </c>
      <c r="N252" s="30">
        <f t="shared" si="12"/>
        <v>1</v>
      </c>
    </row>
    <row r="253" spans="4:14" ht="29.1" customHeight="1" x14ac:dyDescent="0.2">
      <c r="D253" s="31" t="s">
        <v>100</v>
      </c>
      <c r="E253" s="31" t="s">
        <v>101</v>
      </c>
      <c r="F253" s="32" t="s">
        <v>1593</v>
      </c>
      <c r="G253" s="32" t="s">
        <v>1594</v>
      </c>
      <c r="H253" s="33">
        <v>2018</v>
      </c>
      <c r="I253" s="33">
        <f t="shared" si="13"/>
        <v>27.302399999999999</v>
      </c>
      <c r="J253" s="33">
        <f t="shared" si="14"/>
        <v>27.302399999999999</v>
      </c>
      <c r="K253" s="33">
        <f t="shared" si="15"/>
        <v>13.651199999999999</v>
      </c>
      <c r="L253" s="34">
        <v>0</v>
      </c>
      <c r="M253" s="35">
        <v>68.256</v>
      </c>
      <c r="N253" s="30">
        <f t="shared" si="12"/>
        <v>1</v>
      </c>
    </row>
    <row r="254" spans="4:14" ht="29.1" customHeight="1" x14ac:dyDescent="0.2">
      <c r="D254" s="31" t="s">
        <v>100</v>
      </c>
      <c r="E254" s="31" t="s">
        <v>101</v>
      </c>
      <c r="F254" s="32" t="s">
        <v>1595</v>
      </c>
      <c r="G254" s="32" t="s">
        <v>1596</v>
      </c>
      <c r="H254" s="33">
        <v>2018</v>
      </c>
      <c r="I254" s="33">
        <f t="shared" si="13"/>
        <v>27.2944</v>
      </c>
      <c r="J254" s="33">
        <f t="shared" si="14"/>
        <v>27.2944</v>
      </c>
      <c r="K254" s="33">
        <f t="shared" si="15"/>
        <v>13.6472</v>
      </c>
      <c r="L254" s="34">
        <v>0</v>
      </c>
      <c r="M254" s="35">
        <v>68.236000000000004</v>
      </c>
      <c r="N254" s="30">
        <f t="shared" si="12"/>
        <v>1</v>
      </c>
    </row>
    <row r="255" spans="4:14" ht="29.1" customHeight="1" x14ac:dyDescent="0.2">
      <c r="D255" s="31" t="s">
        <v>100</v>
      </c>
      <c r="E255" s="31" t="s">
        <v>101</v>
      </c>
      <c r="F255" s="32" t="s">
        <v>1597</v>
      </c>
      <c r="G255" s="32" t="s">
        <v>1598</v>
      </c>
      <c r="H255" s="33">
        <v>2018</v>
      </c>
      <c r="I255" s="33">
        <f t="shared" si="13"/>
        <v>27.272800000000004</v>
      </c>
      <c r="J255" s="33">
        <f t="shared" si="14"/>
        <v>27.272800000000004</v>
      </c>
      <c r="K255" s="33">
        <f t="shared" si="15"/>
        <v>13.636400000000002</v>
      </c>
      <c r="L255" s="34">
        <v>0</v>
      </c>
      <c r="M255" s="35">
        <v>68.182000000000002</v>
      </c>
      <c r="N255" s="30">
        <f t="shared" si="12"/>
        <v>1</v>
      </c>
    </row>
    <row r="256" spans="4:14" ht="29.1" customHeight="1" x14ac:dyDescent="0.2">
      <c r="D256" s="31" t="s">
        <v>100</v>
      </c>
      <c r="E256" s="31" t="s">
        <v>101</v>
      </c>
      <c r="F256" s="32" t="s">
        <v>1599</v>
      </c>
      <c r="G256" s="32" t="s">
        <v>1600</v>
      </c>
      <c r="H256" s="33">
        <v>2018</v>
      </c>
      <c r="I256" s="33">
        <f t="shared" si="13"/>
        <v>27.265599999999999</v>
      </c>
      <c r="J256" s="33">
        <f t="shared" si="14"/>
        <v>27.265599999999999</v>
      </c>
      <c r="K256" s="33">
        <f t="shared" si="15"/>
        <v>13.6328</v>
      </c>
      <c r="L256" s="34">
        <v>0</v>
      </c>
      <c r="M256" s="35">
        <v>68.164000000000001</v>
      </c>
      <c r="N256" s="30">
        <f t="shared" si="12"/>
        <v>1</v>
      </c>
    </row>
    <row r="257" spans="4:14" ht="29.1" customHeight="1" x14ac:dyDescent="0.2">
      <c r="D257" s="31" t="s">
        <v>100</v>
      </c>
      <c r="E257" s="31" t="s">
        <v>101</v>
      </c>
      <c r="F257" s="32" t="s">
        <v>1196</v>
      </c>
      <c r="G257" s="32" t="s">
        <v>1601</v>
      </c>
      <c r="H257" s="33">
        <v>2018</v>
      </c>
      <c r="I257" s="33">
        <f t="shared" si="13"/>
        <v>27.257999999999996</v>
      </c>
      <c r="J257" s="33">
        <f t="shared" si="14"/>
        <v>27.257999999999996</v>
      </c>
      <c r="K257" s="33">
        <f t="shared" si="15"/>
        <v>13.628999999999998</v>
      </c>
      <c r="L257" s="34">
        <v>0</v>
      </c>
      <c r="M257" s="35">
        <v>68.144999999999996</v>
      </c>
      <c r="N257" s="30">
        <f t="shared" si="12"/>
        <v>1</v>
      </c>
    </row>
    <row r="258" spans="4:14" ht="29.1" customHeight="1" x14ac:dyDescent="0.2">
      <c r="D258" s="31" t="s">
        <v>100</v>
      </c>
      <c r="E258" s="31" t="s">
        <v>101</v>
      </c>
      <c r="F258" s="32" t="s">
        <v>1602</v>
      </c>
      <c r="G258" s="32" t="s">
        <v>1603</v>
      </c>
      <c r="H258" s="33">
        <v>2017</v>
      </c>
      <c r="I258" s="33">
        <f t="shared" si="13"/>
        <v>28.050799999999999</v>
      </c>
      <c r="J258" s="33">
        <f t="shared" si="14"/>
        <v>28.050799999999999</v>
      </c>
      <c r="K258" s="33">
        <f t="shared" si="15"/>
        <v>14.025399999999999</v>
      </c>
      <c r="L258" s="33">
        <v>2</v>
      </c>
      <c r="M258" s="35">
        <v>70.126999999999995</v>
      </c>
      <c r="N258" s="30">
        <f t="shared" si="12"/>
        <v>1</v>
      </c>
    </row>
    <row r="259" spans="4:14" ht="29.1" customHeight="1" x14ac:dyDescent="0.2">
      <c r="D259" s="31" t="s">
        <v>100</v>
      </c>
      <c r="E259" s="31" t="s">
        <v>101</v>
      </c>
      <c r="F259" s="32" t="s">
        <v>1604</v>
      </c>
      <c r="G259" s="32" t="s">
        <v>1605</v>
      </c>
      <c r="H259" s="33">
        <v>2018</v>
      </c>
      <c r="I259" s="33">
        <f t="shared" si="13"/>
        <v>27.250799999999998</v>
      </c>
      <c r="J259" s="33">
        <f t="shared" si="14"/>
        <v>27.250799999999998</v>
      </c>
      <c r="K259" s="33">
        <f t="shared" si="15"/>
        <v>13.625399999999999</v>
      </c>
      <c r="L259" s="34">
        <v>0</v>
      </c>
      <c r="M259" s="35">
        <v>68.126999999999995</v>
      </c>
      <c r="N259" s="30">
        <f t="shared" si="12"/>
        <v>1</v>
      </c>
    </row>
    <row r="260" spans="4:14" ht="29.1" customHeight="1" x14ac:dyDescent="0.2">
      <c r="D260" s="31" t="s">
        <v>100</v>
      </c>
      <c r="E260" s="31" t="s">
        <v>101</v>
      </c>
      <c r="F260" s="32" t="s">
        <v>1606</v>
      </c>
      <c r="G260" s="32" t="s">
        <v>1477</v>
      </c>
      <c r="H260" s="33">
        <v>2017</v>
      </c>
      <c r="I260" s="33">
        <f t="shared" si="13"/>
        <v>28.036799999999999</v>
      </c>
      <c r="J260" s="33">
        <f t="shared" si="14"/>
        <v>28.036799999999999</v>
      </c>
      <c r="K260" s="33">
        <f t="shared" si="15"/>
        <v>14.0184</v>
      </c>
      <c r="L260" s="33">
        <v>2</v>
      </c>
      <c r="M260" s="35">
        <v>70.091999999999999</v>
      </c>
      <c r="N260" s="30">
        <f t="shared" si="12"/>
        <v>1</v>
      </c>
    </row>
    <row r="261" spans="4:14" ht="29.1" customHeight="1" x14ac:dyDescent="0.2">
      <c r="D261" s="31" t="s">
        <v>100</v>
      </c>
      <c r="E261" s="31" t="s">
        <v>101</v>
      </c>
      <c r="F261" s="32" t="s">
        <v>1607</v>
      </c>
      <c r="G261" s="32" t="s">
        <v>1608</v>
      </c>
      <c r="H261" s="33">
        <v>2018</v>
      </c>
      <c r="I261" s="33">
        <f t="shared" si="13"/>
        <v>27.2364</v>
      </c>
      <c r="J261" s="33">
        <f t="shared" si="14"/>
        <v>27.2364</v>
      </c>
      <c r="K261" s="33">
        <f t="shared" si="15"/>
        <v>13.6182</v>
      </c>
      <c r="L261" s="34">
        <v>0</v>
      </c>
      <c r="M261" s="35">
        <v>68.090999999999994</v>
      </c>
      <c r="N261" s="30">
        <f t="shared" si="12"/>
        <v>1</v>
      </c>
    </row>
    <row r="262" spans="4:14" ht="29.1" customHeight="1" x14ac:dyDescent="0.2">
      <c r="D262" s="31" t="s">
        <v>100</v>
      </c>
      <c r="E262" s="31" t="s">
        <v>101</v>
      </c>
      <c r="F262" s="32" t="s">
        <v>1609</v>
      </c>
      <c r="G262" s="32" t="s">
        <v>1610</v>
      </c>
      <c r="H262" s="33">
        <v>2018</v>
      </c>
      <c r="I262" s="33">
        <f t="shared" si="13"/>
        <v>27.222000000000001</v>
      </c>
      <c r="J262" s="33">
        <f t="shared" si="14"/>
        <v>27.222000000000001</v>
      </c>
      <c r="K262" s="33">
        <f t="shared" si="15"/>
        <v>13.611000000000001</v>
      </c>
      <c r="L262" s="34">
        <v>0</v>
      </c>
      <c r="M262" s="35">
        <v>68.055000000000007</v>
      </c>
      <c r="N262" s="30">
        <f t="shared" si="12"/>
        <v>1</v>
      </c>
    </row>
    <row r="263" spans="4:14" ht="29.1" customHeight="1" x14ac:dyDescent="0.2">
      <c r="D263" s="31" t="s">
        <v>100</v>
      </c>
      <c r="E263" s="31" t="s">
        <v>101</v>
      </c>
      <c r="F263" s="32" t="s">
        <v>1401</v>
      </c>
      <c r="G263" s="32" t="s">
        <v>1284</v>
      </c>
      <c r="H263" s="33">
        <v>2017</v>
      </c>
      <c r="I263" s="33">
        <f t="shared" si="13"/>
        <v>28.022000000000002</v>
      </c>
      <c r="J263" s="33">
        <f t="shared" si="14"/>
        <v>28.022000000000002</v>
      </c>
      <c r="K263" s="33">
        <f t="shared" si="15"/>
        <v>14.011000000000001</v>
      </c>
      <c r="L263" s="33">
        <v>2</v>
      </c>
      <c r="M263" s="35">
        <v>70.055000000000007</v>
      </c>
      <c r="N263" s="30">
        <f t="shared" si="12"/>
        <v>1</v>
      </c>
    </row>
    <row r="264" spans="4:14" ht="29.1" customHeight="1" x14ac:dyDescent="0.2">
      <c r="D264" s="31" t="s">
        <v>100</v>
      </c>
      <c r="E264" s="31" t="s">
        <v>101</v>
      </c>
      <c r="F264" s="32" t="s">
        <v>1611</v>
      </c>
      <c r="G264" s="32" t="s">
        <v>1612</v>
      </c>
      <c r="H264" s="33">
        <v>2018</v>
      </c>
      <c r="I264" s="33">
        <f t="shared" si="13"/>
        <v>27.222000000000001</v>
      </c>
      <c r="J264" s="33">
        <f t="shared" si="14"/>
        <v>27.222000000000001</v>
      </c>
      <c r="K264" s="33">
        <f t="shared" si="15"/>
        <v>13.611000000000001</v>
      </c>
      <c r="L264" s="34">
        <v>0</v>
      </c>
      <c r="M264" s="35">
        <v>68.055000000000007</v>
      </c>
      <c r="N264" s="30">
        <f t="shared" si="12"/>
        <v>1</v>
      </c>
    </row>
    <row r="265" spans="4:14" ht="29.1" customHeight="1" x14ac:dyDescent="0.2">
      <c r="D265" s="31" t="s">
        <v>100</v>
      </c>
      <c r="E265" s="31" t="s">
        <v>101</v>
      </c>
      <c r="F265" s="32" t="s">
        <v>1613</v>
      </c>
      <c r="G265" s="32" t="s">
        <v>1614</v>
      </c>
      <c r="H265" s="33">
        <v>2018</v>
      </c>
      <c r="I265" s="33">
        <f t="shared" si="13"/>
        <v>27.207999999999998</v>
      </c>
      <c r="J265" s="33">
        <f t="shared" si="14"/>
        <v>27.207999999999998</v>
      </c>
      <c r="K265" s="33">
        <f t="shared" si="15"/>
        <v>13.603999999999999</v>
      </c>
      <c r="L265" s="34">
        <v>0</v>
      </c>
      <c r="M265" s="35">
        <v>68.02</v>
      </c>
      <c r="N265" s="30">
        <f t="shared" ref="N265:N328" si="16">IF(M265&lt;60,0,1)</f>
        <v>1</v>
      </c>
    </row>
    <row r="266" spans="4:14" ht="29.1" customHeight="1" x14ac:dyDescent="0.2">
      <c r="D266" s="31" t="s">
        <v>100</v>
      </c>
      <c r="E266" s="31" t="s">
        <v>101</v>
      </c>
      <c r="F266" s="32" t="s">
        <v>1615</v>
      </c>
      <c r="G266" s="32" t="s">
        <v>1616</v>
      </c>
      <c r="H266" s="33">
        <v>2017</v>
      </c>
      <c r="I266" s="33">
        <f t="shared" ref="I266:I329" si="17">M266*40/100</f>
        <v>27.970800000000004</v>
      </c>
      <c r="J266" s="33">
        <f t="shared" ref="J266:J329" si="18">M266*40/100</f>
        <v>27.970800000000004</v>
      </c>
      <c r="K266" s="33">
        <f t="shared" ref="K266:K329" si="19">M266*20/100</f>
        <v>13.985400000000002</v>
      </c>
      <c r="L266" s="33">
        <v>2</v>
      </c>
      <c r="M266" s="35">
        <v>69.927000000000007</v>
      </c>
      <c r="N266" s="30">
        <f t="shared" si="16"/>
        <v>1</v>
      </c>
    </row>
    <row r="267" spans="4:14" ht="29.1" customHeight="1" x14ac:dyDescent="0.2">
      <c r="D267" s="31" t="s">
        <v>100</v>
      </c>
      <c r="E267" s="31" t="s">
        <v>101</v>
      </c>
      <c r="F267" s="32" t="s">
        <v>1617</v>
      </c>
      <c r="G267" s="32" t="s">
        <v>1618</v>
      </c>
      <c r="H267" s="33">
        <v>2018</v>
      </c>
      <c r="I267" s="33">
        <f t="shared" si="17"/>
        <v>27.1492</v>
      </c>
      <c r="J267" s="33">
        <f t="shared" si="18"/>
        <v>27.1492</v>
      </c>
      <c r="K267" s="33">
        <f t="shared" si="19"/>
        <v>13.5746</v>
      </c>
      <c r="L267" s="34">
        <v>0</v>
      </c>
      <c r="M267" s="35">
        <v>67.873000000000005</v>
      </c>
      <c r="N267" s="30">
        <f t="shared" si="16"/>
        <v>1</v>
      </c>
    </row>
    <row r="268" spans="4:14" ht="29.1" customHeight="1" x14ac:dyDescent="0.2">
      <c r="D268" s="31" t="s">
        <v>100</v>
      </c>
      <c r="E268" s="31" t="s">
        <v>101</v>
      </c>
      <c r="F268" s="36" t="s">
        <v>448</v>
      </c>
      <c r="G268" s="32" t="s">
        <v>1320</v>
      </c>
      <c r="H268" s="33">
        <v>2018</v>
      </c>
      <c r="I268" s="33">
        <f t="shared" si="17"/>
        <v>27.134399999999999</v>
      </c>
      <c r="J268" s="33">
        <f t="shared" si="18"/>
        <v>27.134399999999999</v>
      </c>
      <c r="K268" s="33">
        <f t="shared" si="19"/>
        <v>13.5672</v>
      </c>
      <c r="L268" s="34">
        <v>0</v>
      </c>
      <c r="M268" s="35">
        <v>67.835999999999999</v>
      </c>
      <c r="N268" s="30">
        <f t="shared" si="16"/>
        <v>1</v>
      </c>
    </row>
    <row r="269" spans="4:14" ht="29.1" customHeight="1" x14ac:dyDescent="0.2">
      <c r="D269" s="31" t="s">
        <v>100</v>
      </c>
      <c r="E269" s="31" t="s">
        <v>101</v>
      </c>
      <c r="F269" s="32" t="s">
        <v>1619</v>
      </c>
      <c r="G269" s="32" t="s">
        <v>1620</v>
      </c>
      <c r="H269" s="33">
        <v>2018</v>
      </c>
      <c r="I269" s="33">
        <f t="shared" si="17"/>
        <v>27.083600000000001</v>
      </c>
      <c r="J269" s="33">
        <f t="shared" si="18"/>
        <v>27.083600000000001</v>
      </c>
      <c r="K269" s="33">
        <f t="shared" si="19"/>
        <v>13.5418</v>
      </c>
      <c r="L269" s="34">
        <v>0</v>
      </c>
      <c r="M269" s="35">
        <v>67.709000000000003</v>
      </c>
      <c r="N269" s="30">
        <f t="shared" si="16"/>
        <v>1</v>
      </c>
    </row>
    <row r="270" spans="4:14" ht="29.1" customHeight="1" x14ac:dyDescent="0.2">
      <c r="D270" s="31" t="s">
        <v>100</v>
      </c>
      <c r="E270" s="31" t="s">
        <v>101</v>
      </c>
      <c r="F270" s="32" t="s">
        <v>1621</v>
      </c>
      <c r="G270" s="32" t="s">
        <v>1622</v>
      </c>
      <c r="H270" s="33">
        <v>2016</v>
      </c>
      <c r="I270" s="33">
        <f t="shared" si="17"/>
        <v>28.6752</v>
      </c>
      <c r="J270" s="33">
        <f t="shared" si="18"/>
        <v>28.6752</v>
      </c>
      <c r="K270" s="33">
        <f t="shared" si="19"/>
        <v>14.3376</v>
      </c>
      <c r="L270" s="33">
        <v>4</v>
      </c>
      <c r="M270" s="35">
        <v>71.688000000000002</v>
      </c>
      <c r="N270" s="30">
        <f t="shared" si="16"/>
        <v>1</v>
      </c>
    </row>
    <row r="271" spans="4:14" ht="29.1" customHeight="1" x14ac:dyDescent="0.2">
      <c r="D271" s="31" t="s">
        <v>100</v>
      </c>
      <c r="E271" s="31" t="s">
        <v>101</v>
      </c>
      <c r="F271" s="32" t="s">
        <v>1623</v>
      </c>
      <c r="G271" s="32" t="s">
        <v>1624</v>
      </c>
      <c r="H271" s="33">
        <v>2018</v>
      </c>
      <c r="I271" s="33">
        <f t="shared" si="17"/>
        <v>27.069200000000002</v>
      </c>
      <c r="J271" s="33">
        <f t="shared" si="18"/>
        <v>27.069200000000002</v>
      </c>
      <c r="K271" s="33">
        <f t="shared" si="19"/>
        <v>13.534600000000001</v>
      </c>
      <c r="L271" s="34">
        <v>0</v>
      </c>
      <c r="M271" s="35">
        <v>67.673000000000002</v>
      </c>
      <c r="N271" s="30">
        <f t="shared" si="16"/>
        <v>1</v>
      </c>
    </row>
    <row r="272" spans="4:14" ht="29.1" customHeight="1" x14ac:dyDescent="0.2">
      <c r="D272" s="31" t="s">
        <v>100</v>
      </c>
      <c r="E272" s="31" t="s">
        <v>101</v>
      </c>
      <c r="F272" s="32" t="s">
        <v>1625</v>
      </c>
      <c r="G272" s="32" t="s">
        <v>1626</v>
      </c>
      <c r="H272" s="33">
        <v>2016</v>
      </c>
      <c r="I272" s="33">
        <f t="shared" si="17"/>
        <v>28.661999999999999</v>
      </c>
      <c r="J272" s="33">
        <f t="shared" si="18"/>
        <v>28.661999999999999</v>
      </c>
      <c r="K272" s="33">
        <f t="shared" si="19"/>
        <v>14.331</v>
      </c>
      <c r="L272" s="33">
        <v>4</v>
      </c>
      <c r="M272" s="35">
        <v>71.655000000000001</v>
      </c>
      <c r="N272" s="30">
        <f t="shared" si="16"/>
        <v>1</v>
      </c>
    </row>
    <row r="273" spans="4:14" ht="29.1" customHeight="1" x14ac:dyDescent="0.2">
      <c r="D273" s="31" t="s">
        <v>100</v>
      </c>
      <c r="E273" s="31" t="s">
        <v>101</v>
      </c>
      <c r="F273" s="32" t="s">
        <v>1627</v>
      </c>
      <c r="G273" s="32" t="s">
        <v>1628</v>
      </c>
      <c r="H273" s="33">
        <v>2017</v>
      </c>
      <c r="I273" s="33">
        <f t="shared" si="17"/>
        <v>27.854399999999995</v>
      </c>
      <c r="J273" s="33">
        <f t="shared" si="18"/>
        <v>27.854399999999995</v>
      </c>
      <c r="K273" s="33">
        <f t="shared" si="19"/>
        <v>13.927199999999997</v>
      </c>
      <c r="L273" s="33">
        <v>2</v>
      </c>
      <c r="M273" s="35">
        <v>69.635999999999996</v>
      </c>
      <c r="N273" s="30">
        <f t="shared" si="16"/>
        <v>1</v>
      </c>
    </row>
    <row r="274" spans="4:14" ht="29.1" customHeight="1" x14ac:dyDescent="0.2">
      <c r="D274" s="31" t="s">
        <v>100</v>
      </c>
      <c r="E274" s="31" t="s">
        <v>101</v>
      </c>
      <c r="F274" s="32" t="s">
        <v>1629</v>
      </c>
      <c r="G274" s="32" t="s">
        <v>1630</v>
      </c>
      <c r="H274" s="33">
        <v>2018</v>
      </c>
      <c r="I274" s="33">
        <f t="shared" si="17"/>
        <v>27.054399999999998</v>
      </c>
      <c r="J274" s="33">
        <f t="shared" si="18"/>
        <v>27.054399999999998</v>
      </c>
      <c r="K274" s="33">
        <f t="shared" si="19"/>
        <v>13.527199999999999</v>
      </c>
      <c r="L274" s="34">
        <v>0</v>
      </c>
      <c r="M274" s="35">
        <v>67.635999999999996</v>
      </c>
      <c r="N274" s="30">
        <f t="shared" si="16"/>
        <v>1</v>
      </c>
    </row>
    <row r="275" spans="4:14" ht="29.1" customHeight="1" x14ac:dyDescent="0.2">
      <c r="D275" s="31" t="s">
        <v>100</v>
      </c>
      <c r="E275" s="31" t="s">
        <v>101</v>
      </c>
      <c r="F275" s="32" t="s">
        <v>1631</v>
      </c>
      <c r="G275" s="32" t="s">
        <v>1632</v>
      </c>
      <c r="H275" s="33">
        <v>2017</v>
      </c>
      <c r="I275" s="33">
        <f t="shared" si="17"/>
        <v>27.84</v>
      </c>
      <c r="J275" s="33">
        <f t="shared" si="18"/>
        <v>27.84</v>
      </c>
      <c r="K275" s="33">
        <f t="shared" si="19"/>
        <v>13.92</v>
      </c>
      <c r="L275" s="33">
        <v>2</v>
      </c>
      <c r="M275" s="35">
        <v>69.599999999999994</v>
      </c>
      <c r="N275" s="30">
        <f t="shared" si="16"/>
        <v>1</v>
      </c>
    </row>
    <row r="276" spans="4:14" ht="29.1" customHeight="1" x14ac:dyDescent="0.2">
      <c r="D276" s="31" t="s">
        <v>100</v>
      </c>
      <c r="E276" s="31" t="s">
        <v>101</v>
      </c>
      <c r="F276" s="32" t="s">
        <v>1633</v>
      </c>
      <c r="G276" s="32" t="s">
        <v>1634</v>
      </c>
      <c r="H276" s="33">
        <v>2108</v>
      </c>
      <c r="I276" s="33">
        <f t="shared" si="17"/>
        <v>27.031199999999998</v>
      </c>
      <c r="J276" s="33">
        <f t="shared" si="18"/>
        <v>27.031199999999998</v>
      </c>
      <c r="K276" s="33">
        <f t="shared" si="19"/>
        <v>13.515599999999999</v>
      </c>
      <c r="L276" s="34">
        <v>0</v>
      </c>
      <c r="M276" s="35">
        <v>67.578000000000003</v>
      </c>
      <c r="N276" s="30">
        <f t="shared" si="16"/>
        <v>1</v>
      </c>
    </row>
    <row r="277" spans="4:14" ht="29.1" customHeight="1" x14ac:dyDescent="0.2">
      <c r="D277" s="31" t="s">
        <v>100</v>
      </c>
      <c r="E277" s="31" t="s">
        <v>101</v>
      </c>
      <c r="F277" s="32" t="s">
        <v>1341</v>
      </c>
      <c r="G277" s="32" t="s">
        <v>1634</v>
      </c>
      <c r="H277" s="33">
        <v>2017</v>
      </c>
      <c r="I277" s="33">
        <f t="shared" si="17"/>
        <v>27.8108</v>
      </c>
      <c r="J277" s="33">
        <f t="shared" si="18"/>
        <v>27.8108</v>
      </c>
      <c r="K277" s="33">
        <f t="shared" si="19"/>
        <v>13.9054</v>
      </c>
      <c r="L277" s="33">
        <v>2</v>
      </c>
      <c r="M277" s="35">
        <v>69.527000000000001</v>
      </c>
      <c r="N277" s="30">
        <f t="shared" si="16"/>
        <v>1</v>
      </c>
    </row>
    <row r="278" spans="4:14" ht="29.1" customHeight="1" x14ac:dyDescent="0.2">
      <c r="D278" s="31" t="s">
        <v>100</v>
      </c>
      <c r="E278" s="31" t="s">
        <v>101</v>
      </c>
      <c r="F278" s="32" t="s">
        <v>1635</v>
      </c>
      <c r="G278" s="32" t="s">
        <v>1636</v>
      </c>
      <c r="H278" s="33">
        <v>2018</v>
      </c>
      <c r="I278" s="33">
        <f t="shared" si="17"/>
        <v>27.003600000000002</v>
      </c>
      <c r="J278" s="33">
        <f t="shared" si="18"/>
        <v>27.003600000000002</v>
      </c>
      <c r="K278" s="33">
        <f t="shared" si="19"/>
        <v>13.501800000000001</v>
      </c>
      <c r="L278" s="34">
        <v>0</v>
      </c>
      <c r="M278" s="35">
        <v>67.509</v>
      </c>
      <c r="N278" s="30">
        <f t="shared" si="16"/>
        <v>1</v>
      </c>
    </row>
    <row r="279" spans="4:14" ht="29.1" customHeight="1" x14ac:dyDescent="0.2">
      <c r="D279" s="31" t="s">
        <v>100</v>
      </c>
      <c r="E279" s="31" t="s">
        <v>101</v>
      </c>
      <c r="F279" s="32" t="s">
        <v>1637</v>
      </c>
      <c r="G279" s="32" t="s">
        <v>1638</v>
      </c>
      <c r="H279" s="33">
        <v>2018</v>
      </c>
      <c r="I279" s="33">
        <f t="shared" si="17"/>
        <v>27.003600000000002</v>
      </c>
      <c r="J279" s="33">
        <f t="shared" si="18"/>
        <v>27.003600000000002</v>
      </c>
      <c r="K279" s="33">
        <f t="shared" si="19"/>
        <v>13.501800000000001</v>
      </c>
      <c r="L279" s="34">
        <v>0</v>
      </c>
      <c r="M279" s="35">
        <v>67.509</v>
      </c>
      <c r="N279" s="30">
        <f t="shared" si="16"/>
        <v>1</v>
      </c>
    </row>
    <row r="280" spans="4:14" ht="29.1" customHeight="1" x14ac:dyDescent="0.2">
      <c r="D280" s="31" t="s">
        <v>100</v>
      </c>
      <c r="E280" s="31" t="s">
        <v>101</v>
      </c>
      <c r="F280" s="32" t="s">
        <v>1639</v>
      </c>
      <c r="G280" s="32" t="s">
        <v>1249</v>
      </c>
      <c r="H280" s="33">
        <v>2018</v>
      </c>
      <c r="I280" s="33">
        <f t="shared" si="17"/>
        <v>27.003600000000002</v>
      </c>
      <c r="J280" s="33">
        <f t="shared" si="18"/>
        <v>27.003600000000002</v>
      </c>
      <c r="K280" s="33">
        <f t="shared" si="19"/>
        <v>13.501800000000001</v>
      </c>
      <c r="L280" s="34">
        <v>0</v>
      </c>
      <c r="M280" s="35">
        <v>67.509</v>
      </c>
      <c r="N280" s="30">
        <f t="shared" si="16"/>
        <v>1</v>
      </c>
    </row>
    <row r="281" spans="4:14" ht="29.1" customHeight="1" x14ac:dyDescent="0.2">
      <c r="D281" s="31" t="s">
        <v>100</v>
      </c>
      <c r="E281" s="31" t="s">
        <v>101</v>
      </c>
      <c r="F281" s="32" t="s">
        <v>1640</v>
      </c>
      <c r="G281" s="32" t="s">
        <v>1641</v>
      </c>
      <c r="H281" s="33">
        <v>2018</v>
      </c>
      <c r="I281" s="33">
        <f t="shared" si="17"/>
        <v>26.994399999999999</v>
      </c>
      <c r="J281" s="33">
        <f t="shared" si="18"/>
        <v>26.994399999999999</v>
      </c>
      <c r="K281" s="33">
        <f t="shared" si="19"/>
        <v>13.497199999999999</v>
      </c>
      <c r="L281" s="34">
        <v>0</v>
      </c>
      <c r="M281" s="35">
        <v>67.486000000000004</v>
      </c>
      <c r="N281" s="30">
        <f t="shared" si="16"/>
        <v>1</v>
      </c>
    </row>
    <row r="282" spans="4:14" ht="29.1" customHeight="1" x14ac:dyDescent="0.2">
      <c r="D282" s="31" t="s">
        <v>100</v>
      </c>
      <c r="E282" s="31" t="s">
        <v>101</v>
      </c>
      <c r="F282" s="32" t="s">
        <v>1642</v>
      </c>
      <c r="G282" s="32" t="s">
        <v>1643</v>
      </c>
      <c r="H282" s="33">
        <v>2018</v>
      </c>
      <c r="I282" s="33">
        <f t="shared" si="17"/>
        <v>26.96</v>
      </c>
      <c r="J282" s="33">
        <f t="shared" si="18"/>
        <v>26.96</v>
      </c>
      <c r="K282" s="33">
        <f t="shared" si="19"/>
        <v>13.48</v>
      </c>
      <c r="L282" s="34">
        <v>0</v>
      </c>
      <c r="M282" s="35">
        <v>67.400000000000006</v>
      </c>
      <c r="N282" s="30">
        <f t="shared" si="16"/>
        <v>1</v>
      </c>
    </row>
    <row r="283" spans="4:14" ht="29.1" customHeight="1" x14ac:dyDescent="0.2">
      <c r="D283" s="31" t="s">
        <v>100</v>
      </c>
      <c r="E283" s="31" t="s">
        <v>101</v>
      </c>
      <c r="F283" s="32" t="s">
        <v>1644</v>
      </c>
      <c r="G283" s="32" t="s">
        <v>1458</v>
      </c>
      <c r="H283" s="33">
        <v>2017</v>
      </c>
      <c r="I283" s="33">
        <f t="shared" si="17"/>
        <v>27.736799999999999</v>
      </c>
      <c r="J283" s="33">
        <f t="shared" si="18"/>
        <v>27.736799999999999</v>
      </c>
      <c r="K283" s="33">
        <f t="shared" si="19"/>
        <v>13.868399999999999</v>
      </c>
      <c r="L283" s="33">
        <v>2</v>
      </c>
      <c r="M283" s="35">
        <v>69.341999999999999</v>
      </c>
      <c r="N283" s="30">
        <f t="shared" si="16"/>
        <v>1</v>
      </c>
    </row>
    <row r="284" spans="4:14" ht="29.1" customHeight="1" x14ac:dyDescent="0.2">
      <c r="D284" s="31" t="s">
        <v>100</v>
      </c>
      <c r="E284" s="31" t="s">
        <v>101</v>
      </c>
      <c r="F284" s="36" t="s">
        <v>449</v>
      </c>
      <c r="G284" s="32" t="s">
        <v>1645</v>
      </c>
      <c r="H284" s="33">
        <v>2016</v>
      </c>
      <c r="I284" s="33">
        <f t="shared" si="17"/>
        <v>28.530799999999999</v>
      </c>
      <c r="J284" s="33">
        <f t="shared" si="18"/>
        <v>28.530799999999999</v>
      </c>
      <c r="K284" s="33">
        <f t="shared" si="19"/>
        <v>14.2654</v>
      </c>
      <c r="L284" s="33">
        <v>4</v>
      </c>
      <c r="M284" s="35">
        <v>71.326999999999998</v>
      </c>
      <c r="N284" s="30">
        <f t="shared" si="16"/>
        <v>1</v>
      </c>
    </row>
    <row r="285" spans="4:14" ht="29.1" customHeight="1" x14ac:dyDescent="0.2">
      <c r="D285" s="31" t="s">
        <v>100</v>
      </c>
      <c r="E285" s="31" t="s">
        <v>101</v>
      </c>
      <c r="F285" s="32" t="s">
        <v>1646</v>
      </c>
      <c r="G285" s="32" t="s">
        <v>1647</v>
      </c>
      <c r="H285" s="33">
        <v>2018</v>
      </c>
      <c r="I285" s="33">
        <f t="shared" si="17"/>
        <v>26.872800000000002</v>
      </c>
      <c r="J285" s="33">
        <f t="shared" si="18"/>
        <v>26.872800000000002</v>
      </c>
      <c r="K285" s="33">
        <f t="shared" si="19"/>
        <v>13.436400000000001</v>
      </c>
      <c r="L285" s="34">
        <v>0</v>
      </c>
      <c r="M285" s="35">
        <v>67.182000000000002</v>
      </c>
      <c r="N285" s="30">
        <f t="shared" si="16"/>
        <v>1</v>
      </c>
    </row>
    <row r="286" spans="4:14" ht="29.1" customHeight="1" x14ac:dyDescent="0.2">
      <c r="D286" s="31" t="s">
        <v>100</v>
      </c>
      <c r="E286" s="31" t="s">
        <v>101</v>
      </c>
      <c r="F286" s="32" t="s">
        <v>1648</v>
      </c>
      <c r="G286" s="32" t="s">
        <v>1649</v>
      </c>
      <c r="H286" s="33">
        <v>2017</v>
      </c>
      <c r="I286" s="33">
        <f t="shared" si="17"/>
        <v>27.672800000000002</v>
      </c>
      <c r="J286" s="33">
        <f t="shared" si="18"/>
        <v>27.672800000000002</v>
      </c>
      <c r="K286" s="33">
        <f t="shared" si="19"/>
        <v>13.836400000000001</v>
      </c>
      <c r="L286" s="33">
        <v>2</v>
      </c>
      <c r="M286" s="35">
        <v>69.182000000000002</v>
      </c>
      <c r="N286" s="30">
        <f t="shared" si="16"/>
        <v>1</v>
      </c>
    </row>
    <row r="287" spans="4:14" ht="29.1" customHeight="1" x14ac:dyDescent="0.2">
      <c r="D287" s="31" t="s">
        <v>100</v>
      </c>
      <c r="E287" s="31" t="s">
        <v>101</v>
      </c>
      <c r="F287" s="32" t="s">
        <v>1650</v>
      </c>
      <c r="G287" s="32" t="s">
        <v>1651</v>
      </c>
      <c r="H287" s="33">
        <v>2018</v>
      </c>
      <c r="I287" s="33">
        <f t="shared" si="17"/>
        <v>26.857999999999997</v>
      </c>
      <c r="J287" s="33">
        <f t="shared" si="18"/>
        <v>26.857999999999997</v>
      </c>
      <c r="K287" s="33">
        <f t="shared" si="19"/>
        <v>13.428999999999998</v>
      </c>
      <c r="L287" s="34">
        <v>0</v>
      </c>
      <c r="M287" s="35">
        <v>67.144999999999996</v>
      </c>
      <c r="N287" s="30">
        <f t="shared" si="16"/>
        <v>1</v>
      </c>
    </row>
    <row r="288" spans="4:14" ht="29.1" customHeight="1" x14ac:dyDescent="0.2">
      <c r="D288" s="31" t="s">
        <v>100</v>
      </c>
      <c r="E288" s="31" t="s">
        <v>101</v>
      </c>
      <c r="F288" s="32" t="s">
        <v>1652</v>
      </c>
      <c r="G288" s="32" t="s">
        <v>1653</v>
      </c>
      <c r="H288" s="33">
        <v>2017</v>
      </c>
      <c r="I288" s="33">
        <f t="shared" si="17"/>
        <v>27.639600000000002</v>
      </c>
      <c r="J288" s="33">
        <f t="shared" si="18"/>
        <v>27.639600000000002</v>
      </c>
      <c r="K288" s="33">
        <f t="shared" si="19"/>
        <v>13.819800000000001</v>
      </c>
      <c r="L288" s="33">
        <v>2</v>
      </c>
      <c r="M288" s="35">
        <v>69.099000000000004</v>
      </c>
      <c r="N288" s="30">
        <f t="shared" si="16"/>
        <v>1</v>
      </c>
    </row>
    <row r="289" spans="4:14" ht="29.1" customHeight="1" x14ac:dyDescent="0.2">
      <c r="D289" s="31" t="s">
        <v>100</v>
      </c>
      <c r="E289" s="31" t="s">
        <v>101</v>
      </c>
      <c r="F289" s="32" t="s">
        <v>1654</v>
      </c>
      <c r="G289" s="32" t="s">
        <v>1655</v>
      </c>
      <c r="H289" s="33">
        <v>2017</v>
      </c>
      <c r="I289" s="33">
        <f t="shared" si="17"/>
        <v>27.636399999999998</v>
      </c>
      <c r="J289" s="33">
        <f t="shared" si="18"/>
        <v>27.636399999999998</v>
      </c>
      <c r="K289" s="33">
        <f t="shared" si="19"/>
        <v>13.818199999999999</v>
      </c>
      <c r="L289" s="33">
        <v>2</v>
      </c>
      <c r="M289" s="35">
        <v>69.090999999999994</v>
      </c>
      <c r="N289" s="30">
        <f t="shared" si="16"/>
        <v>1</v>
      </c>
    </row>
    <row r="290" spans="4:14" ht="29.1" customHeight="1" x14ac:dyDescent="0.2">
      <c r="D290" s="31" t="s">
        <v>100</v>
      </c>
      <c r="E290" s="31" t="s">
        <v>101</v>
      </c>
      <c r="F290" s="32" t="s">
        <v>1656</v>
      </c>
      <c r="G290" s="32" t="s">
        <v>1205</v>
      </c>
      <c r="H290" s="33">
        <v>2018</v>
      </c>
      <c r="I290" s="33">
        <f t="shared" si="17"/>
        <v>26.829199999999997</v>
      </c>
      <c r="J290" s="33">
        <f t="shared" si="18"/>
        <v>26.829199999999997</v>
      </c>
      <c r="K290" s="33">
        <f t="shared" si="19"/>
        <v>13.414599999999998</v>
      </c>
      <c r="L290" s="34">
        <v>0</v>
      </c>
      <c r="M290" s="35">
        <v>67.072999999999993</v>
      </c>
      <c r="N290" s="30">
        <f t="shared" si="16"/>
        <v>1</v>
      </c>
    </row>
    <row r="291" spans="4:14" ht="29.1" customHeight="1" x14ac:dyDescent="0.2">
      <c r="D291" s="31" t="s">
        <v>100</v>
      </c>
      <c r="E291" s="31" t="s">
        <v>101</v>
      </c>
      <c r="F291" s="32" t="s">
        <v>1657</v>
      </c>
      <c r="G291" s="32" t="s">
        <v>1658</v>
      </c>
      <c r="H291" s="33">
        <v>2017</v>
      </c>
      <c r="I291" s="33">
        <f t="shared" si="17"/>
        <v>27.6144</v>
      </c>
      <c r="J291" s="33">
        <f t="shared" si="18"/>
        <v>27.6144</v>
      </c>
      <c r="K291" s="33">
        <f t="shared" si="19"/>
        <v>13.8072</v>
      </c>
      <c r="L291" s="33">
        <v>2</v>
      </c>
      <c r="M291" s="35">
        <v>69.036000000000001</v>
      </c>
      <c r="N291" s="30">
        <f t="shared" si="16"/>
        <v>1</v>
      </c>
    </row>
    <row r="292" spans="4:14" ht="29.1" customHeight="1" x14ac:dyDescent="0.2">
      <c r="D292" s="31" t="s">
        <v>100</v>
      </c>
      <c r="E292" s="31" t="s">
        <v>101</v>
      </c>
      <c r="F292" s="32" t="s">
        <v>1659</v>
      </c>
      <c r="G292" s="32" t="s">
        <v>1660</v>
      </c>
      <c r="H292" s="33">
        <v>2018</v>
      </c>
      <c r="I292" s="33">
        <f t="shared" si="17"/>
        <v>26.785599999999999</v>
      </c>
      <c r="J292" s="33">
        <f t="shared" si="18"/>
        <v>26.785599999999999</v>
      </c>
      <c r="K292" s="33">
        <f t="shared" si="19"/>
        <v>13.392799999999999</v>
      </c>
      <c r="L292" s="34">
        <v>0</v>
      </c>
      <c r="M292" s="35">
        <v>66.963999999999999</v>
      </c>
      <c r="N292" s="30">
        <f t="shared" si="16"/>
        <v>1</v>
      </c>
    </row>
    <row r="293" spans="4:14" ht="29.1" customHeight="1" x14ac:dyDescent="0.2">
      <c r="D293" s="31" t="s">
        <v>100</v>
      </c>
      <c r="E293" s="31" t="s">
        <v>101</v>
      </c>
      <c r="F293" s="32" t="s">
        <v>1661</v>
      </c>
      <c r="G293" s="32" t="s">
        <v>1662</v>
      </c>
      <c r="H293" s="33">
        <v>2018</v>
      </c>
      <c r="I293" s="33">
        <f t="shared" si="17"/>
        <v>26.785599999999999</v>
      </c>
      <c r="J293" s="33">
        <f t="shared" si="18"/>
        <v>26.785599999999999</v>
      </c>
      <c r="K293" s="33">
        <f t="shared" si="19"/>
        <v>13.392799999999999</v>
      </c>
      <c r="L293" s="34">
        <v>0</v>
      </c>
      <c r="M293" s="35">
        <v>66.963999999999999</v>
      </c>
      <c r="N293" s="30">
        <f t="shared" si="16"/>
        <v>1</v>
      </c>
    </row>
    <row r="294" spans="4:14" ht="29.1" customHeight="1" x14ac:dyDescent="0.2">
      <c r="D294" s="31" t="s">
        <v>100</v>
      </c>
      <c r="E294" s="31" t="s">
        <v>101</v>
      </c>
      <c r="F294" s="32" t="s">
        <v>1663</v>
      </c>
      <c r="G294" s="32" t="s">
        <v>1664</v>
      </c>
      <c r="H294" s="33">
        <v>2018</v>
      </c>
      <c r="I294" s="33">
        <f t="shared" si="17"/>
        <v>26.770800000000005</v>
      </c>
      <c r="J294" s="33">
        <f t="shared" si="18"/>
        <v>26.770800000000005</v>
      </c>
      <c r="K294" s="33">
        <f t="shared" si="19"/>
        <v>13.385400000000002</v>
      </c>
      <c r="L294" s="34">
        <v>0</v>
      </c>
      <c r="M294" s="35">
        <v>66.927000000000007</v>
      </c>
      <c r="N294" s="30">
        <f t="shared" si="16"/>
        <v>1</v>
      </c>
    </row>
    <row r="295" spans="4:14" ht="29.1" customHeight="1" x14ac:dyDescent="0.2">
      <c r="D295" s="31" t="s">
        <v>100</v>
      </c>
      <c r="E295" s="31" t="s">
        <v>101</v>
      </c>
      <c r="F295" s="32" t="s">
        <v>1665</v>
      </c>
      <c r="G295" s="32" t="s">
        <v>1666</v>
      </c>
      <c r="H295" s="33">
        <v>2017</v>
      </c>
      <c r="I295" s="33">
        <f t="shared" si="17"/>
        <v>27.566800000000004</v>
      </c>
      <c r="J295" s="33">
        <f t="shared" si="18"/>
        <v>27.566800000000004</v>
      </c>
      <c r="K295" s="33">
        <f t="shared" si="19"/>
        <v>13.783400000000002</v>
      </c>
      <c r="L295" s="33">
        <v>2</v>
      </c>
      <c r="M295" s="35">
        <v>68.917000000000002</v>
      </c>
      <c r="N295" s="30">
        <f t="shared" si="16"/>
        <v>1</v>
      </c>
    </row>
    <row r="296" spans="4:14" ht="29.1" customHeight="1" x14ac:dyDescent="0.2">
      <c r="D296" s="31" t="s">
        <v>100</v>
      </c>
      <c r="E296" s="31" t="s">
        <v>101</v>
      </c>
      <c r="F296" s="32" t="s">
        <v>1661</v>
      </c>
      <c r="G296" s="32" t="s">
        <v>1667</v>
      </c>
      <c r="H296" s="33">
        <v>2017</v>
      </c>
      <c r="I296" s="33">
        <f t="shared" si="17"/>
        <v>27.556400000000004</v>
      </c>
      <c r="J296" s="33">
        <f t="shared" si="18"/>
        <v>27.556400000000004</v>
      </c>
      <c r="K296" s="33">
        <f t="shared" si="19"/>
        <v>13.778200000000002</v>
      </c>
      <c r="L296" s="33">
        <v>2</v>
      </c>
      <c r="M296" s="35">
        <v>68.891000000000005</v>
      </c>
      <c r="N296" s="30">
        <f t="shared" si="16"/>
        <v>1</v>
      </c>
    </row>
    <row r="297" spans="4:14" ht="29.1" customHeight="1" x14ac:dyDescent="0.2">
      <c r="D297" s="31" t="s">
        <v>100</v>
      </c>
      <c r="E297" s="31" t="s">
        <v>101</v>
      </c>
      <c r="F297" s="32" t="s">
        <v>1668</v>
      </c>
      <c r="G297" s="32" t="s">
        <v>1669</v>
      </c>
      <c r="H297" s="33">
        <v>2018</v>
      </c>
      <c r="I297" s="33">
        <f t="shared" si="17"/>
        <v>26.749200000000002</v>
      </c>
      <c r="J297" s="33">
        <f t="shared" si="18"/>
        <v>26.749200000000002</v>
      </c>
      <c r="K297" s="33">
        <f t="shared" si="19"/>
        <v>13.374600000000001</v>
      </c>
      <c r="L297" s="34">
        <v>0</v>
      </c>
      <c r="M297" s="35">
        <v>66.873000000000005</v>
      </c>
      <c r="N297" s="30">
        <f t="shared" si="16"/>
        <v>1</v>
      </c>
    </row>
    <row r="298" spans="4:14" ht="29.1" customHeight="1" x14ac:dyDescent="0.2">
      <c r="D298" s="31" t="s">
        <v>100</v>
      </c>
      <c r="E298" s="31" t="s">
        <v>101</v>
      </c>
      <c r="F298" s="32" t="s">
        <v>1670</v>
      </c>
      <c r="G298" s="32" t="s">
        <v>1244</v>
      </c>
      <c r="H298" s="33">
        <v>2018</v>
      </c>
      <c r="I298" s="33">
        <f t="shared" si="17"/>
        <v>26.749200000000002</v>
      </c>
      <c r="J298" s="33">
        <f t="shared" si="18"/>
        <v>26.749200000000002</v>
      </c>
      <c r="K298" s="33">
        <f t="shared" si="19"/>
        <v>13.374600000000001</v>
      </c>
      <c r="L298" s="34">
        <v>0</v>
      </c>
      <c r="M298" s="35">
        <v>66.873000000000005</v>
      </c>
      <c r="N298" s="30">
        <f t="shared" si="16"/>
        <v>1</v>
      </c>
    </row>
    <row r="299" spans="4:14" ht="29.1" customHeight="1" x14ac:dyDescent="0.2">
      <c r="D299" s="31" t="s">
        <v>100</v>
      </c>
      <c r="E299" s="31" t="s">
        <v>101</v>
      </c>
      <c r="F299" s="32" t="s">
        <v>1671</v>
      </c>
      <c r="G299" s="32" t="s">
        <v>1672</v>
      </c>
      <c r="H299" s="33">
        <v>2017</v>
      </c>
      <c r="I299" s="33">
        <f t="shared" si="17"/>
        <v>27.549199999999999</v>
      </c>
      <c r="J299" s="33">
        <f t="shared" si="18"/>
        <v>27.549199999999999</v>
      </c>
      <c r="K299" s="33">
        <f t="shared" si="19"/>
        <v>13.7746</v>
      </c>
      <c r="L299" s="33">
        <v>2</v>
      </c>
      <c r="M299" s="35">
        <v>68.873000000000005</v>
      </c>
      <c r="N299" s="30">
        <f t="shared" si="16"/>
        <v>1</v>
      </c>
    </row>
    <row r="300" spans="4:14" ht="29.1" customHeight="1" x14ac:dyDescent="0.2">
      <c r="D300" s="31" t="s">
        <v>100</v>
      </c>
      <c r="E300" s="31" t="s">
        <v>101</v>
      </c>
      <c r="F300" s="32" t="s">
        <v>1487</v>
      </c>
      <c r="G300" s="32" t="s">
        <v>1205</v>
      </c>
      <c r="H300" s="33">
        <v>2018</v>
      </c>
      <c r="I300" s="33">
        <f t="shared" si="17"/>
        <v>26.742000000000004</v>
      </c>
      <c r="J300" s="33">
        <f t="shared" si="18"/>
        <v>26.742000000000004</v>
      </c>
      <c r="K300" s="33">
        <f t="shared" si="19"/>
        <v>13.371000000000002</v>
      </c>
      <c r="L300" s="34">
        <v>0</v>
      </c>
      <c r="M300" s="35">
        <v>66.855000000000004</v>
      </c>
      <c r="N300" s="30">
        <f t="shared" si="16"/>
        <v>1</v>
      </c>
    </row>
    <row r="301" spans="4:14" ht="29.1" customHeight="1" x14ac:dyDescent="0.2">
      <c r="D301" s="31" t="s">
        <v>100</v>
      </c>
      <c r="E301" s="31" t="s">
        <v>101</v>
      </c>
      <c r="F301" s="32" t="s">
        <v>1673</v>
      </c>
      <c r="G301" s="32" t="s">
        <v>1674</v>
      </c>
      <c r="H301" s="33">
        <v>2017</v>
      </c>
      <c r="I301" s="33">
        <f t="shared" si="17"/>
        <v>27.488799999999998</v>
      </c>
      <c r="J301" s="33">
        <f t="shared" si="18"/>
        <v>27.488799999999998</v>
      </c>
      <c r="K301" s="33">
        <f t="shared" si="19"/>
        <v>13.744399999999999</v>
      </c>
      <c r="L301" s="33">
        <v>2</v>
      </c>
      <c r="M301" s="35">
        <v>68.721999999999994</v>
      </c>
      <c r="N301" s="30">
        <f t="shared" si="16"/>
        <v>1</v>
      </c>
    </row>
    <row r="302" spans="4:14" ht="29.1" customHeight="1" x14ac:dyDescent="0.2">
      <c r="D302" s="31" t="s">
        <v>100</v>
      </c>
      <c r="E302" s="31" t="s">
        <v>101</v>
      </c>
      <c r="F302" s="32" t="s">
        <v>1675</v>
      </c>
      <c r="G302" s="32" t="s">
        <v>1676</v>
      </c>
      <c r="H302" s="33">
        <v>2014</v>
      </c>
      <c r="I302" s="33">
        <f t="shared" si="17"/>
        <v>29.8644</v>
      </c>
      <c r="J302" s="33">
        <f t="shared" si="18"/>
        <v>29.8644</v>
      </c>
      <c r="K302" s="33">
        <f t="shared" si="19"/>
        <v>14.9322</v>
      </c>
      <c r="L302" s="33">
        <v>8</v>
      </c>
      <c r="M302" s="35">
        <v>74.661000000000001</v>
      </c>
      <c r="N302" s="30">
        <f t="shared" si="16"/>
        <v>1</v>
      </c>
    </row>
    <row r="303" spans="4:14" ht="29.1" customHeight="1" x14ac:dyDescent="0.2">
      <c r="D303" s="31" t="s">
        <v>100</v>
      </c>
      <c r="E303" s="31" t="s">
        <v>101</v>
      </c>
      <c r="F303" s="36" t="s">
        <v>450</v>
      </c>
      <c r="G303" s="32" t="s">
        <v>1546</v>
      </c>
      <c r="H303" s="33">
        <v>2018</v>
      </c>
      <c r="I303" s="33">
        <f t="shared" si="17"/>
        <v>26.661999999999999</v>
      </c>
      <c r="J303" s="33">
        <f t="shared" si="18"/>
        <v>26.661999999999999</v>
      </c>
      <c r="K303" s="33">
        <f t="shared" si="19"/>
        <v>13.331</v>
      </c>
      <c r="L303" s="34"/>
      <c r="M303" s="35">
        <v>66.655000000000001</v>
      </c>
      <c r="N303" s="30">
        <f t="shared" si="16"/>
        <v>1</v>
      </c>
    </row>
    <row r="304" spans="4:14" ht="29.1" customHeight="1" x14ac:dyDescent="0.2">
      <c r="D304" s="31" t="s">
        <v>100</v>
      </c>
      <c r="E304" s="31" t="s">
        <v>101</v>
      </c>
      <c r="F304" s="32" t="s">
        <v>1677</v>
      </c>
      <c r="G304" s="32" t="s">
        <v>1678</v>
      </c>
      <c r="H304" s="33">
        <v>2017</v>
      </c>
      <c r="I304" s="33">
        <f t="shared" si="17"/>
        <v>27.447199999999999</v>
      </c>
      <c r="J304" s="33">
        <f t="shared" si="18"/>
        <v>27.447199999999999</v>
      </c>
      <c r="K304" s="33">
        <f t="shared" si="19"/>
        <v>13.723599999999999</v>
      </c>
      <c r="L304" s="33">
        <v>2</v>
      </c>
      <c r="M304" s="35">
        <v>68.617999999999995</v>
      </c>
      <c r="N304" s="30">
        <f t="shared" si="16"/>
        <v>1</v>
      </c>
    </row>
    <row r="305" spans="4:14" ht="29.1" customHeight="1" x14ac:dyDescent="0.2">
      <c r="D305" s="31" t="s">
        <v>100</v>
      </c>
      <c r="E305" s="31" t="s">
        <v>101</v>
      </c>
      <c r="F305" s="32" t="s">
        <v>1679</v>
      </c>
      <c r="G305" s="32" t="s">
        <v>1680</v>
      </c>
      <c r="H305" s="33">
        <v>2018</v>
      </c>
      <c r="I305" s="33">
        <f t="shared" si="17"/>
        <v>26.632799999999996</v>
      </c>
      <c r="J305" s="33">
        <f t="shared" si="18"/>
        <v>26.632799999999996</v>
      </c>
      <c r="K305" s="33">
        <f t="shared" si="19"/>
        <v>13.316399999999998</v>
      </c>
      <c r="L305" s="34">
        <v>0</v>
      </c>
      <c r="M305" s="35">
        <v>66.581999999999994</v>
      </c>
      <c r="N305" s="30">
        <f t="shared" si="16"/>
        <v>1</v>
      </c>
    </row>
    <row r="306" spans="4:14" ht="29.1" customHeight="1" x14ac:dyDescent="0.2">
      <c r="D306" s="31" t="s">
        <v>100</v>
      </c>
      <c r="E306" s="31" t="s">
        <v>101</v>
      </c>
      <c r="F306" s="32" t="s">
        <v>1681</v>
      </c>
      <c r="G306" s="32" t="s">
        <v>1401</v>
      </c>
      <c r="H306" s="33">
        <v>2018</v>
      </c>
      <c r="I306" s="33">
        <f t="shared" si="17"/>
        <v>26.625599999999995</v>
      </c>
      <c r="J306" s="33">
        <f t="shared" si="18"/>
        <v>26.625599999999995</v>
      </c>
      <c r="K306" s="33">
        <f t="shared" si="19"/>
        <v>13.312799999999998</v>
      </c>
      <c r="L306" s="34">
        <v>0</v>
      </c>
      <c r="M306" s="35">
        <v>66.563999999999993</v>
      </c>
      <c r="N306" s="30">
        <f t="shared" si="16"/>
        <v>1</v>
      </c>
    </row>
    <row r="307" spans="4:14" ht="29.1" customHeight="1" x14ac:dyDescent="0.2">
      <c r="D307" s="31" t="s">
        <v>100</v>
      </c>
      <c r="E307" s="31" t="s">
        <v>101</v>
      </c>
      <c r="F307" s="32" t="s">
        <v>1682</v>
      </c>
      <c r="G307" s="32" t="s">
        <v>1683</v>
      </c>
      <c r="H307" s="33">
        <v>2018</v>
      </c>
      <c r="I307" s="33">
        <f t="shared" si="17"/>
        <v>26.625599999999995</v>
      </c>
      <c r="J307" s="33">
        <f t="shared" si="18"/>
        <v>26.625599999999995</v>
      </c>
      <c r="K307" s="33">
        <f t="shared" si="19"/>
        <v>13.312799999999998</v>
      </c>
      <c r="L307" s="34">
        <v>0</v>
      </c>
      <c r="M307" s="35">
        <v>66.563999999999993</v>
      </c>
      <c r="N307" s="30">
        <f t="shared" si="16"/>
        <v>1</v>
      </c>
    </row>
    <row r="308" spans="4:14" ht="29.1" customHeight="1" x14ac:dyDescent="0.2">
      <c r="D308" s="31" t="s">
        <v>100</v>
      </c>
      <c r="E308" s="31" t="s">
        <v>101</v>
      </c>
      <c r="F308" s="32" t="s">
        <v>1684</v>
      </c>
      <c r="G308" s="32" t="s">
        <v>1685</v>
      </c>
      <c r="H308" s="33">
        <v>2018</v>
      </c>
      <c r="I308" s="33">
        <f t="shared" si="17"/>
        <v>26.618000000000002</v>
      </c>
      <c r="J308" s="33">
        <f t="shared" si="18"/>
        <v>26.618000000000002</v>
      </c>
      <c r="K308" s="33">
        <f t="shared" si="19"/>
        <v>13.309000000000001</v>
      </c>
      <c r="L308" s="34">
        <v>0</v>
      </c>
      <c r="M308" s="35">
        <v>66.545000000000002</v>
      </c>
      <c r="N308" s="30">
        <f t="shared" si="16"/>
        <v>1</v>
      </c>
    </row>
    <row r="309" spans="4:14" ht="29.1" customHeight="1" x14ac:dyDescent="0.2">
      <c r="D309" s="31" t="s">
        <v>100</v>
      </c>
      <c r="E309" s="31" t="s">
        <v>101</v>
      </c>
      <c r="F309" s="32" t="s">
        <v>1686</v>
      </c>
      <c r="G309" s="32" t="s">
        <v>1687</v>
      </c>
      <c r="H309" s="33">
        <v>2018</v>
      </c>
      <c r="I309" s="33">
        <f t="shared" si="17"/>
        <v>26.618000000000002</v>
      </c>
      <c r="J309" s="33">
        <f t="shared" si="18"/>
        <v>26.618000000000002</v>
      </c>
      <c r="K309" s="33">
        <f t="shared" si="19"/>
        <v>13.309000000000001</v>
      </c>
      <c r="L309" s="34">
        <v>0</v>
      </c>
      <c r="M309" s="35">
        <v>66.545000000000002</v>
      </c>
      <c r="N309" s="30">
        <f t="shared" si="16"/>
        <v>1</v>
      </c>
    </row>
    <row r="310" spans="4:14" ht="29.1" customHeight="1" x14ac:dyDescent="0.2">
      <c r="D310" s="31" t="s">
        <v>100</v>
      </c>
      <c r="E310" s="31" t="s">
        <v>101</v>
      </c>
      <c r="F310" s="32" t="s">
        <v>1688</v>
      </c>
      <c r="G310" s="32" t="s">
        <v>1689</v>
      </c>
      <c r="H310" s="33">
        <v>2017</v>
      </c>
      <c r="I310" s="33">
        <f t="shared" si="17"/>
        <v>27.418000000000003</v>
      </c>
      <c r="J310" s="33">
        <f t="shared" si="18"/>
        <v>27.418000000000003</v>
      </c>
      <c r="K310" s="33">
        <f t="shared" si="19"/>
        <v>13.709000000000001</v>
      </c>
      <c r="L310" s="33">
        <v>2</v>
      </c>
      <c r="M310" s="35">
        <v>68.545000000000002</v>
      </c>
      <c r="N310" s="30">
        <f t="shared" si="16"/>
        <v>1</v>
      </c>
    </row>
    <row r="311" spans="4:14" ht="29.1" customHeight="1" x14ac:dyDescent="0.2">
      <c r="D311" s="31" t="s">
        <v>100</v>
      </c>
      <c r="E311" s="31" t="s">
        <v>101</v>
      </c>
      <c r="F311" s="32" t="s">
        <v>1409</v>
      </c>
      <c r="G311" s="32" t="s">
        <v>1690</v>
      </c>
      <c r="H311" s="33">
        <v>2018</v>
      </c>
      <c r="I311" s="33">
        <f t="shared" si="17"/>
        <v>26.610799999999998</v>
      </c>
      <c r="J311" s="33">
        <f t="shared" si="18"/>
        <v>26.610799999999998</v>
      </c>
      <c r="K311" s="33">
        <f t="shared" si="19"/>
        <v>13.305399999999999</v>
      </c>
      <c r="L311" s="34">
        <v>0</v>
      </c>
      <c r="M311" s="35">
        <v>66.527000000000001</v>
      </c>
      <c r="N311" s="30">
        <f t="shared" si="16"/>
        <v>1</v>
      </c>
    </row>
    <row r="312" spans="4:14" ht="29.1" customHeight="1" x14ac:dyDescent="0.2">
      <c r="D312" s="31" t="s">
        <v>100</v>
      </c>
      <c r="E312" s="31" t="s">
        <v>101</v>
      </c>
      <c r="F312" s="32" t="s">
        <v>1691</v>
      </c>
      <c r="G312" s="32" t="s">
        <v>1303</v>
      </c>
      <c r="H312" s="33">
        <v>2018</v>
      </c>
      <c r="I312" s="33">
        <f t="shared" si="17"/>
        <v>26.610799999999998</v>
      </c>
      <c r="J312" s="33">
        <f t="shared" si="18"/>
        <v>26.610799999999998</v>
      </c>
      <c r="K312" s="33">
        <f t="shared" si="19"/>
        <v>13.305399999999999</v>
      </c>
      <c r="L312" s="34">
        <v>0</v>
      </c>
      <c r="M312" s="35">
        <v>66.527000000000001</v>
      </c>
      <c r="N312" s="30">
        <f t="shared" si="16"/>
        <v>1</v>
      </c>
    </row>
    <row r="313" spans="4:14" ht="29.1" customHeight="1" x14ac:dyDescent="0.2">
      <c r="D313" s="31" t="s">
        <v>100</v>
      </c>
      <c r="E313" s="31" t="s">
        <v>101</v>
      </c>
      <c r="F313" s="32" t="s">
        <v>1661</v>
      </c>
      <c r="G313" s="32" t="s">
        <v>1692</v>
      </c>
      <c r="H313" s="33">
        <v>2018</v>
      </c>
      <c r="I313" s="33">
        <f t="shared" si="17"/>
        <v>26.596399999999999</v>
      </c>
      <c r="J313" s="33">
        <f t="shared" si="18"/>
        <v>26.596399999999999</v>
      </c>
      <c r="K313" s="33">
        <f t="shared" si="19"/>
        <v>13.2982</v>
      </c>
      <c r="L313" s="34">
        <v>0</v>
      </c>
      <c r="M313" s="35">
        <v>66.491</v>
      </c>
      <c r="N313" s="30">
        <f t="shared" si="16"/>
        <v>1</v>
      </c>
    </row>
    <row r="314" spans="4:14" ht="29.1" customHeight="1" x14ac:dyDescent="0.2">
      <c r="D314" s="31" t="s">
        <v>100</v>
      </c>
      <c r="E314" s="31" t="s">
        <v>101</v>
      </c>
      <c r="F314" s="32" t="s">
        <v>1693</v>
      </c>
      <c r="G314" s="32" t="s">
        <v>1694</v>
      </c>
      <c r="H314" s="33">
        <v>2018</v>
      </c>
      <c r="I314" s="33">
        <f t="shared" si="17"/>
        <v>26.581999999999997</v>
      </c>
      <c r="J314" s="33">
        <f t="shared" si="18"/>
        <v>26.581999999999997</v>
      </c>
      <c r="K314" s="33">
        <f t="shared" si="19"/>
        <v>13.290999999999999</v>
      </c>
      <c r="L314" s="34">
        <v>0</v>
      </c>
      <c r="M314" s="35">
        <v>66.454999999999998</v>
      </c>
      <c r="N314" s="30">
        <f t="shared" si="16"/>
        <v>1</v>
      </c>
    </row>
    <row r="315" spans="4:14" ht="29.1" customHeight="1" x14ac:dyDescent="0.2">
      <c r="D315" s="31" t="s">
        <v>100</v>
      </c>
      <c r="E315" s="31" t="s">
        <v>101</v>
      </c>
      <c r="F315" s="32" t="s">
        <v>1492</v>
      </c>
      <c r="G315" s="32" t="s">
        <v>1695</v>
      </c>
      <c r="H315" s="33">
        <v>2018</v>
      </c>
      <c r="I315" s="33">
        <f t="shared" si="17"/>
        <v>26.56</v>
      </c>
      <c r="J315" s="33">
        <f t="shared" si="18"/>
        <v>26.56</v>
      </c>
      <c r="K315" s="33">
        <f t="shared" si="19"/>
        <v>13.28</v>
      </c>
      <c r="L315" s="34">
        <v>0</v>
      </c>
      <c r="M315" s="35">
        <v>66.400000000000006</v>
      </c>
      <c r="N315" s="30">
        <f t="shared" si="16"/>
        <v>1</v>
      </c>
    </row>
    <row r="316" spans="4:14" ht="29.1" customHeight="1" x14ac:dyDescent="0.2">
      <c r="D316" s="31" t="s">
        <v>100</v>
      </c>
      <c r="E316" s="31" t="s">
        <v>101</v>
      </c>
      <c r="F316" s="32" t="s">
        <v>1696</v>
      </c>
      <c r="G316" s="32" t="s">
        <v>1697</v>
      </c>
      <c r="H316" s="33">
        <v>2017</v>
      </c>
      <c r="I316" s="33">
        <f t="shared" si="17"/>
        <v>27.352800000000002</v>
      </c>
      <c r="J316" s="33">
        <f t="shared" si="18"/>
        <v>27.352800000000002</v>
      </c>
      <c r="K316" s="33">
        <f t="shared" si="19"/>
        <v>13.676400000000001</v>
      </c>
      <c r="L316" s="33">
        <v>2</v>
      </c>
      <c r="M316" s="35">
        <v>68.382000000000005</v>
      </c>
      <c r="N316" s="30">
        <f t="shared" si="16"/>
        <v>1</v>
      </c>
    </row>
    <row r="317" spans="4:14" ht="29.1" customHeight="1" x14ac:dyDescent="0.2">
      <c r="D317" s="31" t="s">
        <v>100</v>
      </c>
      <c r="E317" s="31" t="s">
        <v>101</v>
      </c>
      <c r="F317" s="32" t="s">
        <v>1698</v>
      </c>
      <c r="G317" s="32" t="s">
        <v>1699</v>
      </c>
      <c r="H317" s="33">
        <v>2018</v>
      </c>
      <c r="I317" s="33">
        <f t="shared" si="17"/>
        <v>26.538</v>
      </c>
      <c r="J317" s="33">
        <f t="shared" si="18"/>
        <v>26.538</v>
      </c>
      <c r="K317" s="33">
        <f t="shared" si="19"/>
        <v>13.269</v>
      </c>
      <c r="L317" s="34">
        <v>0</v>
      </c>
      <c r="M317" s="35">
        <v>66.344999999999999</v>
      </c>
      <c r="N317" s="30">
        <f t="shared" si="16"/>
        <v>1</v>
      </c>
    </row>
    <row r="318" spans="4:14" ht="29.1" customHeight="1" x14ac:dyDescent="0.2">
      <c r="D318" s="31" t="s">
        <v>100</v>
      </c>
      <c r="E318" s="31" t="s">
        <v>101</v>
      </c>
      <c r="F318" s="32" t="s">
        <v>1700</v>
      </c>
      <c r="G318" s="32" t="s">
        <v>1701</v>
      </c>
      <c r="H318" s="33">
        <v>2017</v>
      </c>
      <c r="I318" s="33">
        <f t="shared" si="17"/>
        <v>27.336000000000002</v>
      </c>
      <c r="J318" s="33">
        <f t="shared" si="18"/>
        <v>27.336000000000002</v>
      </c>
      <c r="K318" s="33">
        <f t="shared" si="19"/>
        <v>13.668000000000001</v>
      </c>
      <c r="L318" s="33">
        <v>2</v>
      </c>
      <c r="M318" s="35">
        <v>68.34</v>
      </c>
      <c r="N318" s="30">
        <f t="shared" si="16"/>
        <v>1</v>
      </c>
    </row>
    <row r="319" spans="4:14" ht="29.1" customHeight="1" x14ac:dyDescent="0.2">
      <c r="D319" s="31" t="s">
        <v>100</v>
      </c>
      <c r="E319" s="31" t="s">
        <v>101</v>
      </c>
      <c r="F319" s="32" t="s">
        <v>1702</v>
      </c>
      <c r="G319" s="32" t="s">
        <v>1703</v>
      </c>
      <c r="H319" s="33">
        <v>2018</v>
      </c>
      <c r="I319" s="33">
        <f t="shared" si="17"/>
        <v>26.523599999999998</v>
      </c>
      <c r="J319" s="33">
        <f t="shared" si="18"/>
        <v>26.523599999999998</v>
      </c>
      <c r="K319" s="33">
        <f t="shared" si="19"/>
        <v>13.261799999999999</v>
      </c>
      <c r="L319" s="34">
        <v>0</v>
      </c>
      <c r="M319" s="35">
        <v>66.308999999999997</v>
      </c>
      <c r="N319" s="30">
        <f t="shared" si="16"/>
        <v>1</v>
      </c>
    </row>
    <row r="320" spans="4:14" ht="29.1" customHeight="1" x14ac:dyDescent="0.2">
      <c r="D320" s="31" t="s">
        <v>100</v>
      </c>
      <c r="E320" s="31" t="s">
        <v>101</v>
      </c>
      <c r="F320" s="32" t="s">
        <v>1704</v>
      </c>
      <c r="G320" s="32" t="s">
        <v>1705</v>
      </c>
      <c r="H320" s="33">
        <v>2018</v>
      </c>
      <c r="I320" s="33">
        <f t="shared" si="17"/>
        <v>26.501999999999999</v>
      </c>
      <c r="J320" s="33">
        <f t="shared" si="18"/>
        <v>26.501999999999999</v>
      </c>
      <c r="K320" s="33">
        <f t="shared" si="19"/>
        <v>13.250999999999999</v>
      </c>
      <c r="L320" s="34">
        <v>0</v>
      </c>
      <c r="M320" s="35">
        <v>66.254999999999995</v>
      </c>
      <c r="N320" s="30">
        <f t="shared" si="16"/>
        <v>1</v>
      </c>
    </row>
    <row r="321" spans="4:14" ht="29.1" customHeight="1" x14ac:dyDescent="0.2">
      <c r="D321" s="31" t="s">
        <v>100</v>
      </c>
      <c r="E321" s="31" t="s">
        <v>101</v>
      </c>
      <c r="F321" s="32" t="s">
        <v>1706</v>
      </c>
      <c r="G321" s="32" t="s">
        <v>1707</v>
      </c>
      <c r="H321" s="33">
        <v>2018</v>
      </c>
      <c r="I321" s="33">
        <f t="shared" si="17"/>
        <v>26.501999999999999</v>
      </c>
      <c r="J321" s="33">
        <f t="shared" si="18"/>
        <v>26.501999999999999</v>
      </c>
      <c r="K321" s="33">
        <f t="shared" si="19"/>
        <v>13.250999999999999</v>
      </c>
      <c r="L321" s="34">
        <v>0</v>
      </c>
      <c r="M321" s="35">
        <v>66.254999999999995</v>
      </c>
      <c r="N321" s="30">
        <f t="shared" si="16"/>
        <v>1</v>
      </c>
    </row>
    <row r="322" spans="4:14" ht="29.1" customHeight="1" x14ac:dyDescent="0.2">
      <c r="D322" s="31" t="s">
        <v>100</v>
      </c>
      <c r="E322" s="31" t="s">
        <v>101</v>
      </c>
      <c r="F322" s="32" t="s">
        <v>1180</v>
      </c>
      <c r="G322" s="32" t="s">
        <v>1708</v>
      </c>
      <c r="H322" s="33">
        <v>2017</v>
      </c>
      <c r="I322" s="33">
        <f t="shared" si="17"/>
        <v>27.296800000000005</v>
      </c>
      <c r="J322" s="33">
        <f t="shared" si="18"/>
        <v>27.296800000000005</v>
      </c>
      <c r="K322" s="33">
        <f t="shared" si="19"/>
        <v>13.648400000000002</v>
      </c>
      <c r="L322" s="33">
        <v>2</v>
      </c>
      <c r="M322" s="35">
        <v>68.242000000000004</v>
      </c>
      <c r="N322" s="30">
        <f t="shared" si="16"/>
        <v>1</v>
      </c>
    </row>
    <row r="323" spans="4:14" ht="29.1" customHeight="1" x14ac:dyDescent="0.2">
      <c r="D323" s="31" t="s">
        <v>100</v>
      </c>
      <c r="E323" s="31" t="s">
        <v>101</v>
      </c>
      <c r="F323" s="32" t="s">
        <v>1709</v>
      </c>
      <c r="G323" s="32" t="s">
        <v>1320</v>
      </c>
      <c r="H323" s="33">
        <v>2018</v>
      </c>
      <c r="I323" s="33">
        <f t="shared" si="17"/>
        <v>26.494399999999999</v>
      </c>
      <c r="J323" s="33">
        <f t="shared" si="18"/>
        <v>26.494399999999999</v>
      </c>
      <c r="K323" s="33">
        <f t="shared" si="19"/>
        <v>13.247199999999999</v>
      </c>
      <c r="L323" s="34">
        <v>0</v>
      </c>
      <c r="M323" s="35">
        <v>66.236000000000004</v>
      </c>
      <c r="N323" s="30">
        <f t="shared" si="16"/>
        <v>1</v>
      </c>
    </row>
    <row r="324" spans="4:14" ht="29.1" customHeight="1" x14ac:dyDescent="0.2">
      <c r="D324" s="31" t="s">
        <v>100</v>
      </c>
      <c r="E324" s="31" t="s">
        <v>101</v>
      </c>
      <c r="F324" s="36" t="s">
        <v>451</v>
      </c>
      <c r="G324" s="32" t="s">
        <v>1320</v>
      </c>
      <c r="H324" s="33">
        <v>2018</v>
      </c>
      <c r="I324" s="33">
        <f t="shared" si="17"/>
        <v>26.487200000000001</v>
      </c>
      <c r="J324" s="33">
        <f t="shared" si="18"/>
        <v>26.487200000000001</v>
      </c>
      <c r="K324" s="33">
        <f t="shared" si="19"/>
        <v>13.243600000000001</v>
      </c>
      <c r="L324" s="34">
        <v>0</v>
      </c>
      <c r="M324" s="35">
        <v>66.218000000000004</v>
      </c>
      <c r="N324" s="30">
        <f t="shared" si="16"/>
        <v>1</v>
      </c>
    </row>
    <row r="325" spans="4:14" ht="29.1" customHeight="1" x14ac:dyDescent="0.2">
      <c r="D325" s="31" t="s">
        <v>100</v>
      </c>
      <c r="E325" s="31" t="s">
        <v>101</v>
      </c>
      <c r="F325" s="32" t="s">
        <v>1710</v>
      </c>
      <c r="G325" s="32" t="s">
        <v>1711</v>
      </c>
      <c r="H325" s="33">
        <v>2017</v>
      </c>
      <c r="I325" s="33">
        <f t="shared" si="17"/>
        <v>27.265599999999999</v>
      </c>
      <c r="J325" s="33">
        <f t="shared" si="18"/>
        <v>27.265599999999999</v>
      </c>
      <c r="K325" s="33">
        <f t="shared" si="19"/>
        <v>13.6328</v>
      </c>
      <c r="L325" s="33">
        <v>2</v>
      </c>
      <c r="M325" s="35">
        <v>68.164000000000001</v>
      </c>
      <c r="N325" s="30">
        <f t="shared" si="16"/>
        <v>1</v>
      </c>
    </row>
    <row r="326" spans="4:14" ht="29.1" customHeight="1" x14ac:dyDescent="0.2">
      <c r="D326" s="31" t="s">
        <v>100</v>
      </c>
      <c r="E326" s="31" t="s">
        <v>101</v>
      </c>
      <c r="F326" s="32" t="s">
        <v>1712</v>
      </c>
      <c r="G326" s="32" t="s">
        <v>1475</v>
      </c>
      <c r="H326" s="33">
        <v>2017</v>
      </c>
      <c r="I326" s="33">
        <f t="shared" si="17"/>
        <v>27.229199999999995</v>
      </c>
      <c r="J326" s="33">
        <f t="shared" si="18"/>
        <v>27.229199999999995</v>
      </c>
      <c r="K326" s="33">
        <f t="shared" si="19"/>
        <v>13.614599999999998</v>
      </c>
      <c r="L326" s="33">
        <v>2</v>
      </c>
      <c r="M326" s="35">
        <v>68.072999999999993</v>
      </c>
      <c r="N326" s="30">
        <f t="shared" si="16"/>
        <v>1</v>
      </c>
    </row>
    <row r="327" spans="4:14" ht="29.1" customHeight="1" x14ac:dyDescent="0.2">
      <c r="D327" s="31" t="s">
        <v>100</v>
      </c>
      <c r="E327" s="31" t="s">
        <v>101</v>
      </c>
      <c r="F327" s="32" t="s">
        <v>1713</v>
      </c>
      <c r="G327" s="32" t="s">
        <v>1543</v>
      </c>
      <c r="H327" s="33">
        <v>2017</v>
      </c>
      <c r="I327" s="33">
        <f t="shared" si="17"/>
        <v>27.2288</v>
      </c>
      <c r="J327" s="33">
        <f t="shared" si="18"/>
        <v>27.2288</v>
      </c>
      <c r="K327" s="33">
        <f t="shared" si="19"/>
        <v>13.6144</v>
      </c>
      <c r="L327" s="33">
        <v>2</v>
      </c>
      <c r="M327" s="35">
        <v>68.072000000000003</v>
      </c>
      <c r="N327" s="30">
        <f t="shared" si="16"/>
        <v>1</v>
      </c>
    </row>
    <row r="328" spans="4:14" ht="29.1" customHeight="1" x14ac:dyDescent="0.2">
      <c r="D328" s="31" t="s">
        <v>100</v>
      </c>
      <c r="E328" s="31" t="s">
        <v>101</v>
      </c>
      <c r="F328" s="32" t="s">
        <v>1714</v>
      </c>
      <c r="G328" s="32" t="s">
        <v>1715</v>
      </c>
      <c r="H328" s="33">
        <v>2018</v>
      </c>
      <c r="I328" s="33">
        <f t="shared" si="17"/>
        <v>26.414400000000001</v>
      </c>
      <c r="J328" s="33">
        <f t="shared" si="18"/>
        <v>26.414400000000001</v>
      </c>
      <c r="K328" s="33">
        <f t="shared" si="19"/>
        <v>13.2072</v>
      </c>
      <c r="L328" s="34"/>
      <c r="M328" s="35">
        <v>66.036000000000001</v>
      </c>
      <c r="N328" s="30">
        <f t="shared" si="16"/>
        <v>1</v>
      </c>
    </row>
    <row r="329" spans="4:14" ht="29.1" customHeight="1" x14ac:dyDescent="0.2">
      <c r="D329" s="31" t="s">
        <v>100</v>
      </c>
      <c r="E329" s="31" t="s">
        <v>101</v>
      </c>
      <c r="F329" s="32" t="s">
        <v>1716</v>
      </c>
      <c r="G329" s="32" t="s">
        <v>1717</v>
      </c>
      <c r="H329" s="33">
        <v>2017</v>
      </c>
      <c r="I329" s="33">
        <f t="shared" si="17"/>
        <v>27.2</v>
      </c>
      <c r="J329" s="33">
        <f t="shared" si="18"/>
        <v>27.2</v>
      </c>
      <c r="K329" s="33">
        <f t="shared" si="19"/>
        <v>13.6</v>
      </c>
      <c r="L329" s="33">
        <v>2</v>
      </c>
      <c r="M329" s="35">
        <v>68</v>
      </c>
      <c r="N329" s="30">
        <f t="shared" ref="N329:N392" si="20">IF(M329&lt;60,0,1)</f>
        <v>1</v>
      </c>
    </row>
    <row r="330" spans="4:14" ht="29.1" customHeight="1" x14ac:dyDescent="0.2">
      <c r="D330" s="31" t="s">
        <v>100</v>
      </c>
      <c r="E330" s="31" t="s">
        <v>101</v>
      </c>
      <c r="F330" s="32" t="s">
        <v>1718</v>
      </c>
      <c r="G330" s="32" t="s">
        <v>1274</v>
      </c>
      <c r="H330" s="33">
        <v>2018</v>
      </c>
      <c r="I330" s="33">
        <f t="shared" ref="I330:I393" si="21">M330*40/100</f>
        <v>26.392799999999998</v>
      </c>
      <c r="J330" s="33">
        <f t="shared" ref="J330:J393" si="22">M330*40/100</f>
        <v>26.392799999999998</v>
      </c>
      <c r="K330" s="33">
        <f t="shared" ref="K330:K393" si="23">M330*20/100</f>
        <v>13.196399999999999</v>
      </c>
      <c r="L330" s="34">
        <v>0</v>
      </c>
      <c r="M330" s="35">
        <v>65.981999999999999</v>
      </c>
      <c r="N330" s="30">
        <f t="shared" si="20"/>
        <v>1</v>
      </c>
    </row>
    <row r="331" spans="4:14" ht="29.1" customHeight="1" x14ac:dyDescent="0.2">
      <c r="D331" s="31" t="s">
        <v>100</v>
      </c>
      <c r="E331" s="31" t="s">
        <v>101</v>
      </c>
      <c r="F331" s="32" t="s">
        <v>1719</v>
      </c>
      <c r="G331" s="32" t="s">
        <v>1720</v>
      </c>
      <c r="H331" s="33">
        <v>2015</v>
      </c>
      <c r="I331" s="33">
        <f t="shared" si="21"/>
        <v>28.785199999999996</v>
      </c>
      <c r="J331" s="33">
        <f t="shared" si="22"/>
        <v>28.785199999999996</v>
      </c>
      <c r="K331" s="33">
        <f t="shared" si="23"/>
        <v>14.392599999999998</v>
      </c>
      <c r="L331" s="33">
        <v>6</v>
      </c>
      <c r="M331" s="35">
        <v>71.962999999999994</v>
      </c>
      <c r="N331" s="30">
        <f t="shared" si="20"/>
        <v>1</v>
      </c>
    </row>
    <row r="332" spans="4:14" ht="29.1" customHeight="1" x14ac:dyDescent="0.2">
      <c r="D332" s="31" t="s">
        <v>100</v>
      </c>
      <c r="E332" s="31" t="s">
        <v>101</v>
      </c>
      <c r="F332" s="32" t="s">
        <v>1721</v>
      </c>
      <c r="G332" s="32" t="s">
        <v>1486</v>
      </c>
      <c r="H332" s="33">
        <v>2016</v>
      </c>
      <c r="I332" s="33">
        <f t="shared" si="21"/>
        <v>27.981199999999998</v>
      </c>
      <c r="J332" s="33">
        <f t="shared" si="22"/>
        <v>27.981199999999998</v>
      </c>
      <c r="K332" s="33">
        <f t="shared" si="23"/>
        <v>13.990599999999999</v>
      </c>
      <c r="L332" s="33">
        <v>4</v>
      </c>
      <c r="M332" s="35">
        <v>69.953000000000003</v>
      </c>
      <c r="N332" s="30">
        <f t="shared" si="20"/>
        <v>1</v>
      </c>
    </row>
    <row r="333" spans="4:14" ht="29.1" customHeight="1" x14ac:dyDescent="0.2">
      <c r="D333" s="31" t="s">
        <v>100</v>
      </c>
      <c r="E333" s="31" t="s">
        <v>101</v>
      </c>
      <c r="F333" s="32" t="s">
        <v>1722</v>
      </c>
      <c r="G333" s="32" t="s">
        <v>1723</v>
      </c>
      <c r="H333" s="33">
        <v>2017</v>
      </c>
      <c r="I333" s="33">
        <f t="shared" si="21"/>
        <v>27.177999999999997</v>
      </c>
      <c r="J333" s="33">
        <f t="shared" si="22"/>
        <v>27.177999999999997</v>
      </c>
      <c r="K333" s="33">
        <f t="shared" si="23"/>
        <v>13.588999999999999</v>
      </c>
      <c r="L333" s="33">
        <v>2</v>
      </c>
      <c r="M333" s="35">
        <v>67.944999999999993</v>
      </c>
      <c r="N333" s="30">
        <f t="shared" si="20"/>
        <v>1</v>
      </c>
    </row>
    <row r="334" spans="4:14" ht="29.1" customHeight="1" x14ac:dyDescent="0.2">
      <c r="D334" s="31" t="s">
        <v>100</v>
      </c>
      <c r="E334" s="31" t="s">
        <v>101</v>
      </c>
      <c r="F334" s="32" t="s">
        <v>1724</v>
      </c>
      <c r="G334" s="32" t="s">
        <v>1249</v>
      </c>
      <c r="H334" s="33">
        <v>2017</v>
      </c>
      <c r="I334" s="33">
        <f t="shared" si="21"/>
        <v>27.177999999999997</v>
      </c>
      <c r="J334" s="33">
        <f t="shared" si="22"/>
        <v>27.177999999999997</v>
      </c>
      <c r="K334" s="33">
        <f t="shared" si="23"/>
        <v>13.588999999999999</v>
      </c>
      <c r="L334" s="33">
        <v>2</v>
      </c>
      <c r="M334" s="35">
        <v>67.944999999999993</v>
      </c>
      <c r="N334" s="30">
        <f t="shared" si="20"/>
        <v>1</v>
      </c>
    </row>
    <row r="335" spans="4:14" ht="29.1" customHeight="1" x14ac:dyDescent="0.2">
      <c r="D335" s="31" t="s">
        <v>100</v>
      </c>
      <c r="E335" s="31" t="s">
        <v>101</v>
      </c>
      <c r="F335" s="32" t="s">
        <v>1725</v>
      </c>
      <c r="G335" s="32" t="s">
        <v>1726</v>
      </c>
      <c r="H335" s="33">
        <v>2018</v>
      </c>
      <c r="I335" s="33">
        <f t="shared" si="21"/>
        <v>26.356400000000004</v>
      </c>
      <c r="J335" s="33">
        <f t="shared" si="22"/>
        <v>26.356400000000004</v>
      </c>
      <c r="K335" s="33">
        <f t="shared" si="23"/>
        <v>13.178200000000002</v>
      </c>
      <c r="L335" s="34">
        <v>0</v>
      </c>
      <c r="M335" s="35">
        <v>65.891000000000005</v>
      </c>
      <c r="N335" s="30">
        <f t="shared" si="20"/>
        <v>1</v>
      </c>
    </row>
    <row r="336" spans="4:14" ht="29.1" customHeight="1" x14ac:dyDescent="0.2">
      <c r="D336" s="31" t="s">
        <v>100</v>
      </c>
      <c r="E336" s="31" t="s">
        <v>101</v>
      </c>
      <c r="F336" s="32" t="s">
        <v>1727</v>
      </c>
      <c r="G336" s="32" t="s">
        <v>1630</v>
      </c>
      <c r="H336" s="33">
        <v>2018</v>
      </c>
      <c r="I336" s="33">
        <f t="shared" si="21"/>
        <v>26.334400000000002</v>
      </c>
      <c r="J336" s="33">
        <f t="shared" si="22"/>
        <v>26.334400000000002</v>
      </c>
      <c r="K336" s="33">
        <f t="shared" si="23"/>
        <v>13.167200000000001</v>
      </c>
      <c r="L336" s="34">
        <v>0</v>
      </c>
      <c r="M336" s="35">
        <v>65.835999999999999</v>
      </c>
      <c r="N336" s="30">
        <f t="shared" si="20"/>
        <v>1</v>
      </c>
    </row>
    <row r="337" spans="4:14" ht="29.1" customHeight="1" x14ac:dyDescent="0.2">
      <c r="D337" s="31" t="s">
        <v>100</v>
      </c>
      <c r="E337" s="31" t="s">
        <v>101</v>
      </c>
      <c r="F337" s="32" t="s">
        <v>1728</v>
      </c>
      <c r="G337" s="32" t="s">
        <v>1729</v>
      </c>
      <c r="H337" s="33">
        <v>2017</v>
      </c>
      <c r="I337" s="33">
        <f t="shared" si="21"/>
        <v>27.12</v>
      </c>
      <c r="J337" s="33">
        <f t="shared" si="22"/>
        <v>27.12</v>
      </c>
      <c r="K337" s="33">
        <f t="shared" si="23"/>
        <v>13.56</v>
      </c>
      <c r="L337" s="33">
        <v>2</v>
      </c>
      <c r="M337" s="35">
        <v>67.8</v>
      </c>
      <c r="N337" s="30">
        <f t="shared" si="20"/>
        <v>1</v>
      </c>
    </row>
    <row r="338" spans="4:14" ht="29.1" customHeight="1" x14ac:dyDescent="0.2">
      <c r="D338" s="31" t="s">
        <v>100</v>
      </c>
      <c r="E338" s="31" t="s">
        <v>101</v>
      </c>
      <c r="F338" s="32" t="s">
        <v>1730</v>
      </c>
      <c r="G338" s="32" t="s">
        <v>1731</v>
      </c>
      <c r="H338" s="33">
        <v>2018</v>
      </c>
      <c r="I338" s="33">
        <f t="shared" si="21"/>
        <v>26.32</v>
      </c>
      <c r="J338" s="33">
        <f t="shared" si="22"/>
        <v>26.32</v>
      </c>
      <c r="K338" s="33">
        <f t="shared" si="23"/>
        <v>13.16</v>
      </c>
      <c r="L338" s="34">
        <v>0</v>
      </c>
      <c r="M338" s="35">
        <v>65.8</v>
      </c>
      <c r="N338" s="30">
        <f t="shared" si="20"/>
        <v>1</v>
      </c>
    </row>
    <row r="339" spans="4:14" ht="29.1" customHeight="1" x14ac:dyDescent="0.2">
      <c r="D339" s="31" t="s">
        <v>100</v>
      </c>
      <c r="E339" s="31" t="s">
        <v>101</v>
      </c>
      <c r="F339" s="32" t="s">
        <v>1732</v>
      </c>
      <c r="G339" s="32" t="s">
        <v>1630</v>
      </c>
      <c r="H339" s="33">
        <v>2017</v>
      </c>
      <c r="I339" s="33">
        <f t="shared" si="21"/>
        <v>27.105599999999999</v>
      </c>
      <c r="J339" s="33">
        <f t="shared" si="22"/>
        <v>27.105599999999999</v>
      </c>
      <c r="K339" s="33">
        <f t="shared" si="23"/>
        <v>13.5528</v>
      </c>
      <c r="L339" s="33">
        <v>2</v>
      </c>
      <c r="M339" s="35">
        <v>67.763999999999996</v>
      </c>
      <c r="N339" s="30">
        <f t="shared" si="20"/>
        <v>1</v>
      </c>
    </row>
    <row r="340" spans="4:14" ht="29.1" customHeight="1" x14ac:dyDescent="0.2">
      <c r="D340" s="31" t="s">
        <v>100</v>
      </c>
      <c r="E340" s="31" t="s">
        <v>101</v>
      </c>
      <c r="F340" s="32" t="s">
        <v>1733</v>
      </c>
      <c r="G340" s="32" t="s">
        <v>1294</v>
      </c>
      <c r="H340" s="33">
        <v>2018</v>
      </c>
      <c r="I340" s="33">
        <f t="shared" si="21"/>
        <v>26.276400000000002</v>
      </c>
      <c r="J340" s="33">
        <f t="shared" si="22"/>
        <v>26.276400000000002</v>
      </c>
      <c r="K340" s="33">
        <f t="shared" si="23"/>
        <v>13.138200000000001</v>
      </c>
      <c r="L340" s="34">
        <v>0</v>
      </c>
      <c r="M340" s="35">
        <v>65.691000000000003</v>
      </c>
      <c r="N340" s="30">
        <f t="shared" si="20"/>
        <v>1</v>
      </c>
    </row>
    <row r="341" spans="4:14" ht="29.1" customHeight="1" x14ac:dyDescent="0.2">
      <c r="D341" s="31" t="s">
        <v>100</v>
      </c>
      <c r="E341" s="31" t="s">
        <v>101</v>
      </c>
      <c r="F341" s="32" t="s">
        <v>1734</v>
      </c>
      <c r="G341" s="32" t="s">
        <v>1401</v>
      </c>
      <c r="H341" s="33">
        <v>2018</v>
      </c>
      <c r="I341" s="33">
        <f t="shared" si="21"/>
        <v>26.269200000000001</v>
      </c>
      <c r="J341" s="33">
        <f t="shared" si="22"/>
        <v>26.269200000000001</v>
      </c>
      <c r="K341" s="33">
        <f t="shared" si="23"/>
        <v>13.134600000000001</v>
      </c>
      <c r="L341" s="34">
        <v>0</v>
      </c>
      <c r="M341" s="35">
        <v>65.673000000000002</v>
      </c>
      <c r="N341" s="30">
        <f t="shared" si="20"/>
        <v>1</v>
      </c>
    </row>
    <row r="342" spans="4:14" ht="29.1" customHeight="1" x14ac:dyDescent="0.2">
      <c r="D342" s="31" t="s">
        <v>100</v>
      </c>
      <c r="E342" s="31" t="s">
        <v>101</v>
      </c>
      <c r="F342" s="32" t="s">
        <v>1735</v>
      </c>
      <c r="G342" s="32" t="s">
        <v>1695</v>
      </c>
      <c r="H342" s="33">
        <v>2018</v>
      </c>
      <c r="I342" s="33">
        <f t="shared" si="21"/>
        <v>26.261999999999997</v>
      </c>
      <c r="J342" s="33">
        <f t="shared" si="22"/>
        <v>26.261999999999997</v>
      </c>
      <c r="K342" s="33">
        <f t="shared" si="23"/>
        <v>13.130999999999998</v>
      </c>
      <c r="L342" s="34"/>
      <c r="M342" s="35">
        <v>65.655000000000001</v>
      </c>
      <c r="N342" s="30">
        <f t="shared" si="20"/>
        <v>1</v>
      </c>
    </row>
    <row r="343" spans="4:14" ht="29.1" customHeight="1" x14ac:dyDescent="0.2">
      <c r="D343" s="31" t="s">
        <v>100</v>
      </c>
      <c r="E343" s="31" t="s">
        <v>101</v>
      </c>
      <c r="F343" s="32" t="s">
        <v>1736</v>
      </c>
      <c r="G343" s="32" t="s">
        <v>1737</v>
      </c>
      <c r="H343" s="33">
        <v>2016</v>
      </c>
      <c r="I343" s="33">
        <f t="shared" si="21"/>
        <v>27.846</v>
      </c>
      <c r="J343" s="33">
        <f t="shared" si="22"/>
        <v>27.846</v>
      </c>
      <c r="K343" s="33">
        <f t="shared" si="23"/>
        <v>13.923</v>
      </c>
      <c r="L343" s="33">
        <v>4</v>
      </c>
      <c r="M343" s="35">
        <v>69.614999999999995</v>
      </c>
      <c r="N343" s="30">
        <f t="shared" si="20"/>
        <v>1</v>
      </c>
    </row>
    <row r="344" spans="4:14" ht="29.1" customHeight="1" x14ac:dyDescent="0.2">
      <c r="D344" s="31" t="s">
        <v>100</v>
      </c>
      <c r="E344" s="31" t="s">
        <v>101</v>
      </c>
      <c r="F344" s="32" t="s">
        <v>1738</v>
      </c>
      <c r="G344" s="32" t="s">
        <v>1739</v>
      </c>
      <c r="H344" s="33">
        <v>2018</v>
      </c>
      <c r="I344" s="33">
        <f t="shared" si="21"/>
        <v>26.225599999999996</v>
      </c>
      <c r="J344" s="33">
        <f t="shared" si="22"/>
        <v>26.225599999999996</v>
      </c>
      <c r="K344" s="33">
        <f t="shared" si="23"/>
        <v>13.112799999999998</v>
      </c>
      <c r="L344" s="34">
        <v>0</v>
      </c>
      <c r="M344" s="35">
        <v>65.563999999999993</v>
      </c>
      <c r="N344" s="30">
        <f t="shared" si="20"/>
        <v>1</v>
      </c>
    </row>
    <row r="345" spans="4:14" ht="29.1" customHeight="1" x14ac:dyDescent="0.2">
      <c r="D345" s="31" t="s">
        <v>100</v>
      </c>
      <c r="E345" s="31" t="s">
        <v>101</v>
      </c>
      <c r="F345" s="32" t="s">
        <v>1740</v>
      </c>
      <c r="G345" s="32" t="s">
        <v>1741</v>
      </c>
      <c r="H345" s="33">
        <v>2018</v>
      </c>
      <c r="I345" s="33">
        <f t="shared" si="21"/>
        <v>26.218000000000004</v>
      </c>
      <c r="J345" s="33">
        <f t="shared" si="22"/>
        <v>26.218000000000004</v>
      </c>
      <c r="K345" s="33">
        <f t="shared" si="23"/>
        <v>13.109000000000002</v>
      </c>
      <c r="L345" s="34">
        <v>0</v>
      </c>
      <c r="M345" s="35">
        <v>65.545000000000002</v>
      </c>
      <c r="N345" s="30">
        <f t="shared" si="20"/>
        <v>1</v>
      </c>
    </row>
    <row r="346" spans="4:14" ht="29.1" customHeight="1" x14ac:dyDescent="0.2">
      <c r="D346" s="31" t="s">
        <v>100</v>
      </c>
      <c r="E346" s="31" t="s">
        <v>101</v>
      </c>
      <c r="F346" s="32" t="s">
        <v>1742</v>
      </c>
      <c r="G346" s="32" t="s">
        <v>1743</v>
      </c>
      <c r="H346" s="33">
        <v>2017</v>
      </c>
      <c r="I346" s="33">
        <f t="shared" si="21"/>
        <v>27.0108</v>
      </c>
      <c r="J346" s="33">
        <f t="shared" si="22"/>
        <v>27.0108</v>
      </c>
      <c r="K346" s="33">
        <f t="shared" si="23"/>
        <v>13.5054</v>
      </c>
      <c r="L346" s="33">
        <v>2</v>
      </c>
      <c r="M346" s="35">
        <v>67.527000000000001</v>
      </c>
      <c r="N346" s="30">
        <f t="shared" si="20"/>
        <v>1</v>
      </c>
    </row>
    <row r="347" spans="4:14" ht="29.1" customHeight="1" x14ac:dyDescent="0.2">
      <c r="D347" s="31" t="s">
        <v>100</v>
      </c>
      <c r="E347" s="31" t="s">
        <v>101</v>
      </c>
      <c r="F347" s="36" t="s">
        <v>452</v>
      </c>
      <c r="G347" s="32" t="s">
        <v>1744</v>
      </c>
      <c r="H347" s="33">
        <v>2018</v>
      </c>
      <c r="I347" s="33">
        <f t="shared" si="21"/>
        <v>26.203600000000002</v>
      </c>
      <c r="J347" s="33">
        <f t="shared" si="22"/>
        <v>26.203600000000002</v>
      </c>
      <c r="K347" s="33">
        <f t="shared" si="23"/>
        <v>13.101800000000001</v>
      </c>
      <c r="L347" s="34">
        <v>0</v>
      </c>
      <c r="M347" s="35">
        <v>65.509</v>
      </c>
      <c r="N347" s="30">
        <f t="shared" si="20"/>
        <v>1</v>
      </c>
    </row>
    <row r="348" spans="4:14" ht="29.1" customHeight="1" x14ac:dyDescent="0.2">
      <c r="D348" s="31" t="s">
        <v>100</v>
      </c>
      <c r="E348" s="31" t="s">
        <v>101</v>
      </c>
      <c r="F348" s="32" t="s">
        <v>1745</v>
      </c>
      <c r="G348" s="32" t="s">
        <v>1468</v>
      </c>
      <c r="H348" s="33">
        <v>2018</v>
      </c>
      <c r="I348" s="33">
        <f t="shared" si="21"/>
        <v>26.203600000000002</v>
      </c>
      <c r="J348" s="33">
        <f t="shared" si="22"/>
        <v>26.203600000000002</v>
      </c>
      <c r="K348" s="33">
        <f t="shared" si="23"/>
        <v>13.101800000000001</v>
      </c>
      <c r="L348" s="34">
        <v>0</v>
      </c>
      <c r="M348" s="35">
        <v>65.509</v>
      </c>
      <c r="N348" s="30">
        <f t="shared" si="20"/>
        <v>1</v>
      </c>
    </row>
    <row r="349" spans="4:14" ht="29.1" customHeight="1" x14ac:dyDescent="0.2">
      <c r="D349" s="31" t="s">
        <v>100</v>
      </c>
      <c r="E349" s="31" t="s">
        <v>101</v>
      </c>
      <c r="F349" s="32" t="s">
        <v>1389</v>
      </c>
      <c r="G349" s="32" t="s">
        <v>1746</v>
      </c>
      <c r="H349" s="33">
        <v>2018</v>
      </c>
      <c r="I349" s="33">
        <f t="shared" si="21"/>
        <v>26.196399999999997</v>
      </c>
      <c r="J349" s="33">
        <f t="shared" si="22"/>
        <v>26.196399999999997</v>
      </c>
      <c r="K349" s="33">
        <f t="shared" si="23"/>
        <v>13.098199999999999</v>
      </c>
      <c r="L349" s="34">
        <v>0</v>
      </c>
      <c r="M349" s="35">
        <v>65.491</v>
      </c>
      <c r="N349" s="30">
        <f t="shared" si="20"/>
        <v>1</v>
      </c>
    </row>
    <row r="350" spans="4:14" ht="29.1" customHeight="1" x14ac:dyDescent="0.2">
      <c r="D350" s="31" t="s">
        <v>100</v>
      </c>
      <c r="E350" s="31" t="s">
        <v>101</v>
      </c>
      <c r="F350" s="32" t="s">
        <v>1747</v>
      </c>
      <c r="G350" s="32" t="s">
        <v>1748</v>
      </c>
      <c r="H350" s="33">
        <v>2018</v>
      </c>
      <c r="I350" s="33">
        <f t="shared" si="21"/>
        <v>26.1892</v>
      </c>
      <c r="J350" s="33">
        <f t="shared" si="22"/>
        <v>26.1892</v>
      </c>
      <c r="K350" s="33">
        <f t="shared" si="23"/>
        <v>13.0946</v>
      </c>
      <c r="L350" s="34">
        <v>0</v>
      </c>
      <c r="M350" s="35">
        <v>65.472999999999999</v>
      </c>
      <c r="N350" s="30">
        <f t="shared" si="20"/>
        <v>1</v>
      </c>
    </row>
    <row r="351" spans="4:14" ht="29.1" customHeight="1" x14ac:dyDescent="0.2">
      <c r="D351" s="31" t="s">
        <v>100</v>
      </c>
      <c r="E351" s="31" t="s">
        <v>101</v>
      </c>
      <c r="F351" s="32" t="s">
        <v>1749</v>
      </c>
      <c r="G351" s="32" t="s">
        <v>1750</v>
      </c>
      <c r="H351" s="33">
        <v>2016</v>
      </c>
      <c r="I351" s="33">
        <f t="shared" si="21"/>
        <v>27.781999999999996</v>
      </c>
      <c r="J351" s="33">
        <f t="shared" si="22"/>
        <v>27.781999999999996</v>
      </c>
      <c r="K351" s="33">
        <f t="shared" si="23"/>
        <v>13.890999999999998</v>
      </c>
      <c r="L351" s="33">
        <v>4</v>
      </c>
      <c r="M351" s="35">
        <v>69.454999999999998</v>
      </c>
      <c r="N351" s="30">
        <f t="shared" si="20"/>
        <v>1</v>
      </c>
    </row>
    <row r="352" spans="4:14" ht="29.1" customHeight="1" x14ac:dyDescent="0.2">
      <c r="D352" s="31" t="s">
        <v>100</v>
      </c>
      <c r="E352" s="31" t="s">
        <v>101</v>
      </c>
      <c r="F352" s="36" t="s">
        <v>453</v>
      </c>
      <c r="G352" s="32" t="s">
        <v>1215</v>
      </c>
      <c r="H352" s="33">
        <v>2018</v>
      </c>
      <c r="I352" s="33">
        <f t="shared" si="21"/>
        <v>26.174400000000006</v>
      </c>
      <c r="J352" s="33">
        <f t="shared" si="22"/>
        <v>26.174400000000006</v>
      </c>
      <c r="K352" s="33">
        <f t="shared" si="23"/>
        <v>13.087200000000003</v>
      </c>
      <c r="L352" s="34">
        <v>0</v>
      </c>
      <c r="M352" s="35">
        <v>65.436000000000007</v>
      </c>
      <c r="N352" s="30">
        <f t="shared" si="20"/>
        <v>1</v>
      </c>
    </row>
    <row r="353" spans="4:14" ht="29.1" customHeight="1" x14ac:dyDescent="0.2">
      <c r="D353" s="31" t="s">
        <v>100</v>
      </c>
      <c r="E353" s="31" t="s">
        <v>101</v>
      </c>
      <c r="F353" s="32" t="s">
        <v>1751</v>
      </c>
      <c r="G353" s="32" t="s">
        <v>1199</v>
      </c>
      <c r="H353" s="33">
        <v>2018</v>
      </c>
      <c r="I353" s="33">
        <f t="shared" si="21"/>
        <v>26.163999999999998</v>
      </c>
      <c r="J353" s="33">
        <f t="shared" si="22"/>
        <v>26.163999999999998</v>
      </c>
      <c r="K353" s="33">
        <f t="shared" si="23"/>
        <v>13.081999999999999</v>
      </c>
      <c r="L353" s="34">
        <v>0</v>
      </c>
      <c r="M353" s="35">
        <v>65.41</v>
      </c>
      <c r="N353" s="30">
        <f t="shared" si="20"/>
        <v>1</v>
      </c>
    </row>
    <row r="354" spans="4:14" ht="29.1" customHeight="1" x14ac:dyDescent="0.2">
      <c r="D354" s="31" t="s">
        <v>100</v>
      </c>
      <c r="E354" s="31" t="s">
        <v>101</v>
      </c>
      <c r="F354" s="32" t="s">
        <v>1752</v>
      </c>
      <c r="G354" s="32" t="s">
        <v>1753</v>
      </c>
      <c r="H354" s="33">
        <v>2018</v>
      </c>
      <c r="I354" s="33">
        <f t="shared" si="21"/>
        <v>26.16</v>
      </c>
      <c r="J354" s="33">
        <f t="shared" si="22"/>
        <v>26.16</v>
      </c>
      <c r="K354" s="33">
        <f t="shared" si="23"/>
        <v>13.08</v>
      </c>
      <c r="L354" s="34">
        <v>0</v>
      </c>
      <c r="M354" s="35">
        <v>65.400000000000006</v>
      </c>
      <c r="N354" s="30">
        <f t="shared" si="20"/>
        <v>1</v>
      </c>
    </row>
    <row r="355" spans="4:14" ht="29.1" customHeight="1" x14ac:dyDescent="0.2">
      <c r="D355" s="31" t="s">
        <v>100</v>
      </c>
      <c r="E355" s="31" t="s">
        <v>101</v>
      </c>
      <c r="F355" s="32" t="s">
        <v>1754</v>
      </c>
      <c r="G355" s="32" t="s">
        <v>1755</v>
      </c>
      <c r="H355" s="33">
        <v>2018</v>
      </c>
      <c r="I355" s="33">
        <f t="shared" si="21"/>
        <v>26.116399999999999</v>
      </c>
      <c r="J355" s="33">
        <f t="shared" si="22"/>
        <v>26.116399999999999</v>
      </c>
      <c r="K355" s="33">
        <f t="shared" si="23"/>
        <v>13.058199999999999</v>
      </c>
      <c r="L355" s="34">
        <v>0</v>
      </c>
      <c r="M355" s="35">
        <v>65.290999999999997</v>
      </c>
      <c r="N355" s="30">
        <f t="shared" si="20"/>
        <v>1</v>
      </c>
    </row>
    <row r="356" spans="4:14" ht="29.1" customHeight="1" x14ac:dyDescent="0.2">
      <c r="D356" s="31" t="s">
        <v>100</v>
      </c>
      <c r="E356" s="31" t="s">
        <v>101</v>
      </c>
      <c r="F356" s="32" t="s">
        <v>1756</v>
      </c>
      <c r="G356" s="32" t="s">
        <v>1757</v>
      </c>
      <c r="H356" s="33">
        <v>2017</v>
      </c>
      <c r="I356" s="33">
        <f t="shared" si="21"/>
        <v>26.902399999999997</v>
      </c>
      <c r="J356" s="33">
        <f t="shared" si="22"/>
        <v>26.902399999999997</v>
      </c>
      <c r="K356" s="33">
        <f t="shared" si="23"/>
        <v>13.451199999999998</v>
      </c>
      <c r="L356" s="33">
        <v>2</v>
      </c>
      <c r="M356" s="35">
        <v>67.256</v>
      </c>
      <c r="N356" s="30">
        <f t="shared" si="20"/>
        <v>1</v>
      </c>
    </row>
    <row r="357" spans="4:14" ht="29.1" customHeight="1" x14ac:dyDescent="0.2">
      <c r="D357" s="31" t="s">
        <v>100</v>
      </c>
      <c r="E357" s="31" t="s">
        <v>101</v>
      </c>
      <c r="F357" s="32" t="s">
        <v>1294</v>
      </c>
      <c r="G357" s="32" t="s">
        <v>1419</v>
      </c>
      <c r="H357" s="33">
        <v>2017</v>
      </c>
      <c r="I357" s="33">
        <f t="shared" si="21"/>
        <v>26.901999999999997</v>
      </c>
      <c r="J357" s="33">
        <f t="shared" si="22"/>
        <v>26.901999999999997</v>
      </c>
      <c r="K357" s="33">
        <f t="shared" si="23"/>
        <v>13.450999999999999</v>
      </c>
      <c r="L357" s="33">
        <v>2</v>
      </c>
      <c r="M357" s="35">
        <v>67.254999999999995</v>
      </c>
      <c r="N357" s="30">
        <f t="shared" si="20"/>
        <v>1</v>
      </c>
    </row>
    <row r="358" spans="4:14" ht="29.1" customHeight="1" x14ac:dyDescent="0.2">
      <c r="D358" s="31" t="s">
        <v>100</v>
      </c>
      <c r="E358" s="31" t="s">
        <v>101</v>
      </c>
      <c r="F358" s="32" t="s">
        <v>1758</v>
      </c>
      <c r="G358" s="32" t="s">
        <v>1759</v>
      </c>
      <c r="H358" s="33">
        <v>2018</v>
      </c>
      <c r="I358" s="33">
        <f t="shared" si="21"/>
        <v>26.087200000000003</v>
      </c>
      <c r="J358" s="33">
        <f t="shared" si="22"/>
        <v>26.087200000000003</v>
      </c>
      <c r="K358" s="33">
        <f t="shared" si="23"/>
        <v>13.043600000000001</v>
      </c>
      <c r="L358" s="34">
        <v>0</v>
      </c>
      <c r="M358" s="35">
        <v>65.218000000000004</v>
      </c>
      <c r="N358" s="30">
        <f t="shared" si="20"/>
        <v>1</v>
      </c>
    </row>
    <row r="359" spans="4:14" ht="29.1" customHeight="1" x14ac:dyDescent="0.2">
      <c r="D359" s="31" t="s">
        <v>100</v>
      </c>
      <c r="E359" s="31" t="s">
        <v>101</v>
      </c>
      <c r="F359" s="32" t="s">
        <v>1760</v>
      </c>
      <c r="G359" s="32" t="s">
        <v>1761</v>
      </c>
      <c r="H359" s="33">
        <v>2018</v>
      </c>
      <c r="I359" s="33">
        <f t="shared" si="21"/>
        <v>26.08</v>
      </c>
      <c r="J359" s="33">
        <f t="shared" si="22"/>
        <v>26.08</v>
      </c>
      <c r="K359" s="33">
        <f t="shared" si="23"/>
        <v>13.04</v>
      </c>
      <c r="L359" s="34">
        <v>0</v>
      </c>
      <c r="M359" s="35">
        <v>65.2</v>
      </c>
      <c r="N359" s="30">
        <f t="shared" si="20"/>
        <v>1</v>
      </c>
    </row>
    <row r="360" spans="4:14" ht="29.1" customHeight="1" x14ac:dyDescent="0.2">
      <c r="D360" s="31" t="s">
        <v>100</v>
      </c>
      <c r="E360" s="31" t="s">
        <v>101</v>
      </c>
      <c r="F360" s="36" t="s">
        <v>454</v>
      </c>
      <c r="G360" s="32" t="s">
        <v>1554</v>
      </c>
      <c r="H360" s="33">
        <v>2018</v>
      </c>
      <c r="I360" s="33">
        <f t="shared" si="21"/>
        <v>26.072800000000001</v>
      </c>
      <c r="J360" s="33">
        <f t="shared" si="22"/>
        <v>26.072800000000001</v>
      </c>
      <c r="K360" s="33">
        <f t="shared" si="23"/>
        <v>13.0364</v>
      </c>
      <c r="L360" s="34">
        <v>0</v>
      </c>
      <c r="M360" s="35">
        <v>65.182000000000002</v>
      </c>
      <c r="N360" s="30">
        <f t="shared" si="20"/>
        <v>1</v>
      </c>
    </row>
    <row r="361" spans="4:14" ht="29.1" customHeight="1" x14ac:dyDescent="0.2">
      <c r="D361" s="31" t="s">
        <v>100</v>
      </c>
      <c r="E361" s="31" t="s">
        <v>101</v>
      </c>
      <c r="F361" s="32" t="s">
        <v>1762</v>
      </c>
      <c r="G361" s="32" t="s">
        <v>1763</v>
      </c>
      <c r="H361" s="33">
        <v>2018</v>
      </c>
      <c r="I361" s="33">
        <f t="shared" si="21"/>
        <v>26</v>
      </c>
      <c r="J361" s="33">
        <f t="shared" si="22"/>
        <v>26</v>
      </c>
      <c r="K361" s="33">
        <f t="shared" si="23"/>
        <v>13</v>
      </c>
      <c r="L361" s="34">
        <v>0</v>
      </c>
      <c r="M361" s="35">
        <v>65</v>
      </c>
      <c r="N361" s="30">
        <f t="shared" si="20"/>
        <v>1</v>
      </c>
    </row>
    <row r="362" spans="4:14" ht="29.1" customHeight="1" x14ac:dyDescent="0.2">
      <c r="D362" s="31" t="s">
        <v>100</v>
      </c>
      <c r="E362" s="31" t="s">
        <v>101</v>
      </c>
      <c r="F362" s="32" t="s">
        <v>1764</v>
      </c>
      <c r="G362" s="32" t="s">
        <v>1543</v>
      </c>
      <c r="H362" s="33">
        <v>2018</v>
      </c>
      <c r="I362" s="33">
        <f t="shared" si="21"/>
        <v>25.977999999999998</v>
      </c>
      <c r="J362" s="33">
        <f t="shared" si="22"/>
        <v>25.977999999999998</v>
      </c>
      <c r="K362" s="33">
        <f t="shared" si="23"/>
        <v>12.988999999999999</v>
      </c>
      <c r="L362" s="34">
        <v>0</v>
      </c>
      <c r="M362" s="35">
        <v>64.944999999999993</v>
      </c>
      <c r="N362" s="30">
        <f t="shared" si="20"/>
        <v>1</v>
      </c>
    </row>
    <row r="363" spans="4:14" ht="29.1" customHeight="1" x14ac:dyDescent="0.2">
      <c r="D363" s="31" t="s">
        <v>100</v>
      </c>
      <c r="E363" s="31" t="s">
        <v>101</v>
      </c>
      <c r="F363" s="32" t="s">
        <v>1765</v>
      </c>
      <c r="G363" s="32" t="s">
        <v>1696</v>
      </c>
      <c r="H363" s="33">
        <v>2018</v>
      </c>
      <c r="I363" s="33">
        <f t="shared" si="21"/>
        <v>25.970800000000004</v>
      </c>
      <c r="J363" s="33">
        <f t="shared" si="22"/>
        <v>25.970800000000004</v>
      </c>
      <c r="K363" s="33">
        <f t="shared" si="23"/>
        <v>12.985400000000002</v>
      </c>
      <c r="L363" s="34">
        <v>0</v>
      </c>
      <c r="M363" s="35">
        <v>64.927000000000007</v>
      </c>
      <c r="N363" s="30">
        <f t="shared" si="20"/>
        <v>1</v>
      </c>
    </row>
    <row r="364" spans="4:14" ht="29.1" customHeight="1" x14ac:dyDescent="0.2">
      <c r="D364" s="31" t="s">
        <v>100</v>
      </c>
      <c r="E364" s="31" t="s">
        <v>101</v>
      </c>
      <c r="F364" s="32" t="s">
        <v>1766</v>
      </c>
      <c r="G364" s="32" t="s">
        <v>1401</v>
      </c>
      <c r="H364" s="33">
        <v>2018</v>
      </c>
      <c r="I364" s="33">
        <f t="shared" si="21"/>
        <v>25.959199999999999</v>
      </c>
      <c r="J364" s="33">
        <f t="shared" si="22"/>
        <v>25.959199999999999</v>
      </c>
      <c r="K364" s="33">
        <f t="shared" si="23"/>
        <v>12.9796</v>
      </c>
      <c r="L364" s="34">
        <v>0</v>
      </c>
      <c r="M364" s="35">
        <v>64.897999999999996</v>
      </c>
      <c r="N364" s="30">
        <f t="shared" si="20"/>
        <v>1</v>
      </c>
    </row>
    <row r="365" spans="4:14" ht="29.1" customHeight="1" x14ac:dyDescent="0.2">
      <c r="D365" s="31" t="s">
        <v>100</v>
      </c>
      <c r="E365" s="31" t="s">
        <v>101</v>
      </c>
      <c r="F365" s="32" t="s">
        <v>1767</v>
      </c>
      <c r="G365" s="32" t="s">
        <v>1768</v>
      </c>
      <c r="H365" s="33">
        <v>2018</v>
      </c>
      <c r="I365" s="33">
        <f t="shared" si="21"/>
        <v>25.942000000000004</v>
      </c>
      <c r="J365" s="33">
        <f t="shared" si="22"/>
        <v>25.942000000000004</v>
      </c>
      <c r="K365" s="33">
        <f t="shared" si="23"/>
        <v>12.971000000000002</v>
      </c>
      <c r="L365" s="34">
        <v>0</v>
      </c>
      <c r="M365" s="35">
        <v>64.855000000000004</v>
      </c>
      <c r="N365" s="30">
        <f t="shared" si="20"/>
        <v>1</v>
      </c>
    </row>
    <row r="366" spans="4:14" ht="29.1" customHeight="1" x14ac:dyDescent="0.2">
      <c r="D366" s="31" t="s">
        <v>100</v>
      </c>
      <c r="E366" s="31" t="s">
        <v>101</v>
      </c>
      <c r="F366" s="32" t="s">
        <v>1567</v>
      </c>
      <c r="G366" s="32" t="s">
        <v>1769</v>
      </c>
      <c r="H366" s="33">
        <v>2018</v>
      </c>
      <c r="I366" s="33">
        <f t="shared" si="21"/>
        <v>25.898000000000003</v>
      </c>
      <c r="J366" s="33">
        <f t="shared" si="22"/>
        <v>25.898000000000003</v>
      </c>
      <c r="K366" s="33">
        <f t="shared" si="23"/>
        <v>12.949000000000002</v>
      </c>
      <c r="L366" s="34">
        <v>0</v>
      </c>
      <c r="M366" s="35">
        <v>64.745000000000005</v>
      </c>
      <c r="N366" s="30">
        <f t="shared" si="20"/>
        <v>1</v>
      </c>
    </row>
    <row r="367" spans="4:14" ht="29.1" customHeight="1" x14ac:dyDescent="0.2">
      <c r="D367" s="31" t="s">
        <v>100</v>
      </c>
      <c r="E367" s="31" t="s">
        <v>101</v>
      </c>
      <c r="F367" s="32" t="s">
        <v>1770</v>
      </c>
      <c r="G367" s="32" t="s">
        <v>1771</v>
      </c>
      <c r="H367" s="33">
        <v>2018</v>
      </c>
      <c r="I367" s="33">
        <f t="shared" si="21"/>
        <v>25.890799999999999</v>
      </c>
      <c r="J367" s="33">
        <f t="shared" si="22"/>
        <v>25.890799999999999</v>
      </c>
      <c r="K367" s="33">
        <f t="shared" si="23"/>
        <v>12.945399999999999</v>
      </c>
      <c r="L367" s="34">
        <v>0</v>
      </c>
      <c r="M367" s="35">
        <v>64.727000000000004</v>
      </c>
      <c r="N367" s="30">
        <f t="shared" si="20"/>
        <v>1</v>
      </c>
    </row>
    <row r="368" spans="4:14" ht="29.1" customHeight="1" x14ac:dyDescent="0.2">
      <c r="D368" s="31" t="s">
        <v>100</v>
      </c>
      <c r="E368" s="31" t="s">
        <v>101</v>
      </c>
      <c r="F368" s="32" t="s">
        <v>1772</v>
      </c>
      <c r="G368" s="32" t="s">
        <v>1773</v>
      </c>
      <c r="H368" s="33">
        <v>2017</v>
      </c>
      <c r="I368" s="33">
        <f t="shared" si="21"/>
        <v>26.6816</v>
      </c>
      <c r="J368" s="33">
        <f t="shared" si="22"/>
        <v>26.6816</v>
      </c>
      <c r="K368" s="33">
        <f t="shared" si="23"/>
        <v>13.3408</v>
      </c>
      <c r="L368" s="33">
        <v>2</v>
      </c>
      <c r="M368" s="35">
        <v>66.703999999999994</v>
      </c>
      <c r="N368" s="30">
        <f t="shared" si="20"/>
        <v>1</v>
      </c>
    </row>
    <row r="369" spans="4:14" ht="29.1" customHeight="1" x14ac:dyDescent="0.2">
      <c r="D369" s="31" t="s">
        <v>100</v>
      </c>
      <c r="E369" s="31" t="s">
        <v>101</v>
      </c>
      <c r="F369" s="32" t="s">
        <v>1774</v>
      </c>
      <c r="G369" s="32" t="s">
        <v>1546</v>
      </c>
      <c r="H369" s="33">
        <v>2018</v>
      </c>
      <c r="I369" s="33">
        <f t="shared" si="21"/>
        <v>25.876400000000004</v>
      </c>
      <c r="J369" s="33">
        <f t="shared" si="22"/>
        <v>25.876400000000004</v>
      </c>
      <c r="K369" s="33">
        <f t="shared" si="23"/>
        <v>12.938200000000002</v>
      </c>
      <c r="L369" s="34">
        <v>0</v>
      </c>
      <c r="M369" s="35">
        <v>64.691000000000003</v>
      </c>
      <c r="N369" s="30">
        <f t="shared" si="20"/>
        <v>1</v>
      </c>
    </row>
    <row r="370" spans="4:14" ht="29.1" customHeight="1" x14ac:dyDescent="0.2">
      <c r="D370" s="31" t="s">
        <v>100</v>
      </c>
      <c r="E370" s="31" t="s">
        <v>101</v>
      </c>
      <c r="F370" s="32" t="s">
        <v>1507</v>
      </c>
      <c r="G370" s="32" t="s">
        <v>1419</v>
      </c>
      <c r="H370" s="33">
        <v>2018</v>
      </c>
      <c r="I370" s="33">
        <f t="shared" si="21"/>
        <v>25.844000000000001</v>
      </c>
      <c r="J370" s="33">
        <f t="shared" si="22"/>
        <v>25.844000000000001</v>
      </c>
      <c r="K370" s="33">
        <f t="shared" si="23"/>
        <v>12.922000000000001</v>
      </c>
      <c r="L370" s="34">
        <v>0</v>
      </c>
      <c r="M370" s="35">
        <v>64.61</v>
      </c>
      <c r="N370" s="30">
        <f t="shared" si="20"/>
        <v>1</v>
      </c>
    </row>
    <row r="371" spans="4:14" ht="29.1" customHeight="1" x14ac:dyDescent="0.2">
      <c r="D371" s="31" t="s">
        <v>100</v>
      </c>
      <c r="E371" s="31" t="s">
        <v>101</v>
      </c>
      <c r="F371" s="32" t="s">
        <v>1775</v>
      </c>
      <c r="G371" s="32" t="s">
        <v>1776</v>
      </c>
      <c r="H371" s="33">
        <v>2016</v>
      </c>
      <c r="I371" s="33">
        <f t="shared" si="21"/>
        <v>27.418000000000003</v>
      </c>
      <c r="J371" s="33">
        <f t="shared" si="22"/>
        <v>27.418000000000003</v>
      </c>
      <c r="K371" s="33">
        <f t="shared" si="23"/>
        <v>13.709000000000001</v>
      </c>
      <c r="L371" s="31">
        <v>4</v>
      </c>
      <c r="M371" s="35">
        <v>68.545000000000002</v>
      </c>
      <c r="N371" s="30">
        <f t="shared" si="20"/>
        <v>1</v>
      </c>
    </row>
    <row r="372" spans="4:14" ht="29.1" customHeight="1" x14ac:dyDescent="0.2">
      <c r="D372" s="31" t="s">
        <v>100</v>
      </c>
      <c r="E372" s="31" t="s">
        <v>101</v>
      </c>
      <c r="F372" s="32" t="s">
        <v>1777</v>
      </c>
      <c r="G372" s="32" t="s">
        <v>1778</v>
      </c>
      <c r="H372" s="33">
        <v>2018</v>
      </c>
      <c r="I372" s="33">
        <f t="shared" si="21"/>
        <v>25.812799999999996</v>
      </c>
      <c r="J372" s="33">
        <f t="shared" si="22"/>
        <v>25.812799999999996</v>
      </c>
      <c r="K372" s="33">
        <f t="shared" si="23"/>
        <v>12.906399999999998</v>
      </c>
      <c r="L372" s="34">
        <v>0</v>
      </c>
      <c r="M372" s="35">
        <v>64.531999999999996</v>
      </c>
      <c r="N372" s="30">
        <f t="shared" si="20"/>
        <v>1</v>
      </c>
    </row>
    <row r="373" spans="4:14" ht="29.1" customHeight="1" x14ac:dyDescent="0.2">
      <c r="D373" s="31" t="s">
        <v>100</v>
      </c>
      <c r="E373" s="31" t="s">
        <v>101</v>
      </c>
      <c r="F373" s="32" t="s">
        <v>1779</v>
      </c>
      <c r="G373" s="32" t="s">
        <v>1780</v>
      </c>
      <c r="H373" s="33">
        <v>2016</v>
      </c>
      <c r="I373" s="33">
        <f t="shared" si="21"/>
        <v>27.390799999999999</v>
      </c>
      <c r="J373" s="33">
        <f t="shared" si="22"/>
        <v>27.390799999999999</v>
      </c>
      <c r="K373" s="33">
        <f t="shared" si="23"/>
        <v>13.695399999999999</v>
      </c>
      <c r="L373" s="31">
        <v>4</v>
      </c>
      <c r="M373" s="35">
        <v>68.477000000000004</v>
      </c>
      <c r="N373" s="30">
        <f t="shared" si="20"/>
        <v>1</v>
      </c>
    </row>
    <row r="374" spans="4:14" ht="29.1" customHeight="1" x14ac:dyDescent="0.2">
      <c r="D374" s="31" t="s">
        <v>100</v>
      </c>
      <c r="E374" s="31" t="s">
        <v>101</v>
      </c>
      <c r="F374" s="32" t="s">
        <v>1781</v>
      </c>
      <c r="G374" s="32" t="s">
        <v>1782</v>
      </c>
      <c r="H374" s="33">
        <v>2018</v>
      </c>
      <c r="I374" s="33">
        <f t="shared" si="21"/>
        <v>25.781999999999996</v>
      </c>
      <c r="J374" s="33">
        <f t="shared" si="22"/>
        <v>25.781999999999996</v>
      </c>
      <c r="K374" s="33">
        <f t="shared" si="23"/>
        <v>12.890999999999998</v>
      </c>
      <c r="L374" s="34">
        <v>0</v>
      </c>
      <c r="M374" s="35">
        <v>64.454999999999998</v>
      </c>
      <c r="N374" s="30">
        <f t="shared" si="20"/>
        <v>1</v>
      </c>
    </row>
    <row r="375" spans="4:14" ht="29.1" customHeight="1" x14ac:dyDescent="0.2">
      <c r="D375" s="31" t="s">
        <v>100</v>
      </c>
      <c r="E375" s="31" t="s">
        <v>101</v>
      </c>
      <c r="F375" s="32" t="s">
        <v>1783</v>
      </c>
      <c r="G375" s="32" t="s">
        <v>1784</v>
      </c>
      <c r="H375" s="33">
        <v>2018</v>
      </c>
      <c r="I375" s="33">
        <f t="shared" si="21"/>
        <v>25.767200000000003</v>
      </c>
      <c r="J375" s="33">
        <f t="shared" si="22"/>
        <v>25.767200000000003</v>
      </c>
      <c r="K375" s="33">
        <f t="shared" si="23"/>
        <v>12.883600000000001</v>
      </c>
      <c r="L375" s="34">
        <v>0</v>
      </c>
      <c r="M375" s="35">
        <v>64.418000000000006</v>
      </c>
      <c r="N375" s="30">
        <f t="shared" si="20"/>
        <v>1</v>
      </c>
    </row>
    <row r="376" spans="4:14" ht="29.1" customHeight="1" x14ac:dyDescent="0.2">
      <c r="D376" s="31" t="s">
        <v>100</v>
      </c>
      <c r="E376" s="31" t="s">
        <v>101</v>
      </c>
      <c r="F376" s="32" t="s">
        <v>1785</v>
      </c>
      <c r="G376" s="32" t="s">
        <v>1697</v>
      </c>
      <c r="H376" s="33">
        <v>2018</v>
      </c>
      <c r="I376" s="33">
        <f t="shared" si="21"/>
        <v>25.738000000000003</v>
      </c>
      <c r="J376" s="33">
        <f t="shared" si="22"/>
        <v>25.738000000000003</v>
      </c>
      <c r="K376" s="33">
        <f t="shared" si="23"/>
        <v>12.869000000000002</v>
      </c>
      <c r="L376" s="34">
        <v>0</v>
      </c>
      <c r="M376" s="35">
        <v>64.344999999999999</v>
      </c>
      <c r="N376" s="30">
        <f t="shared" si="20"/>
        <v>1</v>
      </c>
    </row>
    <row r="377" spans="4:14" ht="29.1" customHeight="1" x14ac:dyDescent="0.2">
      <c r="D377" s="31" t="s">
        <v>100</v>
      </c>
      <c r="E377" s="31" t="s">
        <v>101</v>
      </c>
      <c r="F377" s="32" t="s">
        <v>1786</v>
      </c>
      <c r="G377" s="32" t="s">
        <v>1284</v>
      </c>
      <c r="H377" s="33">
        <v>2018</v>
      </c>
      <c r="I377" s="33">
        <f t="shared" si="21"/>
        <v>25.738000000000003</v>
      </c>
      <c r="J377" s="33">
        <f t="shared" si="22"/>
        <v>25.738000000000003</v>
      </c>
      <c r="K377" s="33">
        <f t="shared" si="23"/>
        <v>12.869000000000002</v>
      </c>
      <c r="L377" s="34">
        <v>0</v>
      </c>
      <c r="M377" s="35">
        <v>64.344999999999999</v>
      </c>
      <c r="N377" s="30">
        <f t="shared" si="20"/>
        <v>1</v>
      </c>
    </row>
    <row r="378" spans="4:14" ht="29.1" customHeight="1" x14ac:dyDescent="0.2">
      <c r="D378" s="31" t="s">
        <v>100</v>
      </c>
      <c r="E378" s="31" t="s">
        <v>101</v>
      </c>
      <c r="F378" s="32" t="s">
        <v>1787</v>
      </c>
      <c r="G378" s="32" t="s">
        <v>1678</v>
      </c>
      <c r="H378" s="33">
        <v>2018</v>
      </c>
      <c r="I378" s="33">
        <f t="shared" si="21"/>
        <v>25.723599999999998</v>
      </c>
      <c r="J378" s="33">
        <f t="shared" si="22"/>
        <v>25.723599999999998</v>
      </c>
      <c r="K378" s="33">
        <f t="shared" si="23"/>
        <v>12.861799999999999</v>
      </c>
      <c r="L378" s="34">
        <v>0</v>
      </c>
      <c r="M378" s="35">
        <v>64.308999999999997</v>
      </c>
      <c r="N378" s="30">
        <f t="shared" si="20"/>
        <v>1</v>
      </c>
    </row>
    <row r="379" spans="4:14" ht="29.1" customHeight="1" x14ac:dyDescent="0.2">
      <c r="D379" s="31" t="s">
        <v>100</v>
      </c>
      <c r="E379" s="31" t="s">
        <v>101</v>
      </c>
      <c r="F379" s="32" t="s">
        <v>1788</v>
      </c>
      <c r="G379" s="32" t="s">
        <v>1789</v>
      </c>
      <c r="H379" s="33">
        <v>2018</v>
      </c>
      <c r="I379" s="33">
        <f t="shared" si="21"/>
        <v>25.68</v>
      </c>
      <c r="J379" s="33">
        <f t="shared" si="22"/>
        <v>25.68</v>
      </c>
      <c r="K379" s="33">
        <f t="shared" si="23"/>
        <v>12.84</v>
      </c>
      <c r="L379" s="34">
        <v>0</v>
      </c>
      <c r="M379" s="35">
        <v>64.2</v>
      </c>
      <c r="N379" s="30">
        <f t="shared" si="20"/>
        <v>1</v>
      </c>
    </row>
    <row r="380" spans="4:14" ht="29.1" customHeight="1" x14ac:dyDescent="0.2">
      <c r="D380" s="31" t="s">
        <v>100</v>
      </c>
      <c r="E380" s="31" t="s">
        <v>101</v>
      </c>
      <c r="F380" s="32" t="s">
        <v>1790</v>
      </c>
      <c r="G380" s="32" t="s">
        <v>1791</v>
      </c>
      <c r="H380" s="33">
        <v>2018</v>
      </c>
      <c r="I380" s="33">
        <f t="shared" si="21"/>
        <v>25.665599999999998</v>
      </c>
      <c r="J380" s="33">
        <f t="shared" si="22"/>
        <v>25.665599999999998</v>
      </c>
      <c r="K380" s="33">
        <f t="shared" si="23"/>
        <v>12.832799999999999</v>
      </c>
      <c r="L380" s="34">
        <v>0</v>
      </c>
      <c r="M380" s="35">
        <v>64.164000000000001</v>
      </c>
      <c r="N380" s="30">
        <f t="shared" si="20"/>
        <v>1</v>
      </c>
    </row>
    <row r="381" spans="4:14" ht="29.1" customHeight="1" x14ac:dyDescent="0.2">
      <c r="D381" s="31" t="s">
        <v>100</v>
      </c>
      <c r="E381" s="31" t="s">
        <v>101</v>
      </c>
      <c r="F381" s="32" t="s">
        <v>1792</v>
      </c>
      <c r="G381" s="32" t="s">
        <v>1793</v>
      </c>
      <c r="H381" s="33">
        <v>2017</v>
      </c>
      <c r="I381" s="33">
        <f t="shared" si="21"/>
        <v>26.457999999999998</v>
      </c>
      <c r="J381" s="33">
        <f t="shared" si="22"/>
        <v>26.457999999999998</v>
      </c>
      <c r="K381" s="33">
        <f t="shared" si="23"/>
        <v>13.228999999999999</v>
      </c>
      <c r="L381" s="31">
        <v>2</v>
      </c>
      <c r="M381" s="35">
        <v>66.144999999999996</v>
      </c>
      <c r="N381" s="30">
        <f t="shared" si="20"/>
        <v>1</v>
      </c>
    </row>
    <row r="382" spans="4:14" ht="29.1" customHeight="1" x14ac:dyDescent="0.2">
      <c r="D382" s="31" t="s">
        <v>100</v>
      </c>
      <c r="E382" s="31" t="s">
        <v>101</v>
      </c>
      <c r="F382" s="32" t="s">
        <v>1794</v>
      </c>
      <c r="G382" s="32" t="s">
        <v>1360</v>
      </c>
      <c r="H382" s="33">
        <v>2018</v>
      </c>
      <c r="I382" s="33">
        <f t="shared" si="21"/>
        <v>25.636399999999998</v>
      </c>
      <c r="J382" s="33">
        <f t="shared" si="22"/>
        <v>25.636399999999998</v>
      </c>
      <c r="K382" s="33">
        <f t="shared" si="23"/>
        <v>12.818199999999999</v>
      </c>
      <c r="L382" s="34">
        <v>0</v>
      </c>
      <c r="M382" s="35">
        <v>64.090999999999994</v>
      </c>
      <c r="N382" s="30">
        <f t="shared" si="20"/>
        <v>1</v>
      </c>
    </row>
    <row r="383" spans="4:14" ht="29.1" customHeight="1" x14ac:dyDescent="0.2">
      <c r="D383" s="31" t="s">
        <v>100</v>
      </c>
      <c r="E383" s="31" t="s">
        <v>101</v>
      </c>
      <c r="F383" s="32" t="s">
        <v>1795</v>
      </c>
      <c r="G383" s="32" t="s">
        <v>1796</v>
      </c>
      <c r="H383" s="33">
        <v>2018</v>
      </c>
      <c r="I383" s="33">
        <f t="shared" si="21"/>
        <v>25.629199999999997</v>
      </c>
      <c r="J383" s="33">
        <f t="shared" si="22"/>
        <v>25.629199999999997</v>
      </c>
      <c r="K383" s="33">
        <f t="shared" si="23"/>
        <v>12.814599999999999</v>
      </c>
      <c r="L383" s="34">
        <v>0</v>
      </c>
      <c r="M383" s="35">
        <v>64.072999999999993</v>
      </c>
      <c r="N383" s="30">
        <f t="shared" si="20"/>
        <v>1</v>
      </c>
    </row>
    <row r="384" spans="4:14" ht="29.1" customHeight="1" x14ac:dyDescent="0.2">
      <c r="D384" s="31" t="s">
        <v>100</v>
      </c>
      <c r="E384" s="31" t="s">
        <v>101</v>
      </c>
      <c r="F384" s="32" t="s">
        <v>1797</v>
      </c>
      <c r="G384" s="32" t="s">
        <v>1798</v>
      </c>
      <c r="H384" s="33">
        <v>2018</v>
      </c>
      <c r="I384" s="33">
        <f t="shared" si="21"/>
        <v>25.622000000000003</v>
      </c>
      <c r="J384" s="33">
        <f t="shared" si="22"/>
        <v>25.622000000000003</v>
      </c>
      <c r="K384" s="33">
        <f t="shared" si="23"/>
        <v>12.811000000000002</v>
      </c>
      <c r="L384" s="34">
        <v>0</v>
      </c>
      <c r="M384" s="35">
        <v>64.055000000000007</v>
      </c>
      <c r="N384" s="30">
        <f t="shared" si="20"/>
        <v>1</v>
      </c>
    </row>
    <row r="385" spans="4:14" ht="29.1" customHeight="1" x14ac:dyDescent="0.2">
      <c r="D385" s="31" t="s">
        <v>100</v>
      </c>
      <c r="E385" s="31" t="s">
        <v>101</v>
      </c>
      <c r="F385" s="32" t="s">
        <v>1799</v>
      </c>
      <c r="G385" s="32" t="s">
        <v>1800</v>
      </c>
      <c r="H385" s="33">
        <v>2018</v>
      </c>
      <c r="I385" s="33">
        <f t="shared" si="21"/>
        <v>25.6144</v>
      </c>
      <c r="J385" s="33">
        <f t="shared" si="22"/>
        <v>25.6144</v>
      </c>
      <c r="K385" s="33">
        <f t="shared" si="23"/>
        <v>12.8072</v>
      </c>
      <c r="L385" s="34">
        <v>0</v>
      </c>
      <c r="M385" s="35">
        <v>64.036000000000001</v>
      </c>
      <c r="N385" s="30">
        <f t="shared" si="20"/>
        <v>1</v>
      </c>
    </row>
    <row r="386" spans="4:14" ht="29.1" customHeight="1" x14ac:dyDescent="0.2">
      <c r="D386" s="31" t="s">
        <v>100</v>
      </c>
      <c r="E386" s="31" t="s">
        <v>101</v>
      </c>
      <c r="F386" s="32" t="s">
        <v>1801</v>
      </c>
      <c r="G386" s="32" t="s">
        <v>1802</v>
      </c>
      <c r="H386" s="33">
        <v>2013</v>
      </c>
      <c r="I386" s="33">
        <f t="shared" si="21"/>
        <v>29.6</v>
      </c>
      <c r="J386" s="33">
        <f t="shared" si="22"/>
        <v>29.6</v>
      </c>
      <c r="K386" s="33">
        <f t="shared" si="23"/>
        <v>14.8</v>
      </c>
      <c r="L386" s="31">
        <v>10</v>
      </c>
      <c r="M386" s="35">
        <v>74</v>
      </c>
      <c r="N386" s="30">
        <f t="shared" si="20"/>
        <v>1</v>
      </c>
    </row>
    <row r="387" spans="4:14" ht="29.1" customHeight="1" x14ac:dyDescent="0.2">
      <c r="D387" s="31" t="s">
        <v>100</v>
      </c>
      <c r="E387" s="31" t="s">
        <v>101</v>
      </c>
      <c r="F387" s="32" t="s">
        <v>1803</v>
      </c>
      <c r="G387" s="32" t="s">
        <v>1804</v>
      </c>
      <c r="H387" s="33">
        <v>2017</v>
      </c>
      <c r="I387" s="33">
        <f t="shared" si="21"/>
        <v>26.355599999999999</v>
      </c>
      <c r="J387" s="33">
        <f t="shared" si="22"/>
        <v>26.355599999999999</v>
      </c>
      <c r="K387" s="33">
        <f t="shared" si="23"/>
        <v>13.1778</v>
      </c>
      <c r="L387" s="31">
        <v>2</v>
      </c>
      <c r="M387" s="35">
        <v>65.888999999999996</v>
      </c>
      <c r="N387" s="30">
        <f t="shared" si="20"/>
        <v>1</v>
      </c>
    </row>
    <row r="388" spans="4:14" ht="29.1" customHeight="1" x14ac:dyDescent="0.2">
      <c r="D388" s="31" t="s">
        <v>100</v>
      </c>
      <c r="E388" s="31" t="s">
        <v>101</v>
      </c>
      <c r="F388" s="36" t="s">
        <v>455</v>
      </c>
      <c r="G388" s="32" t="s">
        <v>1630</v>
      </c>
      <c r="H388" s="33">
        <v>2018</v>
      </c>
      <c r="I388" s="33">
        <f t="shared" si="21"/>
        <v>25.527199999999997</v>
      </c>
      <c r="J388" s="33">
        <f t="shared" si="22"/>
        <v>25.527199999999997</v>
      </c>
      <c r="K388" s="33">
        <f t="shared" si="23"/>
        <v>12.763599999999999</v>
      </c>
      <c r="L388" s="34">
        <v>0</v>
      </c>
      <c r="M388" s="35">
        <v>63.817999999999998</v>
      </c>
      <c r="N388" s="30">
        <f t="shared" si="20"/>
        <v>1</v>
      </c>
    </row>
    <row r="389" spans="4:14" ht="29.1" customHeight="1" x14ac:dyDescent="0.2">
      <c r="D389" s="31" t="s">
        <v>100</v>
      </c>
      <c r="E389" s="31" t="s">
        <v>101</v>
      </c>
      <c r="F389" s="32" t="s">
        <v>1805</v>
      </c>
      <c r="G389" s="32" t="s">
        <v>1806</v>
      </c>
      <c r="H389" s="33">
        <v>2017</v>
      </c>
      <c r="I389" s="33">
        <f t="shared" si="21"/>
        <v>26.32</v>
      </c>
      <c r="J389" s="33">
        <f t="shared" si="22"/>
        <v>26.32</v>
      </c>
      <c r="K389" s="33">
        <f t="shared" si="23"/>
        <v>13.16</v>
      </c>
      <c r="L389" s="31">
        <v>2</v>
      </c>
      <c r="M389" s="35">
        <v>65.8</v>
      </c>
      <c r="N389" s="30">
        <f t="shared" si="20"/>
        <v>1</v>
      </c>
    </row>
    <row r="390" spans="4:14" ht="29.1" customHeight="1" x14ac:dyDescent="0.2">
      <c r="D390" s="31" t="s">
        <v>100</v>
      </c>
      <c r="E390" s="31" t="s">
        <v>101</v>
      </c>
      <c r="F390" s="32" t="s">
        <v>1807</v>
      </c>
      <c r="G390" s="32" t="s">
        <v>1192</v>
      </c>
      <c r="H390" s="33">
        <v>2018</v>
      </c>
      <c r="I390" s="33">
        <f t="shared" si="21"/>
        <v>25.482400000000002</v>
      </c>
      <c r="J390" s="33">
        <f t="shared" si="22"/>
        <v>25.482400000000002</v>
      </c>
      <c r="K390" s="33">
        <f t="shared" si="23"/>
        <v>12.741200000000001</v>
      </c>
      <c r="L390" s="34">
        <v>0</v>
      </c>
      <c r="M390" s="35">
        <v>63.706000000000003</v>
      </c>
      <c r="N390" s="30">
        <f t="shared" si="20"/>
        <v>1</v>
      </c>
    </row>
    <row r="391" spans="4:14" ht="29.1" customHeight="1" x14ac:dyDescent="0.2">
      <c r="D391" s="31" t="s">
        <v>100</v>
      </c>
      <c r="E391" s="31" t="s">
        <v>101</v>
      </c>
      <c r="F391" s="32" t="s">
        <v>1196</v>
      </c>
      <c r="G391" s="32" t="s">
        <v>1808</v>
      </c>
      <c r="H391" s="33">
        <v>2018</v>
      </c>
      <c r="I391" s="33">
        <f t="shared" si="21"/>
        <v>25.44</v>
      </c>
      <c r="J391" s="33">
        <f t="shared" si="22"/>
        <v>25.44</v>
      </c>
      <c r="K391" s="33">
        <f t="shared" si="23"/>
        <v>12.72</v>
      </c>
      <c r="L391" s="34">
        <v>0</v>
      </c>
      <c r="M391" s="35">
        <v>63.6</v>
      </c>
      <c r="N391" s="30">
        <f t="shared" si="20"/>
        <v>1</v>
      </c>
    </row>
    <row r="392" spans="4:14" ht="29.1" customHeight="1" x14ac:dyDescent="0.2">
      <c r="D392" s="31" t="s">
        <v>100</v>
      </c>
      <c r="E392" s="31" t="s">
        <v>101</v>
      </c>
      <c r="F392" s="32" t="s">
        <v>1809</v>
      </c>
      <c r="G392" s="32" t="s">
        <v>1473</v>
      </c>
      <c r="H392" s="33">
        <v>2018</v>
      </c>
      <c r="I392" s="33">
        <f t="shared" si="21"/>
        <v>25.418000000000003</v>
      </c>
      <c r="J392" s="33">
        <f t="shared" si="22"/>
        <v>25.418000000000003</v>
      </c>
      <c r="K392" s="33">
        <f t="shared" si="23"/>
        <v>12.709000000000001</v>
      </c>
      <c r="L392" s="34">
        <v>0</v>
      </c>
      <c r="M392" s="35">
        <v>63.545000000000002</v>
      </c>
      <c r="N392" s="30">
        <f t="shared" si="20"/>
        <v>1</v>
      </c>
    </row>
    <row r="393" spans="4:14" ht="29.1" customHeight="1" x14ac:dyDescent="0.2">
      <c r="D393" s="31" t="s">
        <v>100</v>
      </c>
      <c r="E393" s="31" t="s">
        <v>101</v>
      </c>
      <c r="F393" s="32" t="s">
        <v>1810</v>
      </c>
      <c r="G393" s="32" t="s">
        <v>1685</v>
      </c>
      <c r="H393" s="33">
        <v>2018</v>
      </c>
      <c r="I393" s="33">
        <f t="shared" si="21"/>
        <v>25.3964</v>
      </c>
      <c r="J393" s="33">
        <f t="shared" si="22"/>
        <v>25.3964</v>
      </c>
      <c r="K393" s="33">
        <f t="shared" si="23"/>
        <v>12.6982</v>
      </c>
      <c r="L393" s="34">
        <v>0</v>
      </c>
      <c r="M393" s="35">
        <v>63.491</v>
      </c>
      <c r="N393" s="30">
        <f t="shared" ref="N393:N456" si="24">IF(M393&lt;60,0,1)</f>
        <v>1</v>
      </c>
    </row>
    <row r="394" spans="4:14" ht="29.1" customHeight="1" x14ac:dyDescent="0.2">
      <c r="D394" s="31" t="s">
        <v>100</v>
      </c>
      <c r="E394" s="31" t="s">
        <v>101</v>
      </c>
      <c r="F394" s="32" t="s">
        <v>1811</v>
      </c>
      <c r="G394" s="32" t="s">
        <v>1812</v>
      </c>
      <c r="H394" s="33">
        <v>2018</v>
      </c>
      <c r="I394" s="33">
        <f t="shared" ref="I394:I457" si="25">M394*40/100</f>
        <v>25.374400000000001</v>
      </c>
      <c r="J394" s="33">
        <f t="shared" ref="J394:J457" si="26">M394*40/100</f>
        <v>25.374400000000001</v>
      </c>
      <c r="K394" s="33">
        <f t="shared" ref="K394:K457" si="27">M394*20/100</f>
        <v>12.687200000000001</v>
      </c>
      <c r="L394" s="34">
        <v>0</v>
      </c>
      <c r="M394" s="35">
        <v>63.436</v>
      </c>
      <c r="N394" s="30">
        <f t="shared" si="24"/>
        <v>1</v>
      </c>
    </row>
    <row r="395" spans="4:14" ht="29.1" customHeight="1" x14ac:dyDescent="0.2">
      <c r="D395" s="31" t="s">
        <v>100</v>
      </c>
      <c r="E395" s="31" t="s">
        <v>101</v>
      </c>
      <c r="F395" s="32" t="s">
        <v>1813</v>
      </c>
      <c r="G395" s="32" t="s">
        <v>1814</v>
      </c>
      <c r="H395" s="33">
        <v>2018</v>
      </c>
      <c r="I395" s="33">
        <f t="shared" si="25"/>
        <v>25.36</v>
      </c>
      <c r="J395" s="33">
        <f t="shared" si="26"/>
        <v>25.36</v>
      </c>
      <c r="K395" s="33">
        <f t="shared" si="27"/>
        <v>12.68</v>
      </c>
      <c r="L395" s="34">
        <v>0</v>
      </c>
      <c r="M395" s="35">
        <v>63.4</v>
      </c>
      <c r="N395" s="30">
        <f t="shared" si="24"/>
        <v>1</v>
      </c>
    </row>
    <row r="396" spans="4:14" ht="29.1" customHeight="1" x14ac:dyDescent="0.2">
      <c r="D396" s="31" t="s">
        <v>100</v>
      </c>
      <c r="E396" s="31" t="s">
        <v>101</v>
      </c>
      <c r="F396" s="32" t="s">
        <v>1815</v>
      </c>
      <c r="G396" s="32" t="s">
        <v>1741</v>
      </c>
      <c r="H396" s="33">
        <v>2018</v>
      </c>
      <c r="I396" s="33">
        <f t="shared" si="25"/>
        <v>25.3308</v>
      </c>
      <c r="J396" s="33">
        <f t="shared" si="26"/>
        <v>25.3308</v>
      </c>
      <c r="K396" s="33">
        <f t="shared" si="27"/>
        <v>12.6654</v>
      </c>
      <c r="L396" s="34">
        <v>0</v>
      </c>
      <c r="M396" s="35">
        <v>63.326999999999998</v>
      </c>
      <c r="N396" s="30">
        <f t="shared" si="24"/>
        <v>1</v>
      </c>
    </row>
    <row r="397" spans="4:14" ht="29.1" customHeight="1" x14ac:dyDescent="0.2">
      <c r="D397" s="31" t="s">
        <v>100</v>
      </c>
      <c r="E397" s="31" t="s">
        <v>101</v>
      </c>
      <c r="F397" s="32" t="s">
        <v>1816</v>
      </c>
      <c r="G397" s="32" t="s">
        <v>1817</v>
      </c>
      <c r="H397" s="33">
        <v>2018</v>
      </c>
      <c r="I397" s="33">
        <f t="shared" si="25"/>
        <v>25.316399999999998</v>
      </c>
      <c r="J397" s="33">
        <f t="shared" si="26"/>
        <v>25.316399999999998</v>
      </c>
      <c r="K397" s="33">
        <f t="shared" si="27"/>
        <v>12.658199999999999</v>
      </c>
      <c r="L397" s="34">
        <v>0</v>
      </c>
      <c r="M397" s="35">
        <v>63.290999999999997</v>
      </c>
      <c r="N397" s="30">
        <f t="shared" si="24"/>
        <v>1</v>
      </c>
    </row>
    <row r="398" spans="4:14" ht="29.1" customHeight="1" x14ac:dyDescent="0.2">
      <c r="D398" s="31" t="s">
        <v>100</v>
      </c>
      <c r="E398" s="31" t="s">
        <v>101</v>
      </c>
      <c r="F398" s="32" t="s">
        <v>1818</v>
      </c>
      <c r="G398" s="32" t="s">
        <v>1819</v>
      </c>
      <c r="H398" s="33">
        <v>2018</v>
      </c>
      <c r="I398" s="33">
        <f t="shared" si="25"/>
        <v>25.309200000000001</v>
      </c>
      <c r="J398" s="33">
        <f t="shared" si="26"/>
        <v>25.309200000000001</v>
      </c>
      <c r="K398" s="33">
        <f t="shared" si="27"/>
        <v>12.6546</v>
      </c>
      <c r="L398" s="34">
        <v>0</v>
      </c>
      <c r="M398" s="35">
        <v>63.273000000000003</v>
      </c>
      <c r="N398" s="30">
        <f t="shared" si="24"/>
        <v>1</v>
      </c>
    </row>
    <row r="399" spans="4:14" ht="29.1" customHeight="1" x14ac:dyDescent="0.2">
      <c r="D399" s="31" t="s">
        <v>100</v>
      </c>
      <c r="E399" s="31" t="s">
        <v>101</v>
      </c>
      <c r="F399" s="32" t="s">
        <v>1820</v>
      </c>
      <c r="G399" s="32" t="s">
        <v>1821</v>
      </c>
      <c r="H399" s="33">
        <v>2018</v>
      </c>
      <c r="I399" s="33">
        <f t="shared" si="25"/>
        <v>25.309200000000001</v>
      </c>
      <c r="J399" s="33">
        <f t="shared" si="26"/>
        <v>25.309200000000001</v>
      </c>
      <c r="K399" s="33">
        <f t="shared" si="27"/>
        <v>12.6546</v>
      </c>
      <c r="L399" s="34">
        <v>0</v>
      </c>
      <c r="M399" s="35">
        <v>63.273000000000003</v>
      </c>
      <c r="N399" s="30">
        <f t="shared" si="24"/>
        <v>1</v>
      </c>
    </row>
    <row r="400" spans="4:14" ht="29.1" customHeight="1" x14ac:dyDescent="0.2">
      <c r="D400" s="31" t="s">
        <v>100</v>
      </c>
      <c r="E400" s="31" t="s">
        <v>101</v>
      </c>
      <c r="F400" s="32" t="s">
        <v>1822</v>
      </c>
      <c r="G400" s="32" t="s">
        <v>1374</v>
      </c>
      <c r="H400" s="33">
        <v>2018</v>
      </c>
      <c r="I400" s="33">
        <f t="shared" si="25"/>
        <v>25.287200000000002</v>
      </c>
      <c r="J400" s="33">
        <f t="shared" si="26"/>
        <v>25.287200000000002</v>
      </c>
      <c r="K400" s="33">
        <f t="shared" si="27"/>
        <v>12.643600000000001</v>
      </c>
      <c r="L400" s="34">
        <v>0</v>
      </c>
      <c r="M400" s="35">
        <v>63.218000000000004</v>
      </c>
      <c r="N400" s="30">
        <f t="shared" si="24"/>
        <v>1</v>
      </c>
    </row>
    <row r="401" spans="4:14" ht="29.1" customHeight="1" x14ac:dyDescent="0.2">
      <c r="D401" s="31" t="s">
        <v>100</v>
      </c>
      <c r="E401" s="31" t="s">
        <v>101</v>
      </c>
      <c r="F401" s="32" t="s">
        <v>1823</v>
      </c>
      <c r="G401" s="32" t="s">
        <v>1824</v>
      </c>
      <c r="H401" s="33">
        <v>2018</v>
      </c>
      <c r="I401" s="33">
        <f t="shared" si="25"/>
        <v>25.265599999999999</v>
      </c>
      <c r="J401" s="33">
        <f t="shared" si="26"/>
        <v>25.265599999999999</v>
      </c>
      <c r="K401" s="33">
        <f t="shared" si="27"/>
        <v>12.6328</v>
      </c>
      <c r="L401" s="34">
        <v>0</v>
      </c>
      <c r="M401" s="35">
        <v>63.164000000000001</v>
      </c>
      <c r="N401" s="30">
        <f t="shared" si="24"/>
        <v>1</v>
      </c>
    </row>
    <row r="402" spans="4:14" ht="29.1" customHeight="1" x14ac:dyDescent="0.2">
      <c r="D402" s="31" t="s">
        <v>100</v>
      </c>
      <c r="E402" s="31" t="s">
        <v>101</v>
      </c>
      <c r="F402" s="32" t="s">
        <v>1825</v>
      </c>
      <c r="G402" s="32" t="s">
        <v>1826</v>
      </c>
      <c r="H402" s="33">
        <v>2018</v>
      </c>
      <c r="I402" s="33">
        <f t="shared" si="25"/>
        <v>25.258000000000003</v>
      </c>
      <c r="J402" s="33">
        <f t="shared" si="26"/>
        <v>25.258000000000003</v>
      </c>
      <c r="K402" s="33">
        <f t="shared" si="27"/>
        <v>12.629000000000001</v>
      </c>
      <c r="L402" s="34">
        <v>0</v>
      </c>
      <c r="M402" s="35">
        <v>63.145000000000003</v>
      </c>
      <c r="N402" s="30">
        <f t="shared" si="24"/>
        <v>1</v>
      </c>
    </row>
    <row r="403" spans="4:14" ht="29.1" customHeight="1" x14ac:dyDescent="0.2">
      <c r="D403" s="31" t="s">
        <v>100</v>
      </c>
      <c r="E403" s="31" t="s">
        <v>101</v>
      </c>
      <c r="F403" s="32" t="s">
        <v>1827</v>
      </c>
      <c r="G403" s="32" t="s">
        <v>1828</v>
      </c>
      <c r="H403" s="33">
        <v>2018</v>
      </c>
      <c r="I403" s="33">
        <f t="shared" si="25"/>
        <v>25.2364</v>
      </c>
      <c r="J403" s="33">
        <f t="shared" si="26"/>
        <v>25.2364</v>
      </c>
      <c r="K403" s="33">
        <f t="shared" si="27"/>
        <v>12.6182</v>
      </c>
      <c r="L403" s="34">
        <v>0</v>
      </c>
      <c r="M403" s="35">
        <v>63.091000000000001</v>
      </c>
      <c r="N403" s="30">
        <f t="shared" si="24"/>
        <v>1</v>
      </c>
    </row>
    <row r="404" spans="4:14" ht="29.1" customHeight="1" x14ac:dyDescent="0.2">
      <c r="D404" s="31" t="s">
        <v>100</v>
      </c>
      <c r="E404" s="31" t="s">
        <v>101</v>
      </c>
      <c r="F404" s="32" t="s">
        <v>1829</v>
      </c>
      <c r="G404" s="32" t="s">
        <v>1830</v>
      </c>
      <c r="H404" s="33">
        <v>2018</v>
      </c>
      <c r="I404" s="33">
        <f t="shared" si="25"/>
        <v>25.229200000000002</v>
      </c>
      <c r="J404" s="33">
        <f t="shared" si="26"/>
        <v>25.229200000000002</v>
      </c>
      <c r="K404" s="33">
        <f t="shared" si="27"/>
        <v>12.614600000000001</v>
      </c>
      <c r="L404" s="34">
        <v>0</v>
      </c>
      <c r="M404" s="35">
        <v>63.073</v>
      </c>
      <c r="N404" s="30">
        <f t="shared" si="24"/>
        <v>1</v>
      </c>
    </row>
    <row r="405" spans="4:14" ht="29.1" customHeight="1" x14ac:dyDescent="0.2">
      <c r="D405" s="31" t="s">
        <v>100</v>
      </c>
      <c r="E405" s="31" t="s">
        <v>101</v>
      </c>
      <c r="F405" s="32" t="s">
        <v>1638</v>
      </c>
      <c r="G405" s="32" t="s">
        <v>1831</v>
      </c>
      <c r="H405" s="33">
        <v>2018</v>
      </c>
      <c r="I405" s="33">
        <f t="shared" si="25"/>
        <v>25.229200000000002</v>
      </c>
      <c r="J405" s="33">
        <f t="shared" si="26"/>
        <v>25.229200000000002</v>
      </c>
      <c r="K405" s="33">
        <f t="shared" si="27"/>
        <v>12.614600000000001</v>
      </c>
      <c r="L405" s="34">
        <v>0</v>
      </c>
      <c r="M405" s="35">
        <v>63.073</v>
      </c>
      <c r="N405" s="30">
        <f t="shared" si="24"/>
        <v>1</v>
      </c>
    </row>
    <row r="406" spans="4:14" ht="29.1" customHeight="1" x14ac:dyDescent="0.2">
      <c r="D406" s="31" t="s">
        <v>100</v>
      </c>
      <c r="E406" s="31" t="s">
        <v>101</v>
      </c>
      <c r="F406" s="32" t="s">
        <v>1832</v>
      </c>
      <c r="G406" s="32" t="s">
        <v>1833</v>
      </c>
      <c r="H406" s="33">
        <v>2018</v>
      </c>
      <c r="I406" s="33">
        <f t="shared" si="25"/>
        <v>25.178000000000001</v>
      </c>
      <c r="J406" s="33">
        <f t="shared" si="26"/>
        <v>25.178000000000001</v>
      </c>
      <c r="K406" s="33">
        <f t="shared" si="27"/>
        <v>12.589</v>
      </c>
      <c r="L406" s="34">
        <v>0</v>
      </c>
      <c r="M406" s="35">
        <v>62.945</v>
      </c>
      <c r="N406" s="30">
        <f t="shared" si="24"/>
        <v>1</v>
      </c>
    </row>
    <row r="407" spans="4:14" ht="29.1" customHeight="1" x14ac:dyDescent="0.2">
      <c r="D407" s="31" t="s">
        <v>100</v>
      </c>
      <c r="E407" s="31" t="s">
        <v>101</v>
      </c>
      <c r="F407" s="32" t="s">
        <v>1834</v>
      </c>
      <c r="G407" s="32" t="s">
        <v>1568</v>
      </c>
      <c r="H407" s="33">
        <v>2018</v>
      </c>
      <c r="I407" s="33">
        <f t="shared" si="25"/>
        <v>25.134399999999999</v>
      </c>
      <c r="J407" s="33">
        <f t="shared" si="26"/>
        <v>25.134399999999999</v>
      </c>
      <c r="K407" s="33">
        <f t="shared" si="27"/>
        <v>12.5672</v>
      </c>
      <c r="L407" s="34">
        <v>0</v>
      </c>
      <c r="M407" s="35">
        <v>62.835999999999999</v>
      </c>
      <c r="N407" s="30">
        <f t="shared" si="24"/>
        <v>1</v>
      </c>
    </row>
    <row r="408" spans="4:14" ht="29.1" customHeight="1" x14ac:dyDescent="0.2">
      <c r="D408" s="31" t="s">
        <v>100</v>
      </c>
      <c r="E408" s="31" t="s">
        <v>101</v>
      </c>
      <c r="F408" s="32" t="s">
        <v>1835</v>
      </c>
      <c r="G408" s="32" t="s">
        <v>1243</v>
      </c>
      <c r="H408" s="33">
        <v>2018</v>
      </c>
      <c r="I408" s="33">
        <f t="shared" si="25"/>
        <v>25.127199999999998</v>
      </c>
      <c r="J408" s="33">
        <f t="shared" si="26"/>
        <v>25.127199999999998</v>
      </c>
      <c r="K408" s="33">
        <f t="shared" si="27"/>
        <v>12.563599999999999</v>
      </c>
      <c r="L408" s="34">
        <v>0</v>
      </c>
      <c r="M408" s="35">
        <v>62.817999999999998</v>
      </c>
      <c r="N408" s="30">
        <f t="shared" si="24"/>
        <v>1</v>
      </c>
    </row>
    <row r="409" spans="4:14" ht="29.1" customHeight="1" x14ac:dyDescent="0.2">
      <c r="D409" s="31" t="s">
        <v>100</v>
      </c>
      <c r="E409" s="31" t="s">
        <v>101</v>
      </c>
      <c r="F409" s="32" t="s">
        <v>1836</v>
      </c>
      <c r="G409" s="32" t="s">
        <v>1837</v>
      </c>
      <c r="H409" s="33">
        <v>2018</v>
      </c>
      <c r="I409" s="33">
        <f t="shared" si="25"/>
        <v>25.105599999999999</v>
      </c>
      <c r="J409" s="33">
        <f t="shared" si="26"/>
        <v>25.105599999999999</v>
      </c>
      <c r="K409" s="33">
        <f t="shared" si="27"/>
        <v>12.5528</v>
      </c>
      <c r="L409" s="34">
        <v>0</v>
      </c>
      <c r="M409" s="35">
        <v>62.764000000000003</v>
      </c>
      <c r="N409" s="30">
        <f t="shared" si="24"/>
        <v>1</v>
      </c>
    </row>
    <row r="410" spans="4:14" ht="29.1" customHeight="1" x14ac:dyDescent="0.2">
      <c r="D410" s="31" t="s">
        <v>100</v>
      </c>
      <c r="E410" s="31" t="s">
        <v>101</v>
      </c>
      <c r="F410" s="32" t="s">
        <v>1838</v>
      </c>
      <c r="G410" s="32" t="s">
        <v>1839</v>
      </c>
      <c r="H410" s="33">
        <v>2018</v>
      </c>
      <c r="I410" s="33">
        <f t="shared" si="25"/>
        <v>25.097999999999999</v>
      </c>
      <c r="J410" s="33">
        <f t="shared" si="26"/>
        <v>25.097999999999999</v>
      </c>
      <c r="K410" s="33">
        <f t="shared" si="27"/>
        <v>12.548999999999999</v>
      </c>
      <c r="L410" s="34">
        <v>0</v>
      </c>
      <c r="M410" s="35">
        <v>62.744999999999997</v>
      </c>
      <c r="N410" s="30">
        <f t="shared" si="24"/>
        <v>1</v>
      </c>
    </row>
    <row r="411" spans="4:14" ht="29.1" customHeight="1" x14ac:dyDescent="0.2">
      <c r="D411" s="31" t="s">
        <v>100</v>
      </c>
      <c r="E411" s="31" t="s">
        <v>101</v>
      </c>
      <c r="F411" s="32" t="s">
        <v>1840</v>
      </c>
      <c r="G411" s="32" t="s">
        <v>1841</v>
      </c>
      <c r="H411" s="33">
        <v>2018</v>
      </c>
      <c r="I411" s="33">
        <f t="shared" si="25"/>
        <v>25.083600000000001</v>
      </c>
      <c r="J411" s="33">
        <f t="shared" si="26"/>
        <v>25.083600000000001</v>
      </c>
      <c r="K411" s="33">
        <f t="shared" si="27"/>
        <v>12.5418</v>
      </c>
      <c r="L411" s="34">
        <v>0</v>
      </c>
      <c r="M411" s="35">
        <v>62.709000000000003</v>
      </c>
      <c r="N411" s="30">
        <f t="shared" si="24"/>
        <v>1</v>
      </c>
    </row>
    <row r="412" spans="4:14" ht="29.1" customHeight="1" x14ac:dyDescent="0.2">
      <c r="D412" s="31" t="s">
        <v>100</v>
      </c>
      <c r="E412" s="31" t="s">
        <v>101</v>
      </c>
      <c r="F412" s="32" t="s">
        <v>1842</v>
      </c>
      <c r="G412" s="32" t="s">
        <v>1843</v>
      </c>
      <c r="H412" s="33">
        <v>2018</v>
      </c>
      <c r="I412" s="33">
        <f t="shared" si="25"/>
        <v>25.069200000000002</v>
      </c>
      <c r="J412" s="33">
        <f t="shared" si="26"/>
        <v>25.069200000000002</v>
      </c>
      <c r="K412" s="33">
        <f t="shared" si="27"/>
        <v>12.534600000000001</v>
      </c>
      <c r="L412" s="34">
        <v>0</v>
      </c>
      <c r="M412" s="35">
        <v>62.673000000000002</v>
      </c>
      <c r="N412" s="30">
        <f t="shared" si="24"/>
        <v>1</v>
      </c>
    </row>
    <row r="413" spans="4:14" ht="29.1" customHeight="1" x14ac:dyDescent="0.2">
      <c r="D413" s="31" t="s">
        <v>100</v>
      </c>
      <c r="E413" s="31" t="s">
        <v>101</v>
      </c>
      <c r="F413" s="32" t="s">
        <v>1844</v>
      </c>
      <c r="G413" s="32" t="s">
        <v>1845</v>
      </c>
      <c r="H413" s="33">
        <v>2018</v>
      </c>
      <c r="I413" s="33">
        <f t="shared" si="25"/>
        <v>25.061999999999998</v>
      </c>
      <c r="J413" s="33">
        <f t="shared" si="26"/>
        <v>25.061999999999998</v>
      </c>
      <c r="K413" s="33">
        <f t="shared" si="27"/>
        <v>12.530999999999999</v>
      </c>
      <c r="L413" s="34">
        <v>0</v>
      </c>
      <c r="M413" s="35">
        <v>62.655000000000001</v>
      </c>
      <c r="N413" s="30">
        <f t="shared" si="24"/>
        <v>1</v>
      </c>
    </row>
    <row r="414" spans="4:14" ht="29.1" customHeight="1" x14ac:dyDescent="0.2">
      <c r="D414" s="31" t="s">
        <v>100</v>
      </c>
      <c r="E414" s="31" t="s">
        <v>101</v>
      </c>
      <c r="F414" s="32" t="s">
        <v>1846</v>
      </c>
      <c r="G414" s="32" t="s">
        <v>1419</v>
      </c>
      <c r="H414" s="33">
        <v>2018</v>
      </c>
      <c r="I414" s="33">
        <f t="shared" si="25"/>
        <v>25.047200000000004</v>
      </c>
      <c r="J414" s="33">
        <f t="shared" si="26"/>
        <v>25.047200000000004</v>
      </c>
      <c r="K414" s="33">
        <f t="shared" si="27"/>
        <v>12.523600000000002</v>
      </c>
      <c r="L414" s="34">
        <v>0</v>
      </c>
      <c r="M414" s="35">
        <v>62.618000000000002</v>
      </c>
      <c r="N414" s="30">
        <f t="shared" si="24"/>
        <v>1</v>
      </c>
    </row>
    <row r="415" spans="4:14" ht="29.1" customHeight="1" x14ac:dyDescent="0.2">
      <c r="D415" s="31" t="s">
        <v>100</v>
      </c>
      <c r="E415" s="31" t="s">
        <v>101</v>
      </c>
      <c r="F415" s="32" t="s">
        <v>1847</v>
      </c>
      <c r="G415" s="32" t="s">
        <v>1660</v>
      </c>
      <c r="H415" s="33">
        <v>2018</v>
      </c>
      <c r="I415" s="33">
        <f t="shared" si="25"/>
        <v>25.025600000000001</v>
      </c>
      <c r="J415" s="33">
        <f t="shared" si="26"/>
        <v>25.025600000000001</v>
      </c>
      <c r="K415" s="33">
        <f t="shared" si="27"/>
        <v>12.5128</v>
      </c>
      <c r="L415" s="34">
        <v>0</v>
      </c>
      <c r="M415" s="35">
        <v>62.564</v>
      </c>
      <c r="N415" s="30">
        <f t="shared" si="24"/>
        <v>1</v>
      </c>
    </row>
    <row r="416" spans="4:14" ht="29.1" customHeight="1" x14ac:dyDescent="0.2">
      <c r="D416" s="31" t="s">
        <v>100</v>
      </c>
      <c r="E416" s="31" t="s">
        <v>101</v>
      </c>
      <c r="F416" s="36" t="s">
        <v>456</v>
      </c>
      <c r="G416" s="32" t="s">
        <v>1372</v>
      </c>
      <c r="H416" s="33">
        <v>2018</v>
      </c>
      <c r="I416" s="33">
        <f t="shared" si="25"/>
        <v>25.003600000000002</v>
      </c>
      <c r="J416" s="33">
        <f t="shared" si="26"/>
        <v>25.003600000000002</v>
      </c>
      <c r="K416" s="33">
        <f t="shared" si="27"/>
        <v>12.501800000000001</v>
      </c>
      <c r="L416" s="34">
        <v>0</v>
      </c>
      <c r="M416" s="35">
        <v>62.509</v>
      </c>
      <c r="N416" s="30">
        <f t="shared" si="24"/>
        <v>1</v>
      </c>
    </row>
    <row r="417" spans="4:14" ht="29.1" customHeight="1" x14ac:dyDescent="0.2">
      <c r="D417" s="31" t="s">
        <v>100</v>
      </c>
      <c r="E417" s="31" t="s">
        <v>101</v>
      </c>
      <c r="F417" s="36" t="s">
        <v>455</v>
      </c>
      <c r="G417" s="32" t="s">
        <v>1390</v>
      </c>
      <c r="H417" s="33">
        <v>2017</v>
      </c>
      <c r="I417" s="33">
        <f t="shared" si="25"/>
        <v>25.76</v>
      </c>
      <c r="J417" s="33">
        <f t="shared" si="26"/>
        <v>25.76</v>
      </c>
      <c r="K417" s="33">
        <f t="shared" si="27"/>
        <v>12.88</v>
      </c>
      <c r="L417" s="33">
        <v>2</v>
      </c>
      <c r="M417" s="35">
        <v>64.400000000000006</v>
      </c>
      <c r="N417" s="30">
        <f t="shared" si="24"/>
        <v>1</v>
      </c>
    </row>
    <row r="418" spans="4:14" ht="29.1" customHeight="1" x14ac:dyDescent="0.2">
      <c r="D418" s="31" t="s">
        <v>100</v>
      </c>
      <c r="E418" s="31" t="s">
        <v>101</v>
      </c>
      <c r="F418" s="32" t="s">
        <v>1848</v>
      </c>
      <c r="G418" s="32" t="s">
        <v>1849</v>
      </c>
      <c r="H418" s="33">
        <v>2018</v>
      </c>
      <c r="I418" s="33">
        <f t="shared" si="25"/>
        <v>24.930799999999998</v>
      </c>
      <c r="J418" s="33">
        <f t="shared" si="26"/>
        <v>24.930799999999998</v>
      </c>
      <c r="K418" s="33">
        <f t="shared" si="27"/>
        <v>12.465399999999999</v>
      </c>
      <c r="L418" s="34">
        <v>0</v>
      </c>
      <c r="M418" s="35">
        <v>62.326999999999998</v>
      </c>
      <c r="N418" s="30">
        <f t="shared" si="24"/>
        <v>1</v>
      </c>
    </row>
    <row r="419" spans="4:14" ht="29.1" customHeight="1" x14ac:dyDescent="0.2">
      <c r="D419" s="31" t="s">
        <v>100</v>
      </c>
      <c r="E419" s="31" t="s">
        <v>101</v>
      </c>
      <c r="F419" s="32" t="s">
        <v>1850</v>
      </c>
      <c r="G419" s="32" t="s">
        <v>1851</v>
      </c>
      <c r="H419" s="33">
        <v>2017</v>
      </c>
      <c r="I419" s="33">
        <f t="shared" si="25"/>
        <v>25.687200000000004</v>
      </c>
      <c r="J419" s="33">
        <f t="shared" si="26"/>
        <v>25.687200000000004</v>
      </c>
      <c r="K419" s="33">
        <f t="shared" si="27"/>
        <v>12.843600000000002</v>
      </c>
      <c r="L419" s="33">
        <v>2</v>
      </c>
      <c r="M419" s="35">
        <v>64.218000000000004</v>
      </c>
      <c r="N419" s="30">
        <f t="shared" si="24"/>
        <v>1</v>
      </c>
    </row>
    <row r="420" spans="4:14" ht="29.1" customHeight="1" x14ac:dyDescent="0.2">
      <c r="D420" s="31" t="s">
        <v>100</v>
      </c>
      <c r="E420" s="31" t="s">
        <v>101</v>
      </c>
      <c r="F420" s="32" t="s">
        <v>1384</v>
      </c>
      <c r="G420" s="32" t="s">
        <v>1852</v>
      </c>
      <c r="H420" s="33">
        <v>2017</v>
      </c>
      <c r="I420" s="33">
        <f t="shared" si="25"/>
        <v>25.687200000000004</v>
      </c>
      <c r="J420" s="33">
        <f t="shared" si="26"/>
        <v>25.687200000000004</v>
      </c>
      <c r="K420" s="33">
        <f t="shared" si="27"/>
        <v>12.843600000000002</v>
      </c>
      <c r="L420" s="33">
        <v>2</v>
      </c>
      <c r="M420" s="35">
        <v>64.218000000000004</v>
      </c>
      <c r="N420" s="30">
        <f t="shared" si="24"/>
        <v>1</v>
      </c>
    </row>
    <row r="421" spans="4:14" ht="29.1" customHeight="1" x14ac:dyDescent="0.2">
      <c r="D421" s="31" t="s">
        <v>100</v>
      </c>
      <c r="E421" s="31" t="s">
        <v>101</v>
      </c>
      <c r="F421" s="32" t="s">
        <v>1745</v>
      </c>
      <c r="G421" s="32" t="s">
        <v>1853</v>
      </c>
      <c r="H421" s="33">
        <v>2018</v>
      </c>
      <c r="I421" s="33">
        <f t="shared" si="25"/>
        <v>24.88</v>
      </c>
      <c r="J421" s="33">
        <f t="shared" si="26"/>
        <v>24.88</v>
      </c>
      <c r="K421" s="33">
        <f t="shared" si="27"/>
        <v>12.44</v>
      </c>
      <c r="L421" s="34">
        <v>0</v>
      </c>
      <c r="M421" s="35">
        <v>62.2</v>
      </c>
      <c r="N421" s="30">
        <f t="shared" si="24"/>
        <v>1</v>
      </c>
    </row>
    <row r="422" spans="4:14" ht="29.1" customHeight="1" x14ac:dyDescent="0.2">
      <c r="D422" s="31" t="s">
        <v>100</v>
      </c>
      <c r="E422" s="31" t="s">
        <v>101</v>
      </c>
      <c r="F422" s="32" t="s">
        <v>1854</v>
      </c>
      <c r="G422" s="32" t="s">
        <v>1855</v>
      </c>
      <c r="H422" s="33">
        <v>2018</v>
      </c>
      <c r="I422" s="33">
        <f t="shared" si="25"/>
        <v>24.88</v>
      </c>
      <c r="J422" s="33">
        <f t="shared" si="26"/>
        <v>24.88</v>
      </c>
      <c r="K422" s="33">
        <f t="shared" si="27"/>
        <v>12.44</v>
      </c>
      <c r="L422" s="34">
        <v>0</v>
      </c>
      <c r="M422" s="35">
        <v>62.2</v>
      </c>
      <c r="N422" s="30">
        <f t="shared" si="24"/>
        <v>1</v>
      </c>
    </row>
    <row r="423" spans="4:14" ht="29.1" customHeight="1" x14ac:dyDescent="0.2">
      <c r="D423" s="31" t="s">
        <v>100</v>
      </c>
      <c r="E423" s="31" t="s">
        <v>101</v>
      </c>
      <c r="F423" s="36" t="s">
        <v>457</v>
      </c>
      <c r="G423" s="32" t="s">
        <v>1856</v>
      </c>
      <c r="H423" s="33">
        <v>2017</v>
      </c>
      <c r="I423" s="33">
        <f t="shared" si="25"/>
        <v>25.665599999999998</v>
      </c>
      <c r="J423" s="33">
        <f t="shared" si="26"/>
        <v>25.665599999999998</v>
      </c>
      <c r="K423" s="33">
        <f t="shared" si="27"/>
        <v>12.832799999999999</v>
      </c>
      <c r="L423" s="33">
        <v>2</v>
      </c>
      <c r="M423" s="35">
        <v>64.164000000000001</v>
      </c>
      <c r="N423" s="30">
        <f t="shared" si="24"/>
        <v>1</v>
      </c>
    </row>
    <row r="424" spans="4:14" ht="29.1" customHeight="1" x14ac:dyDescent="0.2">
      <c r="D424" s="31" t="s">
        <v>100</v>
      </c>
      <c r="E424" s="31" t="s">
        <v>101</v>
      </c>
      <c r="F424" s="32" t="s">
        <v>1857</v>
      </c>
      <c r="G424" s="32" t="s">
        <v>1678</v>
      </c>
      <c r="H424" s="33">
        <v>2018</v>
      </c>
      <c r="I424" s="33">
        <f t="shared" si="25"/>
        <v>24.858000000000001</v>
      </c>
      <c r="J424" s="33">
        <f t="shared" si="26"/>
        <v>24.858000000000001</v>
      </c>
      <c r="K424" s="33">
        <f t="shared" si="27"/>
        <v>12.429</v>
      </c>
      <c r="L424" s="34">
        <v>0</v>
      </c>
      <c r="M424" s="35">
        <v>62.145000000000003</v>
      </c>
      <c r="N424" s="30">
        <f t="shared" si="24"/>
        <v>1</v>
      </c>
    </row>
    <row r="425" spans="4:14" ht="29.1" customHeight="1" x14ac:dyDescent="0.2">
      <c r="D425" s="31" t="s">
        <v>100</v>
      </c>
      <c r="E425" s="31" t="s">
        <v>101</v>
      </c>
      <c r="F425" s="32" t="s">
        <v>1858</v>
      </c>
      <c r="G425" s="32" t="s">
        <v>1287</v>
      </c>
      <c r="H425" s="33">
        <v>2018</v>
      </c>
      <c r="I425" s="33">
        <f t="shared" si="25"/>
        <v>24.858000000000001</v>
      </c>
      <c r="J425" s="33">
        <f t="shared" si="26"/>
        <v>24.858000000000001</v>
      </c>
      <c r="K425" s="33">
        <f t="shared" si="27"/>
        <v>12.429</v>
      </c>
      <c r="L425" s="34">
        <v>0</v>
      </c>
      <c r="M425" s="35">
        <v>62.145000000000003</v>
      </c>
      <c r="N425" s="30">
        <f t="shared" si="24"/>
        <v>1</v>
      </c>
    </row>
    <row r="426" spans="4:14" ht="29.1" customHeight="1" x14ac:dyDescent="0.2">
      <c r="D426" s="31" t="s">
        <v>100</v>
      </c>
      <c r="E426" s="31" t="s">
        <v>101</v>
      </c>
      <c r="F426" s="32" t="s">
        <v>1859</v>
      </c>
      <c r="G426" s="32" t="s">
        <v>1860</v>
      </c>
      <c r="H426" s="33">
        <v>2018</v>
      </c>
      <c r="I426" s="33">
        <f t="shared" si="25"/>
        <v>24.858000000000001</v>
      </c>
      <c r="J426" s="33">
        <f t="shared" si="26"/>
        <v>24.858000000000001</v>
      </c>
      <c r="K426" s="33">
        <f t="shared" si="27"/>
        <v>12.429</v>
      </c>
      <c r="L426" s="34">
        <v>0</v>
      </c>
      <c r="M426" s="35">
        <v>62.145000000000003</v>
      </c>
      <c r="N426" s="30">
        <f t="shared" si="24"/>
        <v>1</v>
      </c>
    </row>
    <row r="427" spans="4:14" ht="29.1" customHeight="1" x14ac:dyDescent="0.2">
      <c r="D427" s="31" t="s">
        <v>100</v>
      </c>
      <c r="E427" s="31" t="s">
        <v>101</v>
      </c>
      <c r="F427" s="32" t="s">
        <v>1861</v>
      </c>
      <c r="G427" s="32" t="s">
        <v>1862</v>
      </c>
      <c r="H427" s="33">
        <v>2018</v>
      </c>
      <c r="I427" s="33">
        <f t="shared" si="25"/>
        <v>24.844000000000001</v>
      </c>
      <c r="J427" s="33">
        <f t="shared" si="26"/>
        <v>24.844000000000001</v>
      </c>
      <c r="K427" s="33">
        <f t="shared" si="27"/>
        <v>12.422000000000001</v>
      </c>
      <c r="L427" s="34">
        <v>0</v>
      </c>
      <c r="M427" s="35">
        <v>62.11</v>
      </c>
      <c r="N427" s="30">
        <f t="shared" si="24"/>
        <v>1</v>
      </c>
    </row>
    <row r="428" spans="4:14" ht="29.1" customHeight="1" x14ac:dyDescent="0.2">
      <c r="D428" s="31" t="s">
        <v>100</v>
      </c>
      <c r="E428" s="31" t="s">
        <v>101</v>
      </c>
      <c r="F428" s="32" t="s">
        <v>1863</v>
      </c>
      <c r="G428" s="32" t="s">
        <v>1864</v>
      </c>
      <c r="H428" s="33">
        <v>2018</v>
      </c>
      <c r="I428" s="33">
        <f t="shared" si="25"/>
        <v>24.821999999999999</v>
      </c>
      <c r="J428" s="33">
        <f t="shared" si="26"/>
        <v>24.821999999999999</v>
      </c>
      <c r="K428" s="33">
        <f t="shared" si="27"/>
        <v>12.411</v>
      </c>
      <c r="L428" s="34">
        <v>0</v>
      </c>
      <c r="M428" s="35">
        <v>62.055</v>
      </c>
      <c r="N428" s="30">
        <f t="shared" si="24"/>
        <v>1</v>
      </c>
    </row>
    <row r="429" spans="4:14" ht="29.1" customHeight="1" x14ac:dyDescent="0.2">
      <c r="D429" s="31" t="s">
        <v>100</v>
      </c>
      <c r="E429" s="31" t="s">
        <v>101</v>
      </c>
      <c r="F429" s="32" t="s">
        <v>1865</v>
      </c>
      <c r="G429" s="32" t="s">
        <v>1866</v>
      </c>
      <c r="H429" s="33">
        <v>2018</v>
      </c>
      <c r="I429" s="33">
        <f t="shared" si="25"/>
        <v>24.814399999999999</v>
      </c>
      <c r="J429" s="33">
        <f t="shared" si="26"/>
        <v>24.814399999999999</v>
      </c>
      <c r="K429" s="33">
        <f t="shared" si="27"/>
        <v>12.4072</v>
      </c>
      <c r="L429" s="34">
        <v>0</v>
      </c>
      <c r="M429" s="35">
        <v>62.036000000000001</v>
      </c>
      <c r="N429" s="30">
        <f t="shared" si="24"/>
        <v>1</v>
      </c>
    </row>
    <row r="430" spans="4:14" ht="29.1" customHeight="1" x14ac:dyDescent="0.2">
      <c r="D430" s="31" t="s">
        <v>100</v>
      </c>
      <c r="E430" s="31" t="s">
        <v>101</v>
      </c>
      <c r="F430" s="32" t="s">
        <v>1867</v>
      </c>
      <c r="G430" s="32" t="s">
        <v>1868</v>
      </c>
      <c r="H430" s="33">
        <v>2018</v>
      </c>
      <c r="I430" s="33">
        <f t="shared" si="25"/>
        <v>24.792799999999996</v>
      </c>
      <c r="J430" s="33">
        <f t="shared" si="26"/>
        <v>24.792799999999996</v>
      </c>
      <c r="K430" s="33">
        <f t="shared" si="27"/>
        <v>12.396399999999998</v>
      </c>
      <c r="L430" s="34">
        <v>0</v>
      </c>
      <c r="M430" s="35">
        <v>61.981999999999999</v>
      </c>
      <c r="N430" s="30">
        <f t="shared" si="24"/>
        <v>1</v>
      </c>
    </row>
    <row r="431" spans="4:14" ht="29.1" customHeight="1" x14ac:dyDescent="0.2">
      <c r="D431" s="31" t="s">
        <v>100</v>
      </c>
      <c r="E431" s="31" t="s">
        <v>101</v>
      </c>
      <c r="F431" s="32" t="s">
        <v>1869</v>
      </c>
      <c r="G431" s="32" t="s">
        <v>1870</v>
      </c>
      <c r="H431" s="33">
        <v>2017</v>
      </c>
      <c r="I431" s="33">
        <f t="shared" si="25"/>
        <v>25.592799999999997</v>
      </c>
      <c r="J431" s="33">
        <f t="shared" si="26"/>
        <v>25.592799999999997</v>
      </c>
      <c r="K431" s="33">
        <f t="shared" si="27"/>
        <v>12.796399999999998</v>
      </c>
      <c r="L431" s="33">
        <v>2</v>
      </c>
      <c r="M431" s="35">
        <v>63.981999999999999</v>
      </c>
      <c r="N431" s="30">
        <f t="shared" si="24"/>
        <v>1</v>
      </c>
    </row>
    <row r="432" spans="4:14" ht="29.1" customHeight="1" x14ac:dyDescent="0.2">
      <c r="D432" s="31" t="s">
        <v>100</v>
      </c>
      <c r="E432" s="31" t="s">
        <v>101</v>
      </c>
      <c r="F432" s="32" t="s">
        <v>1871</v>
      </c>
      <c r="G432" s="32" t="s">
        <v>1374</v>
      </c>
      <c r="H432" s="33">
        <v>2017</v>
      </c>
      <c r="I432" s="33">
        <f t="shared" si="25"/>
        <v>25.585599999999999</v>
      </c>
      <c r="J432" s="33">
        <f t="shared" si="26"/>
        <v>25.585599999999999</v>
      </c>
      <c r="K432" s="33">
        <f t="shared" si="27"/>
        <v>12.7928</v>
      </c>
      <c r="L432" s="33">
        <v>2</v>
      </c>
      <c r="M432" s="35">
        <v>63.963999999999999</v>
      </c>
      <c r="N432" s="30">
        <f t="shared" si="24"/>
        <v>1</v>
      </c>
    </row>
    <row r="433" spans="4:14" ht="29.1" customHeight="1" x14ac:dyDescent="0.2">
      <c r="D433" s="31" t="s">
        <v>100</v>
      </c>
      <c r="E433" s="31" t="s">
        <v>101</v>
      </c>
      <c r="F433" s="32" t="s">
        <v>1872</v>
      </c>
      <c r="G433" s="32" t="s">
        <v>1374</v>
      </c>
      <c r="H433" s="33">
        <v>2018</v>
      </c>
      <c r="I433" s="33">
        <f t="shared" si="25"/>
        <v>24.7636</v>
      </c>
      <c r="J433" s="33">
        <f t="shared" si="26"/>
        <v>24.7636</v>
      </c>
      <c r="K433" s="33">
        <f t="shared" si="27"/>
        <v>12.3818</v>
      </c>
      <c r="L433" s="34">
        <v>0</v>
      </c>
      <c r="M433" s="35">
        <v>61.908999999999999</v>
      </c>
      <c r="N433" s="30">
        <f t="shared" si="24"/>
        <v>1</v>
      </c>
    </row>
    <row r="434" spans="4:14" ht="29.1" customHeight="1" x14ac:dyDescent="0.2">
      <c r="D434" s="31" t="s">
        <v>100</v>
      </c>
      <c r="E434" s="31" t="s">
        <v>101</v>
      </c>
      <c r="F434" s="32" t="s">
        <v>1873</v>
      </c>
      <c r="G434" s="32" t="s">
        <v>1638</v>
      </c>
      <c r="H434" s="33">
        <v>2018</v>
      </c>
      <c r="I434" s="33">
        <f t="shared" si="25"/>
        <v>24.7636</v>
      </c>
      <c r="J434" s="33">
        <f t="shared" si="26"/>
        <v>24.7636</v>
      </c>
      <c r="K434" s="33">
        <f t="shared" si="27"/>
        <v>12.3818</v>
      </c>
      <c r="L434" s="34">
        <v>0</v>
      </c>
      <c r="M434" s="35">
        <v>61.908999999999999</v>
      </c>
      <c r="N434" s="30">
        <f t="shared" si="24"/>
        <v>1</v>
      </c>
    </row>
    <row r="435" spans="4:14" ht="29.1" customHeight="1" x14ac:dyDescent="0.2">
      <c r="D435" s="31" t="s">
        <v>100</v>
      </c>
      <c r="E435" s="31" t="s">
        <v>101</v>
      </c>
      <c r="F435" s="32" t="s">
        <v>1874</v>
      </c>
      <c r="G435" s="32" t="s">
        <v>1322</v>
      </c>
      <c r="H435" s="33">
        <v>2016</v>
      </c>
      <c r="I435" s="33">
        <f t="shared" si="25"/>
        <v>26.32</v>
      </c>
      <c r="J435" s="33">
        <f t="shared" si="26"/>
        <v>26.32</v>
      </c>
      <c r="K435" s="33">
        <f t="shared" si="27"/>
        <v>13.16</v>
      </c>
      <c r="L435" s="33">
        <v>4</v>
      </c>
      <c r="M435" s="35">
        <v>65.8</v>
      </c>
      <c r="N435" s="30">
        <f t="shared" si="24"/>
        <v>1</v>
      </c>
    </row>
    <row r="436" spans="4:14" ht="29.1" customHeight="1" x14ac:dyDescent="0.2">
      <c r="D436" s="31" t="s">
        <v>100</v>
      </c>
      <c r="E436" s="31" t="s">
        <v>101</v>
      </c>
      <c r="F436" s="32" t="s">
        <v>1875</v>
      </c>
      <c r="G436" s="32" t="s">
        <v>1876</v>
      </c>
      <c r="H436" s="33">
        <v>2018</v>
      </c>
      <c r="I436" s="33">
        <f t="shared" si="25"/>
        <v>24.683600000000002</v>
      </c>
      <c r="J436" s="33">
        <f t="shared" si="26"/>
        <v>24.683600000000002</v>
      </c>
      <c r="K436" s="33">
        <f t="shared" si="27"/>
        <v>12.341800000000001</v>
      </c>
      <c r="L436" s="34">
        <v>0</v>
      </c>
      <c r="M436" s="35">
        <v>61.709000000000003</v>
      </c>
      <c r="N436" s="30">
        <f t="shared" si="24"/>
        <v>1</v>
      </c>
    </row>
    <row r="437" spans="4:14" ht="29.1" customHeight="1" x14ac:dyDescent="0.2">
      <c r="D437" s="31" t="s">
        <v>100</v>
      </c>
      <c r="E437" s="31" t="s">
        <v>101</v>
      </c>
      <c r="F437" s="32" t="s">
        <v>1877</v>
      </c>
      <c r="G437" s="32" t="s">
        <v>1192</v>
      </c>
      <c r="H437" s="33">
        <v>2017</v>
      </c>
      <c r="I437" s="33">
        <f t="shared" si="25"/>
        <v>25.483600000000003</v>
      </c>
      <c r="J437" s="33">
        <f t="shared" si="26"/>
        <v>25.483600000000003</v>
      </c>
      <c r="K437" s="33">
        <f t="shared" si="27"/>
        <v>12.741800000000001</v>
      </c>
      <c r="L437" s="33">
        <v>2</v>
      </c>
      <c r="M437" s="35">
        <v>63.709000000000003</v>
      </c>
      <c r="N437" s="30">
        <f t="shared" si="24"/>
        <v>1</v>
      </c>
    </row>
    <row r="438" spans="4:14" ht="29.1" customHeight="1" x14ac:dyDescent="0.2">
      <c r="D438" s="31" t="s">
        <v>100</v>
      </c>
      <c r="E438" s="31" t="s">
        <v>101</v>
      </c>
      <c r="F438" s="32" t="s">
        <v>1878</v>
      </c>
      <c r="G438" s="32" t="s">
        <v>1879</v>
      </c>
      <c r="H438" s="33">
        <v>2018</v>
      </c>
      <c r="I438" s="33">
        <f t="shared" si="25"/>
        <v>24.6692</v>
      </c>
      <c r="J438" s="33">
        <f t="shared" si="26"/>
        <v>24.6692</v>
      </c>
      <c r="K438" s="33">
        <f t="shared" si="27"/>
        <v>12.3346</v>
      </c>
      <c r="L438" s="34">
        <v>0</v>
      </c>
      <c r="M438" s="35">
        <v>61.673000000000002</v>
      </c>
      <c r="N438" s="30">
        <f t="shared" si="24"/>
        <v>1</v>
      </c>
    </row>
    <row r="439" spans="4:14" ht="29.1" customHeight="1" x14ac:dyDescent="0.2">
      <c r="D439" s="31" t="s">
        <v>100</v>
      </c>
      <c r="E439" s="31" t="s">
        <v>101</v>
      </c>
      <c r="F439" s="32" t="s">
        <v>1880</v>
      </c>
      <c r="G439" s="32" t="s">
        <v>1468</v>
      </c>
      <c r="H439" s="33">
        <v>2018</v>
      </c>
      <c r="I439" s="33">
        <f t="shared" si="25"/>
        <v>24.610799999999998</v>
      </c>
      <c r="J439" s="33">
        <f t="shared" si="26"/>
        <v>24.610799999999998</v>
      </c>
      <c r="K439" s="33">
        <f t="shared" si="27"/>
        <v>12.305399999999999</v>
      </c>
      <c r="L439" s="34">
        <v>0</v>
      </c>
      <c r="M439" s="35">
        <v>61.527000000000001</v>
      </c>
      <c r="N439" s="30">
        <f t="shared" si="24"/>
        <v>1</v>
      </c>
    </row>
    <row r="440" spans="4:14" ht="29.1" customHeight="1" x14ac:dyDescent="0.2">
      <c r="D440" s="31" t="s">
        <v>100</v>
      </c>
      <c r="E440" s="31" t="s">
        <v>101</v>
      </c>
      <c r="F440" s="32" t="s">
        <v>1881</v>
      </c>
      <c r="G440" s="32" t="s">
        <v>1882</v>
      </c>
      <c r="H440" s="37" t="s">
        <v>458</v>
      </c>
      <c r="I440" s="33">
        <f t="shared" si="25"/>
        <v>25.387200000000004</v>
      </c>
      <c r="J440" s="33">
        <f t="shared" si="26"/>
        <v>25.387200000000004</v>
      </c>
      <c r="K440" s="33">
        <f t="shared" si="27"/>
        <v>12.693600000000002</v>
      </c>
      <c r="L440" s="33">
        <v>2</v>
      </c>
      <c r="M440" s="35">
        <v>63.468000000000004</v>
      </c>
      <c r="N440" s="30">
        <f t="shared" si="24"/>
        <v>1</v>
      </c>
    </row>
    <row r="441" spans="4:14" ht="29.1" customHeight="1" x14ac:dyDescent="0.2">
      <c r="D441" s="31" t="s">
        <v>100</v>
      </c>
      <c r="E441" s="31" t="s">
        <v>101</v>
      </c>
      <c r="F441" s="32" t="s">
        <v>1883</v>
      </c>
      <c r="G441" s="32" t="s">
        <v>1556</v>
      </c>
      <c r="H441" s="31">
        <v>2018</v>
      </c>
      <c r="I441" s="33">
        <f t="shared" si="25"/>
        <v>24.56</v>
      </c>
      <c r="J441" s="33">
        <f t="shared" si="26"/>
        <v>24.56</v>
      </c>
      <c r="K441" s="33">
        <f t="shared" si="27"/>
        <v>12.28</v>
      </c>
      <c r="L441" s="34">
        <v>0</v>
      </c>
      <c r="M441" s="35">
        <v>61.4</v>
      </c>
      <c r="N441" s="30">
        <f t="shared" si="24"/>
        <v>1</v>
      </c>
    </row>
    <row r="442" spans="4:14" ht="29.1" customHeight="1" x14ac:dyDescent="0.2">
      <c r="D442" s="31" t="s">
        <v>100</v>
      </c>
      <c r="E442" s="31" t="s">
        <v>101</v>
      </c>
      <c r="F442" s="32" t="s">
        <v>1884</v>
      </c>
      <c r="G442" s="32" t="s">
        <v>1853</v>
      </c>
      <c r="H442" s="31">
        <v>2018</v>
      </c>
      <c r="I442" s="33">
        <f t="shared" si="25"/>
        <v>24.552799999999998</v>
      </c>
      <c r="J442" s="33">
        <f t="shared" si="26"/>
        <v>24.552799999999998</v>
      </c>
      <c r="K442" s="33">
        <f t="shared" si="27"/>
        <v>12.276399999999999</v>
      </c>
      <c r="L442" s="34">
        <v>0</v>
      </c>
      <c r="M442" s="35">
        <v>61.381999999999998</v>
      </c>
      <c r="N442" s="30">
        <f t="shared" si="24"/>
        <v>1</v>
      </c>
    </row>
    <row r="443" spans="4:14" ht="29.1" customHeight="1" x14ac:dyDescent="0.2">
      <c r="D443" s="31" t="s">
        <v>100</v>
      </c>
      <c r="E443" s="31" t="s">
        <v>101</v>
      </c>
      <c r="F443" s="32" t="s">
        <v>1885</v>
      </c>
      <c r="G443" s="32" t="s">
        <v>1322</v>
      </c>
      <c r="H443" s="31">
        <v>2018</v>
      </c>
      <c r="I443" s="33">
        <f t="shared" si="25"/>
        <v>24.5456</v>
      </c>
      <c r="J443" s="33">
        <f t="shared" si="26"/>
        <v>24.5456</v>
      </c>
      <c r="K443" s="33">
        <f t="shared" si="27"/>
        <v>12.2728</v>
      </c>
      <c r="L443" s="34">
        <v>0</v>
      </c>
      <c r="M443" s="35">
        <v>61.363999999999997</v>
      </c>
      <c r="N443" s="30">
        <f t="shared" si="24"/>
        <v>1</v>
      </c>
    </row>
    <row r="444" spans="4:14" ht="29.1" customHeight="1" x14ac:dyDescent="0.2">
      <c r="D444" s="31" t="s">
        <v>100</v>
      </c>
      <c r="E444" s="31" t="s">
        <v>101</v>
      </c>
      <c r="F444" s="32" t="s">
        <v>1886</v>
      </c>
      <c r="G444" s="32" t="s">
        <v>1887</v>
      </c>
      <c r="H444" s="31">
        <v>2018</v>
      </c>
      <c r="I444" s="33">
        <f t="shared" si="25"/>
        <v>24.530799999999999</v>
      </c>
      <c r="J444" s="33">
        <f t="shared" si="26"/>
        <v>24.530799999999999</v>
      </c>
      <c r="K444" s="33">
        <f t="shared" si="27"/>
        <v>12.2654</v>
      </c>
      <c r="L444" s="34">
        <v>0</v>
      </c>
      <c r="M444" s="35">
        <v>61.326999999999998</v>
      </c>
      <c r="N444" s="30">
        <f t="shared" si="24"/>
        <v>1</v>
      </c>
    </row>
    <row r="445" spans="4:14" ht="29.1" customHeight="1" x14ac:dyDescent="0.2">
      <c r="D445" s="31" t="s">
        <v>100</v>
      </c>
      <c r="E445" s="31" t="s">
        <v>101</v>
      </c>
      <c r="F445" s="32" t="s">
        <v>1888</v>
      </c>
      <c r="G445" s="32" t="s">
        <v>1889</v>
      </c>
      <c r="H445" s="31">
        <v>2018</v>
      </c>
      <c r="I445" s="33">
        <f t="shared" si="25"/>
        <v>24.5092</v>
      </c>
      <c r="J445" s="33">
        <f t="shared" si="26"/>
        <v>24.5092</v>
      </c>
      <c r="K445" s="33">
        <f t="shared" si="27"/>
        <v>12.2546</v>
      </c>
      <c r="L445" s="34">
        <v>0</v>
      </c>
      <c r="M445" s="35">
        <v>61.273000000000003</v>
      </c>
      <c r="N445" s="30">
        <f t="shared" si="24"/>
        <v>1</v>
      </c>
    </row>
    <row r="446" spans="4:14" ht="29.1" customHeight="1" x14ac:dyDescent="0.2">
      <c r="D446" s="31" t="s">
        <v>100</v>
      </c>
      <c r="E446" s="31" t="s">
        <v>101</v>
      </c>
      <c r="F446" s="32" t="s">
        <v>1890</v>
      </c>
      <c r="G446" s="32" t="s">
        <v>1249</v>
      </c>
      <c r="H446" s="31">
        <v>2018</v>
      </c>
      <c r="I446" s="33">
        <f t="shared" si="25"/>
        <v>24.5092</v>
      </c>
      <c r="J446" s="33">
        <f t="shared" si="26"/>
        <v>24.5092</v>
      </c>
      <c r="K446" s="33">
        <f t="shared" si="27"/>
        <v>12.2546</v>
      </c>
      <c r="L446" s="34">
        <v>0</v>
      </c>
      <c r="M446" s="35">
        <v>61.273000000000003</v>
      </c>
      <c r="N446" s="30">
        <f t="shared" si="24"/>
        <v>1</v>
      </c>
    </row>
    <row r="447" spans="4:14" ht="29.1" customHeight="1" x14ac:dyDescent="0.2">
      <c r="D447" s="31" t="s">
        <v>100</v>
      </c>
      <c r="E447" s="31" t="s">
        <v>101</v>
      </c>
      <c r="F447" s="32" t="s">
        <v>1891</v>
      </c>
      <c r="G447" s="32" t="s">
        <v>1497</v>
      </c>
      <c r="H447" s="31">
        <v>2018</v>
      </c>
      <c r="I447" s="33">
        <f t="shared" si="25"/>
        <v>24.5092</v>
      </c>
      <c r="J447" s="33">
        <f t="shared" si="26"/>
        <v>24.5092</v>
      </c>
      <c r="K447" s="33">
        <f t="shared" si="27"/>
        <v>12.2546</v>
      </c>
      <c r="L447" s="34">
        <v>0</v>
      </c>
      <c r="M447" s="35">
        <v>61.273000000000003</v>
      </c>
      <c r="N447" s="30">
        <f t="shared" si="24"/>
        <v>1</v>
      </c>
    </row>
    <row r="448" spans="4:14" ht="29.1" customHeight="1" x14ac:dyDescent="0.2">
      <c r="D448" s="31" t="s">
        <v>100</v>
      </c>
      <c r="E448" s="31" t="s">
        <v>101</v>
      </c>
      <c r="F448" s="32" t="s">
        <v>1892</v>
      </c>
      <c r="G448" s="32" t="s">
        <v>1485</v>
      </c>
      <c r="H448" s="31">
        <v>2018</v>
      </c>
      <c r="I448" s="33">
        <f t="shared" si="25"/>
        <v>24.494399999999999</v>
      </c>
      <c r="J448" s="33">
        <f t="shared" si="26"/>
        <v>24.494399999999999</v>
      </c>
      <c r="K448" s="33">
        <f t="shared" si="27"/>
        <v>12.247199999999999</v>
      </c>
      <c r="L448" s="34">
        <v>0</v>
      </c>
      <c r="M448" s="35">
        <v>61.235999999999997</v>
      </c>
      <c r="N448" s="30">
        <f t="shared" si="24"/>
        <v>1</v>
      </c>
    </row>
    <row r="449" spans="4:14" ht="29.1" customHeight="1" x14ac:dyDescent="0.2">
      <c r="D449" s="31" t="s">
        <v>100</v>
      </c>
      <c r="E449" s="31" t="s">
        <v>101</v>
      </c>
      <c r="F449" s="32" t="s">
        <v>1893</v>
      </c>
      <c r="G449" s="32" t="s">
        <v>1894</v>
      </c>
      <c r="H449" s="31">
        <v>2018</v>
      </c>
      <c r="I449" s="33">
        <f t="shared" si="25"/>
        <v>24.429200000000002</v>
      </c>
      <c r="J449" s="33">
        <f t="shared" si="26"/>
        <v>24.429200000000002</v>
      </c>
      <c r="K449" s="33">
        <f t="shared" si="27"/>
        <v>12.214600000000001</v>
      </c>
      <c r="L449" s="34">
        <v>0</v>
      </c>
      <c r="M449" s="35">
        <v>61.073</v>
      </c>
      <c r="N449" s="30">
        <f t="shared" si="24"/>
        <v>1</v>
      </c>
    </row>
    <row r="450" spans="4:14" ht="29.1" customHeight="1" x14ac:dyDescent="0.2">
      <c r="D450" s="31" t="s">
        <v>100</v>
      </c>
      <c r="E450" s="31" t="s">
        <v>101</v>
      </c>
      <c r="F450" s="32" t="s">
        <v>1895</v>
      </c>
      <c r="G450" s="32" t="s">
        <v>1554</v>
      </c>
      <c r="H450" s="31">
        <v>2018</v>
      </c>
      <c r="I450" s="33">
        <f t="shared" si="25"/>
        <v>24.407200000000003</v>
      </c>
      <c r="J450" s="33">
        <f t="shared" si="26"/>
        <v>24.407200000000003</v>
      </c>
      <c r="K450" s="33">
        <f t="shared" si="27"/>
        <v>12.203600000000002</v>
      </c>
      <c r="L450" s="34">
        <v>0</v>
      </c>
      <c r="M450" s="35">
        <v>61.018000000000001</v>
      </c>
      <c r="N450" s="30">
        <f t="shared" si="24"/>
        <v>1</v>
      </c>
    </row>
    <row r="451" spans="4:14" ht="29.1" customHeight="1" x14ac:dyDescent="0.2">
      <c r="D451" s="31" t="s">
        <v>100</v>
      </c>
      <c r="E451" s="31" t="s">
        <v>101</v>
      </c>
      <c r="F451" s="32" t="s">
        <v>1294</v>
      </c>
      <c r="G451" s="32" t="s">
        <v>1649</v>
      </c>
      <c r="H451" s="31">
        <v>2018</v>
      </c>
      <c r="I451" s="33">
        <f t="shared" si="25"/>
        <v>24.4</v>
      </c>
      <c r="J451" s="33">
        <f t="shared" si="26"/>
        <v>24.4</v>
      </c>
      <c r="K451" s="33">
        <f t="shared" si="27"/>
        <v>12.2</v>
      </c>
      <c r="L451" s="34">
        <v>0</v>
      </c>
      <c r="M451" s="35">
        <v>61</v>
      </c>
      <c r="N451" s="30">
        <f t="shared" si="24"/>
        <v>1</v>
      </c>
    </row>
    <row r="452" spans="4:14" ht="29.1" customHeight="1" x14ac:dyDescent="0.2">
      <c r="D452" s="31" t="s">
        <v>100</v>
      </c>
      <c r="E452" s="31" t="s">
        <v>101</v>
      </c>
      <c r="F452" s="36" t="s">
        <v>459</v>
      </c>
      <c r="G452" s="32" t="s">
        <v>1896</v>
      </c>
      <c r="H452" s="31">
        <v>2018</v>
      </c>
      <c r="I452" s="33">
        <f t="shared" si="25"/>
        <v>24.3856</v>
      </c>
      <c r="J452" s="33">
        <f t="shared" si="26"/>
        <v>24.3856</v>
      </c>
      <c r="K452" s="33">
        <f t="shared" si="27"/>
        <v>12.1928</v>
      </c>
      <c r="L452" s="34">
        <v>0</v>
      </c>
      <c r="M452" s="35">
        <v>60.963999999999999</v>
      </c>
      <c r="N452" s="30">
        <f t="shared" si="24"/>
        <v>1</v>
      </c>
    </row>
    <row r="453" spans="4:14" ht="29.1" customHeight="1" x14ac:dyDescent="0.2">
      <c r="D453" s="31" t="s">
        <v>100</v>
      </c>
      <c r="E453" s="31" t="s">
        <v>101</v>
      </c>
      <c r="F453" s="32" t="s">
        <v>1897</v>
      </c>
      <c r="G453" s="32" t="s">
        <v>1898</v>
      </c>
      <c r="H453" s="31">
        <v>2018</v>
      </c>
      <c r="I453" s="33">
        <f t="shared" si="25"/>
        <v>24.3856</v>
      </c>
      <c r="J453" s="33">
        <f t="shared" si="26"/>
        <v>24.3856</v>
      </c>
      <c r="K453" s="33">
        <f t="shared" si="27"/>
        <v>12.1928</v>
      </c>
      <c r="L453" s="34">
        <v>0</v>
      </c>
      <c r="M453" s="35">
        <v>60.963999999999999</v>
      </c>
      <c r="N453" s="30">
        <f t="shared" si="24"/>
        <v>1</v>
      </c>
    </row>
    <row r="454" spans="4:14" ht="29.1" customHeight="1" x14ac:dyDescent="0.2">
      <c r="D454" s="31" t="s">
        <v>100</v>
      </c>
      <c r="E454" s="31" t="s">
        <v>101</v>
      </c>
      <c r="F454" s="32" t="s">
        <v>1899</v>
      </c>
      <c r="G454" s="32" t="s">
        <v>1241</v>
      </c>
      <c r="H454" s="31">
        <v>2018</v>
      </c>
      <c r="I454" s="33">
        <f t="shared" si="25"/>
        <v>24.3856</v>
      </c>
      <c r="J454" s="33">
        <f t="shared" si="26"/>
        <v>24.3856</v>
      </c>
      <c r="K454" s="33">
        <f t="shared" si="27"/>
        <v>12.1928</v>
      </c>
      <c r="L454" s="34">
        <v>0</v>
      </c>
      <c r="M454" s="35">
        <v>60.963999999999999</v>
      </c>
      <c r="N454" s="30">
        <f t="shared" si="24"/>
        <v>1</v>
      </c>
    </row>
    <row r="455" spans="4:14" ht="29.1" customHeight="1" x14ac:dyDescent="0.2">
      <c r="D455" s="31" t="s">
        <v>100</v>
      </c>
      <c r="E455" s="31" t="s">
        <v>101</v>
      </c>
      <c r="F455" s="32" t="s">
        <v>1484</v>
      </c>
      <c r="G455" s="32" t="s">
        <v>1900</v>
      </c>
      <c r="H455" s="31">
        <v>2018</v>
      </c>
      <c r="I455" s="33">
        <f t="shared" si="25"/>
        <v>24.3492</v>
      </c>
      <c r="J455" s="33">
        <f t="shared" si="26"/>
        <v>24.3492</v>
      </c>
      <c r="K455" s="33">
        <f t="shared" si="27"/>
        <v>12.1746</v>
      </c>
      <c r="L455" s="34">
        <v>0</v>
      </c>
      <c r="M455" s="35">
        <v>60.872999999999998</v>
      </c>
      <c r="N455" s="30">
        <f t="shared" si="24"/>
        <v>1</v>
      </c>
    </row>
    <row r="456" spans="4:14" ht="29.1" customHeight="1" x14ac:dyDescent="0.2">
      <c r="D456" s="31" t="s">
        <v>100</v>
      </c>
      <c r="E456" s="31" t="s">
        <v>101</v>
      </c>
      <c r="F456" s="32" t="s">
        <v>1901</v>
      </c>
      <c r="G456" s="32" t="s">
        <v>1638</v>
      </c>
      <c r="H456" s="31">
        <v>2018</v>
      </c>
      <c r="I456" s="33">
        <f t="shared" si="25"/>
        <v>24.341999999999999</v>
      </c>
      <c r="J456" s="33">
        <f t="shared" si="26"/>
        <v>24.341999999999999</v>
      </c>
      <c r="K456" s="33">
        <f t="shared" si="27"/>
        <v>12.170999999999999</v>
      </c>
      <c r="L456" s="34">
        <v>0</v>
      </c>
      <c r="M456" s="35">
        <v>60.854999999999997</v>
      </c>
      <c r="N456" s="30">
        <f t="shared" si="24"/>
        <v>1</v>
      </c>
    </row>
    <row r="457" spans="4:14" ht="29.1" customHeight="1" x14ac:dyDescent="0.2">
      <c r="D457" s="31" t="s">
        <v>100</v>
      </c>
      <c r="E457" s="31" t="s">
        <v>101</v>
      </c>
      <c r="F457" s="32" t="s">
        <v>1902</v>
      </c>
      <c r="G457" s="32" t="s">
        <v>1903</v>
      </c>
      <c r="H457" s="31">
        <v>2018</v>
      </c>
      <c r="I457" s="33">
        <f t="shared" si="25"/>
        <v>24.341999999999999</v>
      </c>
      <c r="J457" s="33">
        <f t="shared" si="26"/>
        <v>24.341999999999999</v>
      </c>
      <c r="K457" s="33">
        <f t="shared" si="27"/>
        <v>12.170999999999999</v>
      </c>
      <c r="L457" s="34">
        <v>0</v>
      </c>
      <c r="M457" s="35">
        <v>60.854999999999997</v>
      </c>
      <c r="N457" s="30">
        <f t="shared" ref="N457:N520" si="28">IF(M457&lt;60,0,1)</f>
        <v>1</v>
      </c>
    </row>
    <row r="458" spans="4:14" ht="29.1" customHeight="1" x14ac:dyDescent="0.2">
      <c r="D458" s="31" t="s">
        <v>100</v>
      </c>
      <c r="E458" s="31" t="s">
        <v>101</v>
      </c>
      <c r="F458" s="32" t="s">
        <v>1904</v>
      </c>
      <c r="G458" s="32" t="s">
        <v>1905</v>
      </c>
      <c r="H458" s="31">
        <v>2018</v>
      </c>
      <c r="I458" s="33">
        <f t="shared" ref="I458:I521" si="29">M458*40/100</f>
        <v>24.327199999999998</v>
      </c>
      <c r="J458" s="33">
        <f t="shared" ref="J458:J521" si="30">M458*40/100</f>
        <v>24.327199999999998</v>
      </c>
      <c r="K458" s="33">
        <f t="shared" ref="K458:K521" si="31">M458*20/100</f>
        <v>12.163599999999999</v>
      </c>
      <c r="L458" s="34">
        <v>0</v>
      </c>
      <c r="M458" s="35">
        <v>60.817999999999998</v>
      </c>
      <c r="N458" s="30">
        <f t="shared" si="28"/>
        <v>1</v>
      </c>
    </row>
    <row r="459" spans="4:14" ht="29.1" customHeight="1" x14ac:dyDescent="0.2">
      <c r="D459" s="31" t="s">
        <v>100</v>
      </c>
      <c r="E459" s="31" t="s">
        <v>101</v>
      </c>
      <c r="F459" s="32" t="s">
        <v>1906</v>
      </c>
      <c r="G459" s="32" t="s">
        <v>1907</v>
      </c>
      <c r="H459" s="31">
        <v>2017</v>
      </c>
      <c r="I459" s="33">
        <f t="shared" si="29"/>
        <v>25.105599999999999</v>
      </c>
      <c r="J459" s="33">
        <f t="shared" si="30"/>
        <v>25.105599999999999</v>
      </c>
      <c r="K459" s="33">
        <f t="shared" si="31"/>
        <v>12.5528</v>
      </c>
      <c r="L459" s="33">
        <v>2</v>
      </c>
      <c r="M459" s="35">
        <v>62.764000000000003</v>
      </c>
      <c r="N459" s="30">
        <f t="shared" si="28"/>
        <v>1</v>
      </c>
    </row>
    <row r="460" spans="4:14" ht="29.1" customHeight="1" x14ac:dyDescent="0.2">
      <c r="D460" s="31" t="s">
        <v>100</v>
      </c>
      <c r="E460" s="31" t="s">
        <v>101</v>
      </c>
      <c r="F460" s="32" t="s">
        <v>1908</v>
      </c>
      <c r="G460" s="32" t="s">
        <v>1909</v>
      </c>
      <c r="H460" s="31">
        <v>2018</v>
      </c>
      <c r="I460" s="33">
        <f t="shared" si="29"/>
        <v>24.305599999999998</v>
      </c>
      <c r="J460" s="33">
        <f t="shared" si="30"/>
        <v>24.305599999999998</v>
      </c>
      <c r="K460" s="33">
        <f t="shared" si="31"/>
        <v>12.152799999999999</v>
      </c>
      <c r="L460" s="34">
        <v>0</v>
      </c>
      <c r="M460" s="35">
        <v>60.764000000000003</v>
      </c>
      <c r="N460" s="30">
        <f t="shared" si="28"/>
        <v>1</v>
      </c>
    </row>
    <row r="461" spans="4:14" ht="29.1" customHeight="1" x14ac:dyDescent="0.2">
      <c r="D461" s="31" t="s">
        <v>100</v>
      </c>
      <c r="E461" s="31" t="s">
        <v>101</v>
      </c>
      <c r="F461" s="32" t="s">
        <v>1910</v>
      </c>
      <c r="G461" s="32" t="s">
        <v>1911</v>
      </c>
      <c r="H461" s="31">
        <v>2017</v>
      </c>
      <c r="I461" s="33">
        <f t="shared" si="29"/>
        <v>25.097999999999999</v>
      </c>
      <c r="J461" s="33">
        <f t="shared" si="30"/>
        <v>25.097999999999999</v>
      </c>
      <c r="K461" s="33">
        <f t="shared" si="31"/>
        <v>12.548999999999999</v>
      </c>
      <c r="L461" s="33">
        <v>2</v>
      </c>
      <c r="M461" s="35">
        <v>62.744999999999997</v>
      </c>
      <c r="N461" s="30">
        <f t="shared" si="28"/>
        <v>1</v>
      </c>
    </row>
    <row r="462" spans="4:14" ht="29.1" customHeight="1" x14ac:dyDescent="0.2">
      <c r="D462" s="31" t="s">
        <v>100</v>
      </c>
      <c r="E462" s="31" t="s">
        <v>101</v>
      </c>
      <c r="F462" s="32" t="s">
        <v>1912</v>
      </c>
      <c r="G462" s="32" t="s">
        <v>1913</v>
      </c>
      <c r="H462" s="31">
        <v>2018</v>
      </c>
      <c r="I462" s="33">
        <f t="shared" si="29"/>
        <v>24.290800000000001</v>
      </c>
      <c r="J462" s="33">
        <f t="shared" si="30"/>
        <v>24.290800000000001</v>
      </c>
      <c r="K462" s="33">
        <f t="shared" si="31"/>
        <v>12.1454</v>
      </c>
      <c r="L462" s="34">
        <v>0</v>
      </c>
      <c r="M462" s="35">
        <v>60.726999999999997</v>
      </c>
      <c r="N462" s="30">
        <f t="shared" si="28"/>
        <v>1</v>
      </c>
    </row>
    <row r="463" spans="4:14" ht="29.1" customHeight="1" x14ac:dyDescent="0.2">
      <c r="D463" s="31" t="s">
        <v>100</v>
      </c>
      <c r="E463" s="31" t="s">
        <v>101</v>
      </c>
      <c r="F463" s="32" t="s">
        <v>1914</v>
      </c>
      <c r="G463" s="32" t="s">
        <v>1915</v>
      </c>
      <c r="H463" s="33">
        <v>2018</v>
      </c>
      <c r="I463" s="33">
        <f t="shared" si="29"/>
        <v>24.2836</v>
      </c>
      <c r="J463" s="33">
        <f t="shared" si="30"/>
        <v>24.2836</v>
      </c>
      <c r="K463" s="33">
        <f t="shared" si="31"/>
        <v>12.1418</v>
      </c>
      <c r="L463" s="34">
        <v>0</v>
      </c>
      <c r="M463" s="35">
        <v>60.709000000000003</v>
      </c>
      <c r="N463" s="30">
        <f t="shared" si="28"/>
        <v>1</v>
      </c>
    </row>
    <row r="464" spans="4:14" ht="29.1" customHeight="1" x14ac:dyDescent="0.2">
      <c r="D464" s="31" t="s">
        <v>100</v>
      </c>
      <c r="E464" s="31" t="s">
        <v>101</v>
      </c>
      <c r="F464" s="32" t="s">
        <v>1916</v>
      </c>
      <c r="G464" s="32" t="s">
        <v>1917</v>
      </c>
      <c r="H464" s="33">
        <v>2018</v>
      </c>
      <c r="I464" s="33">
        <f t="shared" si="29"/>
        <v>24.261999999999997</v>
      </c>
      <c r="J464" s="33">
        <f t="shared" si="30"/>
        <v>24.261999999999997</v>
      </c>
      <c r="K464" s="33">
        <f t="shared" si="31"/>
        <v>12.130999999999998</v>
      </c>
      <c r="L464" s="34">
        <v>0</v>
      </c>
      <c r="M464" s="35">
        <v>60.655000000000001</v>
      </c>
      <c r="N464" s="30">
        <f t="shared" si="28"/>
        <v>1</v>
      </c>
    </row>
    <row r="465" spans="4:14" ht="29.1" customHeight="1" x14ac:dyDescent="0.2">
      <c r="D465" s="31" t="s">
        <v>100</v>
      </c>
      <c r="E465" s="31" t="s">
        <v>101</v>
      </c>
      <c r="F465" s="32" t="s">
        <v>1918</v>
      </c>
      <c r="G465" s="32" t="s">
        <v>1264</v>
      </c>
      <c r="H465" s="33">
        <v>2018</v>
      </c>
      <c r="I465" s="33">
        <f t="shared" si="29"/>
        <v>24.232800000000001</v>
      </c>
      <c r="J465" s="33">
        <f t="shared" si="30"/>
        <v>24.232800000000001</v>
      </c>
      <c r="K465" s="33">
        <f t="shared" si="31"/>
        <v>12.116400000000001</v>
      </c>
      <c r="L465" s="34">
        <v>0</v>
      </c>
      <c r="M465" s="35">
        <v>60.582000000000001</v>
      </c>
      <c r="N465" s="30">
        <f t="shared" si="28"/>
        <v>1</v>
      </c>
    </row>
    <row r="466" spans="4:14" ht="29.1" customHeight="1" x14ac:dyDescent="0.2">
      <c r="D466" s="31" t="s">
        <v>100</v>
      </c>
      <c r="E466" s="31" t="s">
        <v>101</v>
      </c>
      <c r="F466" s="32" t="s">
        <v>1919</v>
      </c>
      <c r="G466" s="32" t="s">
        <v>1920</v>
      </c>
      <c r="H466" s="33">
        <v>2018</v>
      </c>
      <c r="I466" s="33">
        <f t="shared" si="29"/>
        <v>24.232800000000001</v>
      </c>
      <c r="J466" s="33">
        <f t="shared" si="30"/>
        <v>24.232800000000001</v>
      </c>
      <c r="K466" s="33">
        <f t="shared" si="31"/>
        <v>12.116400000000001</v>
      </c>
      <c r="L466" s="34">
        <v>0</v>
      </c>
      <c r="M466" s="35">
        <v>60.582000000000001</v>
      </c>
      <c r="N466" s="30">
        <f t="shared" si="28"/>
        <v>1</v>
      </c>
    </row>
    <row r="467" spans="4:14" ht="29.1" customHeight="1" x14ac:dyDescent="0.2">
      <c r="D467" s="31" t="s">
        <v>100</v>
      </c>
      <c r="E467" s="31" t="s">
        <v>101</v>
      </c>
      <c r="F467" s="32" t="s">
        <v>1811</v>
      </c>
      <c r="G467" s="32" t="s">
        <v>1921</v>
      </c>
      <c r="H467" s="33">
        <v>2018</v>
      </c>
      <c r="I467" s="33">
        <f t="shared" si="29"/>
        <v>24.2256</v>
      </c>
      <c r="J467" s="33">
        <f t="shared" si="30"/>
        <v>24.2256</v>
      </c>
      <c r="K467" s="33">
        <f t="shared" si="31"/>
        <v>12.1128</v>
      </c>
      <c r="L467" s="34">
        <v>0</v>
      </c>
      <c r="M467" s="35">
        <v>60.564</v>
      </c>
      <c r="N467" s="30">
        <f t="shared" si="28"/>
        <v>1</v>
      </c>
    </row>
    <row r="468" spans="4:14" ht="29.1" customHeight="1" x14ac:dyDescent="0.2">
      <c r="D468" s="31" t="s">
        <v>100</v>
      </c>
      <c r="E468" s="31" t="s">
        <v>101</v>
      </c>
      <c r="F468" s="32" t="s">
        <v>1922</v>
      </c>
      <c r="G468" s="32" t="s">
        <v>1192</v>
      </c>
      <c r="H468" s="33">
        <v>2018</v>
      </c>
      <c r="I468" s="33">
        <f t="shared" si="29"/>
        <v>24.218000000000004</v>
      </c>
      <c r="J468" s="33">
        <f t="shared" si="30"/>
        <v>24.218000000000004</v>
      </c>
      <c r="K468" s="33">
        <f t="shared" si="31"/>
        <v>12.109000000000002</v>
      </c>
      <c r="L468" s="34">
        <v>0</v>
      </c>
      <c r="M468" s="35">
        <v>60.545000000000002</v>
      </c>
      <c r="N468" s="30">
        <f t="shared" si="28"/>
        <v>1</v>
      </c>
    </row>
    <row r="469" spans="4:14" ht="29.1" customHeight="1" x14ac:dyDescent="0.2">
      <c r="D469" s="31" t="s">
        <v>100</v>
      </c>
      <c r="E469" s="31" t="s">
        <v>101</v>
      </c>
      <c r="F469" s="32" t="s">
        <v>1923</v>
      </c>
      <c r="G469" s="32" t="s">
        <v>1556</v>
      </c>
      <c r="H469" s="33">
        <v>2018</v>
      </c>
      <c r="I469" s="33">
        <f t="shared" si="29"/>
        <v>24.210799999999999</v>
      </c>
      <c r="J469" s="33">
        <f t="shared" si="30"/>
        <v>24.210799999999999</v>
      </c>
      <c r="K469" s="33">
        <f t="shared" si="31"/>
        <v>12.105399999999999</v>
      </c>
      <c r="L469" s="34">
        <v>0</v>
      </c>
      <c r="M469" s="35">
        <v>60.527000000000001</v>
      </c>
      <c r="N469" s="30">
        <f t="shared" si="28"/>
        <v>1</v>
      </c>
    </row>
    <row r="470" spans="4:14" ht="29.1" customHeight="1" x14ac:dyDescent="0.2">
      <c r="D470" s="31" t="s">
        <v>100</v>
      </c>
      <c r="E470" s="31" t="s">
        <v>101</v>
      </c>
      <c r="F470" s="32" t="s">
        <v>1924</v>
      </c>
      <c r="G470" s="32" t="s">
        <v>1925</v>
      </c>
      <c r="H470" s="33">
        <v>2018</v>
      </c>
      <c r="I470" s="33">
        <f t="shared" si="29"/>
        <v>24.210799999999999</v>
      </c>
      <c r="J470" s="33">
        <f t="shared" si="30"/>
        <v>24.210799999999999</v>
      </c>
      <c r="K470" s="33">
        <f t="shared" si="31"/>
        <v>12.105399999999999</v>
      </c>
      <c r="L470" s="34">
        <v>0</v>
      </c>
      <c r="M470" s="35">
        <v>60.527000000000001</v>
      </c>
      <c r="N470" s="30">
        <f t="shared" si="28"/>
        <v>1</v>
      </c>
    </row>
    <row r="471" spans="4:14" ht="29.1" customHeight="1" x14ac:dyDescent="0.2">
      <c r="D471" s="31" t="s">
        <v>100</v>
      </c>
      <c r="E471" s="31" t="s">
        <v>101</v>
      </c>
      <c r="F471" s="32" t="s">
        <v>1926</v>
      </c>
      <c r="G471" s="32" t="s">
        <v>1927</v>
      </c>
      <c r="H471" s="33">
        <v>2017</v>
      </c>
      <c r="I471" s="33">
        <f t="shared" si="29"/>
        <v>25.003600000000002</v>
      </c>
      <c r="J471" s="33">
        <f t="shared" si="30"/>
        <v>25.003600000000002</v>
      </c>
      <c r="K471" s="33">
        <f t="shared" si="31"/>
        <v>12.501800000000001</v>
      </c>
      <c r="L471" s="33">
        <v>2</v>
      </c>
      <c r="M471" s="35">
        <v>62.509</v>
      </c>
      <c r="N471" s="30">
        <f t="shared" si="28"/>
        <v>1</v>
      </c>
    </row>
    <row r="472" spans="4:14" ht="29.1" customHeight="1" x14ac:dyDescent="0.2">
      <c r="D472" s="31" t="s">
        <v>100</v>
      </c>
      <c r="E472" s="31" t="s">
        <v>101</v>
      </c>
      <c r="F472" s="32" t="s">
        <v>1928</v>
      </c>
      <c r="G472" s="32" t="s">
        <v>1929</v>
      </c>
      <c r="H472" s="33">
        <v>2017</v>
      </c>
      <c r="I472" s="33">
        <f t="shared" si="29"/>
        <v>24.942400000000003</v>
      </c>
      <c r="J472" s="33">
        <f t="shared" si="30"/>
        <v>24.942400000000003</v>
      </c>
      <c r="K472" s="33">
        <f t="shared" si="31"/>
        <v>12.471200000000001</v>
      </c>
      <c r="L472" s="33">
        <v>2</v>
      </c>
      <c r="M472" s="35">
        <v>62.356000000000002</v>
      </c>
      <c r="N472" s="30">
        <f t="shared" si="28"/>
        <v>1</v>
      </c>
    </row>
    <row r="473" spans="4:14" ht="29.1" customHeight="1" x14ac:dyDescent="0.2">
      <c r="D473" s="31" t="s">
        <v>100</v>
      </c>
      <c r="E473" s="31" t="s">
        <v>101</v>
      </c>
      <c r="F473" s="32" t="s">
        <v>1930</v>
      </c>
      <c r="G473" s="32" t="s">
        <v>1931</v>
      </c>
      <c r="H473" s="33">
        <v>2018</v>
      </c>
      <c r="I473" s="33">
        <f t="shared" si="29"/>
        <v>24.123599999999996</v>
      </c>
      <c r="J473" s="33">
        <f t="shared" si="30"/>
        <v>24.123599999999996</v>
      </c>
      <c r="K473" s="33">
        <f t="shared" si="31"/>
        <v>12.061799999999998</v>
      </c>
      <c r="L473" s="34">
        <v>0</v>
      </c>
      <c r="M473" s="35">
        <v>60.308999999999997</v>
      </c>
      <c r="N473" s="30">
        <f t="shared" si="28"/>
        <v>1</v>
      </c>
    </row>
    <row r="474" spans="4:14" ht="29.1" customHeight="1" x14ac:dyDescent="0.2">
      <c r="D474" s="31" t="s">
        <v>100</v>
      </c>
      <c r="E474" s="31" t="s">
        <v>101</v>
      </c>
      <c r="F474" s="32" t="s">
        <v>1932</v>
      </c>
      <c r="G474" s="32" t="s">
        <v>1372</v>
      </c>
      <c r="H474" s="33">
        <v>2018</v>
      </c>
      <c r="I474" s="33">
        <f t="shared" si="29"/>
        <v>24.109200000000001</v>
      </c>
      <c r="J474" s="33">
        <f t="shared" si="30"/>
        <v>24.109200000000001</v>
      </c>
      <c r="K474" s="33">
        <f t="shared" si="31"/>
        <v>12.054600000000001</v>
      </c>
      <c r="L474" s="34">
        <v>0</v>
      </c>
      <c r="M474" s="35">
        <v>60.273000000000003</v>
      </c>
      <c r="N474" s="30">
        <f t="shared" si="28"/>
        <v>1</v>
      </c>
    </row>
    <row r="475" spans="4:14" ht="29.1" customHeight="1" x14ac:dyDescent="0.2">
      <c r="D475" s="31" t="s">
        <v>100</v>
      </c>
      <c r="E475" s="31" t="s">
        <v>101</v>
      </c>
      <c r="F475" s="32" t="s">
        <v>1933</v>
      </c>
      <c r="G475" s="32" t="s">
        <v>1934</v>
      </c>
      <c r="H475" s="33">
        <v>2017</v>
      </c>
      <c r="I475" s="33">
        <f t="shared" si="29"/>
        <v>24.902000000000001</v>
      </c>
      <c r="J475" s="33">
        <f t="shared" si="30"/>
        <v>24.902000000000001</v>
      </c>
      <c r="K475" s="33">
        <f t="shared" si="31"/>
        <v>12.451000000000001</v>
      </c>
      <c r="L475" s="33">
        <v>2</v>
      </c>
      <c r="M475" s="35">
        <v>62.255000000000003</v>
      </c>
      <c r="N475" s="30">
        <f t="shared" si="28"/>
        <v>1</v>
      </c>
    </row>
    <row r="476" spans="4:14" ht="29.1" customHeight="1" x14ac:dyDescent="0.2">
      <c r="D476" s="31" t="s">
        <v>100</v>
      </c>
      <c r="E476" s="31" t="s">
        <v>101</v>
      </c>
      <c r="F476" s="32" t="s">
        <v>1935</v>
      </c>
      <c r="G476" s="32" t="s">
        <v>1936</v>
      </c>
      <c r="H476" s="33">
        <v>2018</v>
      </c>
      <c r="I476" s="33">
        <f t="shared" si="29"/>
        <v>24.0944</v>
      </c>
      <c r="J476" s="33">
        <f t="shared" si="30"/>
        <v>24.0944</v>
      </c>
      <c r="K476" s="33">
        <f t="shared" si="31"/>
        <v>12.0472</v>
      </c>
      <c r="L476" s="34">
        <v>0</v>
      </c>
      <c r="M476" s="35">
        <v>60.235999999999997</v>
      </c>
      <c r="N476" s="30">
        <f t="shared" si="28"/>
        <v>1</v>
      </c>
    </row>
    <row r="477" spans="4:14" ht="29.1" customHeight="1" x14ac:dyDescent="0.2">
      <c r="D477" s="31" t="s">
        <v>100</v>
      </c>
      <c r="E477" s="31" t="s">
        <v>101</v>
      </c>
      <c r="F477" s="32" t="s">
        <v>1937</v>
      </c>
      <c r="G477" s="32" t="s">
        <v>1938</v>
      </c>
      <c r="H477" s="33">
        <v>2018</v>
      </c>
      <c r="I477" s="33">
        <f t="shared" si="29"/>
        <v>24.0656</v>
      </c>
      <c r="J477" s="33">
        <f t="shared" si="30"/>
        <v>24.0656</v>
      </c>
      <c r="K477" s="33">
        <f t="shared" si="31"/>
        <v>12.0328</v>
      </c>
      <c r="L477" s="34">
        <v>0</v>
      </c>
      <c r="M477" s="35">
        <v>60.164000000000001</v>
      </c>
      <c r="N477" s="30">
        <f t="shared" si="28"/>
        <v>1</v>
      </c>
    </row>
    <row r="478" spans="4:14" ht="29.1" customHeight="1" x14ac:dyDescent="0.2">
      <c r="D478" s="31" t="s">
        <v>100</v>
      </c>
      <c r="E478" s="31" t="s">
        <v>101</v>
      </c>
      <c r="F478" s="32" t="s">
        <v>1939</v>
      </c>
      <c r="G478" s="32" t="s">
        <v>1940</v>
      </c>
      <c r="H478" s="33">
        <v>2014</v>
      </c>
      <c r="I478" s="33">
        <f t="shared" si="29"/>
        <v>27.254799999999999</v>
      </c>
      <c r="J478" s="33">
        <f t="shared" si="30"/>
        <v>27.254799999999999</v>
      </c>
      <c r="K478" s="33">
        <f t="shared" si="31"/>
        <v>13.6274</v>
      </c>
      <c r="L478" s="33">
        <v>8</v>
      </c>
      <c r="M478" s="35">
        <v>68.137</v>
      </c>
      <c r="N478" s="30">
        <f t="shared" si="28"/>
        <v>1</v>
      </c>
    </row>
    <row r="479" spans="4:14" ht="29.1" customHeight="1" x14ac:dyDescent="0.2">
      <c r="D479" s="31" t="s">
        <v>100</v>
      </c>
      <c r="E479" s="31" t="s">
        <v>101</v>
      </c>
      <c r="F479" s="32" t="s">
        <v>1941</v>
      </c>
      <c r="G479" s="32" t="s">
        <v>1942</v>
      </c>
      <c r="H479" s="33">
        <v>2016</v>
      </c>
      <c r="I479" s="33">
        <f t="shared" si="29"/>
        <v>25.651199999999999</v>
      </c>
      <c r="J479" s="33">
        <f t="shared" si="30"/>
        <v>25.651199999999999</v>
      </c>
      <c r="K479" s="33">
        <f t="shared" si="31"/>
        <v>12.8256</v>
      </c>
      <c r="L479" s="33">
        <v>4</v>
      </c>
      <c r="M479" s="35">
        <v>64.128</v>
      </c>
      <c r="N479" s="30">
        <f t="shared" si="28"/>
        <v>1</v>
      </c>
    </row>
    <row r="480" spans="4:14" ht="29.1" customHeight="1" x14ac:dyDescent="0.2">
      <c r="D480" s="31" t="s">
        <v>100</v>
      </c>
      <c r="E480" s="31" t="s">
        <v>101</v>
      </c>
      <c r="F480" s="32" t="s">
        <v>1943</v>
      </c>
      <c r="G480" s="32" t="s">
        <v>1944</v>
      </c>
      <c r="H480" s="33">
        <v>2018</v>
      </c>
      <c r="I480" s="33">
        <f t="shared" si="29"/>
        <v>24.050799999999999</v>
      </c>
      <c r="J480" s="33">
        <f t="shared" si="30"/>
        <v>24.050799999999999</v>
      </c>
      <c r="K480" s="33">
        <f t="shared" si="31"/>
        <v>12.025399999999999</v>
      </c>
      <c r="L480" s="34">
        <v>0</v>
      </c>
      <c r="M480" s="35">
        <v>60.127000000000002</v>
      </c>
      <c r="N480" s="30">
        <f t="shared" si="28"/>
        <v>1</v>
      </c>
    </row>
    <row r="481" spans="4:14" ht="29.1" customHeight="1" x14ac:dyDescent="0.2">
      <c r="D481" s="31" t="s">
        <v>100</v>
      </c>
      <c r="E481" s="31" t="s">
        <v>101</v>
      </c>
      <c r="F481" s="32" t="s">
        <v>1945</v>
      </c>
      <c r="G481" s="32" t="s">
        <v>1946</v>
      </c>
      <c r="H481" s="33">
        <v>2018</v>
      </c>
      <c r="I481" s="33">
        <f t="shared" si="29"/>
        <v>24.029199999999999</v>
      </c>
      <c r="J481" s="33">
        <f t="shared" si="30"/>
        <v>24.029199999999999</v>
      </c>
      <c r="K481" s="33">
        <f t="shared" si="31"/>
        <v>12.0146</v>
      </c>
      <c r="L481" s="34">
        <v>0</v>
      </c>
      <c r="M481" s="35">
        <v>60.073</v>
      </c>
      <c r="N481" s="30">
        <f t="shared" si="28"/>
        <v>1</v>
      </c>
    </row>
    <row r="482" spans="4:14" ht="29.1" customHeight="1" x14ac:dyDescent="0.2">
      <c r="D482" s="31" t="s">
        <v>100</v>
      </c>
      <c r="E482" s="31" t="s">
        <v>101</v>
      </c>
      <c r="F482" s="32" t="s">
        <v>1947</v>
      </c>
      <c r="G482" s="32" t="s">
        <v>1243</v>
      </c>
      <c r="H482" s="33">
        <v>2018</v>
      </c>
      <c r="I482" s="33">
        <f t="shared" si="29"/>
        <v>24.014400000000002</v>
      </c>
      <c r="J482" s="33">
        <f t="shared" si="30"/>
        <v>24.014400000000002</v>
      </c>
      <c r="K482" s="33">
        <f t="shared" si="31"/>
        <v>12.007200000000001</v>
      </c>
      <c r="L482" s="34">
        <v>0</v>
      </c>
      <c r="M482" s="35">
        <v>60.036000000000001</v>
      </c>
      <c r="N482" s="30">
        <f t="shared" si="28"/>
        <v>1</v>
      </c>
    </row>
    <row r="483" spans="4:14" ht="29.1" customHeight="1" x14ac:dyDescent="0.2">
      <c r="D483" s="31" t="s">
        <v>100</v>
      </c>
      <c r="E483" s="31" t="s">
        <v>101</v>
      </c>
      <c r="F483" s="32" t="s">
        <v>1948</v>
      </c>
      <c r="G483" s="32" t="s">
        <v>1949</v>
      </c>
      <c r="H483" s="33">
        <v>2018</v>
      </c>
      <c r="I483" s="33">
        <f t="shared" si="29"/>
        <v>24.007200000000001</v>
      </c>
      <c r="J483" s="33">
        <f t="shared" si="30"/>
        <v>24.007200000000001</v>
      </c>
      <c r="K483" s="33">
        <f t="shared" si="31"/>
        <v>12.0036</v>
      </c>
      <c r="L483" s="34">
        <v>0</v>
      </c>
      <c r="M483" s="35">
        <v>60.018000000000001</v>
      </c>
      <c r="N483" s="30">
        <f t="shared" si="28"/>
        <v>1</v>
      </c>
    </row>
    <row r="484" spans="4:14" ht="29.1" customHeight="1" x14ac:dyDescent="0.2">
      <c r="D484" s="31" t="s">
        <v>100</v>
      </c>
      <c r="E484" s="31" t="s">
        <v>101</v>
      </c>
      <c r="F484" s="32" t="s">
        <v>1950</v>
      </c>
      <c r="G484" s="32" t="s">
        <v>1951</v>
      </c>
      <c r="H484" s="33">
        <v>2018</v>
      </c>
      <c r="I484" s="33">
        <f t="shared" si="29"/>
        <v>23.992799999999999</v>
      </c>
      <c r="J484" s="33">
        <f t="shared" si="30"/>
        <v>23.992799999999999</v>
      </c>
      <c r="K484" s="33">
        <f t="shared" si="31"/>
        <v>11.9964</v>
      </c>
      <c r="L484" s="34">
        <v>0</v>
      </c>
      <c r="M484" s="35">
        <v>59.981999999999999</v>
      </c>
      <c r="N484" s="30">
        <f t="shared" si="28"/>
        <v>0</v>
      </c>
    </row>
    <row r="485" spans="4:14" ht="29.1" customHeight="1" x14ac:dyDescent="0.2">
      <c r="D485" s="31" t="s">
        <v>100</v>
      </c>
      <c r="E485" s="31" t="s">
        <v>101</v>
      </c>
      <c r="F485" s="32" t="s">
        <v>1528</v>
      </c>
      <c r="G485" s="32" t="s">
        <v>1952</v>
      </c>
      <c r="H485" s="33">
        <v>2018</v>
      </c>
      <c r="I485" s="33">
        <f t="shared" si="29"/>
        <v>23.978000000000002</v>
      </c>
      <c r="J485" s="33">
        <f t="shared" si="30"/>
        <v>23.978000000000002</v>
      </c>
      <c r="K485" s="33">
        <f t="shared" si="31"/>
        <v>11.989000000000001</v>
      </c>
      <c r="L485" s="34">
        <v>0</v>
      </c>
      <c r="M485" s="35">
        <v>59.945</v>
      </c>
      <c r="N485" s="30">
        <f t="shared" si="28"/>
        <v>0</v>
      </c>
    </row>
    <row r="486" spans="4:14" ht="29.1" customHeight="1" x14ac:dyDescent="0.2">
      <c r="D486" s="31" t="s">
        <v>100</v>
      </c>
      <c r="E486" s="31" t="s">
        <v>101</v>
      </c>
      <c r="F486" s="36" t="s">
        <v>460</v>
      </c>
      <c r="G486" s="32" t="s">
        <v>1603</v>
      </c>
      <c r="H486" s="33">
        <v>2018</v>
      </c>
      <c r="I486" s="33">
        <f t="shared" si="29"/>
        <v>23.970800000000001</v>
      </c>
      <c r="J486" s="33">
        <f t="shared" si="30"/>
        <v>23.970800000000001</v>
      </c>
      <c r="K486" s="33">
        <f t="shared" si="31"/>
        <v>11.9854</v>
      </c>
      <c r="L486" s="34">
        <v>0</v>
      </c>
      <c r="M486" s="35">
        <v>59.927</v>
      </c>
      <c r="N486" s="30">
        <f t="shared" si="28"/>
        <v>0</v>
      </c>
    </row>
    <row r="487" spans="4:14" ht="29.1" customHeight="1" x14ac:dyDescent="0.2">
      <c r="D487" s="31" t="s">
        <v>100</v>
      </c>
      <c r="E487" s="31" t="s">
        <v>101</v>
      </c>
      <c r="F487" s="36" t="s">
        <v>461</v>
      </c>
      <c r="G487" s="32" t="s">
        <v>1953</v>
      </c>
      <c r="H487" s="33">
        <v>2017</v>
      </c>
      <c r="I487" s="33">
        <f t="shared" si="29"/>
        <v>24.7636</v>
      </c>
      <c r="J487" s="33">
        <f t="shared" si="30"/>
        <v>24.7636</v>
      </c>
      <c r="K487" s="33">
        <f t="shared" si="31"/>
        <v>12.3818</v>
      </c>
      <c r="L487" s="33">
        <v>2</v>
      </c>
      <c r="M487" s="35">
        <v>61.908999999999999</v>
      </c>
      <c r="N487" s="30">
        <f t="shared" si="28"/>
        <v>1</v>
      </c>
    </row>
    <row r="488" spans="4:14" ht="29.1" customHeight="1" x14ac:dyDescent="0.2">
      <c r="D488" s="31" t="s">
        <v>100</v>
      </c>
      <c r="E488" s="31" t="s">
        <v>101</v>
      </c>
      <c r="F488" s="32" t="s">
        <v>1954</v>
      </c>
      <c r="G488" s="32" t="s">
        <v>1190</v>
      </c>
      <c r="H488" s="33">
        <v>2018</v>
      </c>
      <c r="I488" s="33">
        <f t="shared" si="29"/>
        <v>23.949200000000001</v>
      </c>
      <c r="J488" s="33">
        <f t="shared" si="30"/>
        <v>23.949200000000001</v>
      </c>
      <c r="K488" s="33">
        <f t="shared" si="31"/>
        <v>11.974600000000001</v>
      </c>
      <c r="L488" s="34">
        <v>0</v>
      </c>
      <c r="M488" s="35">
        <v>59.872999999999998</v>
      </c>
      <c r="N488" s="30">
        <f t="shared" si="28"/>
        <v>0</v>
      </c>
    </row>
    <row r="489" spans="4:14" ht="29.1" customHeight="1" x14ac:dyDescent="0.2">
      <c r="D489" s="31" t="s">
        <v>100</v>
      </c>
      <c r="E489" s="31" t="s">
        <v>101</v>
      </c>
      <c r="F489" s="32" t="s">
        <v>1955</v>
      </c>
      <c r="G489" s="32" t="s">
        <v>1956</v>
      </c>
      <c r="H489" s="33">
        <v>2018</v>
      </c>
      <c r="I489" s="33">
        <f t="shared" si="29"/>
        <v>23.9344</v>
      </c>
      <c r="J489" s="33">
        <f t="shared" si="30"/>
        <v>23.9344</v>
      </c>
      <c r="K489" s="33">
        <f t="shared" si="31"/>
        <v>11.9672</v>
      </c>
      <c r="L489" s="34">
        <v>0</v>
      </c>
      <c r="M489" s="35">
        <v>59.835999999999999</v>
      </c>
      <c r="N489" s="30">
        <f t="shared" si="28"/>
        <v>0</v>
      </c>
    </row>
    <row r="490" spans="4:14" ht="29.1" customHeight="1" x14ac:dyDescent="0.2">
      <c r="D490" s="31" t="s">
        <v>100</v>
      </c>
      <c r="E490" s="31" t="s">
        <v>101</v>
      </c>
      <c r="F490" s="32" t="s">
        <v>1957</v>
      </c>
      <c r="G490" s="32" t="s">
        <v>1958</v>
      </c>
      <c r="H490" s="33">
        <v>2018</v>
      </c>
      <c r="I490" s="33">
        <f t="shared" si="29"/>
        <v>23.92</v>
      </c>
      <c r="J490" s="33">
        <f t="shared" si="30"/>
        <v>23.92</v>
      </c>
      <c r="K490" s="33">
        <f t="shared" si="31"/>
        <v>11.96</v>
      </c>
      <c r="L490" s="34">
        <v>0</v>
      </c>
      <c r="M490" s="35">
        <v>59.8</v>
      </c>
      <c r="N490" s="30">
        <f t="shared" si="28"/>
        <v>0</v>
      </c>
    </row>
    <row r="491" spans="4:14" ht="29.1" customHeight="1" x14ac:dyDescent="0.2">
      <c r="D491" s="31" t="s">
        <v>100</v>
      </c>
      <c r="E491" s="31" t="s">
        <v>101</v>
      </c>
      <c r="F491" s="32" t="s">
        <v>1959</v>
      </c>
      <c r="G491" s="32" t="s">
        <v>1503</v>
      </c>
      <c r="H491" s="33">
        <v>2015</v>
      </c>
      <c r="I491" s="33">
        <f t="shared" si="29"/>
        <v>26.304399999999998</v>
      </c>
      <c r="J491" s="33">
        <f t="shared" si="30"/>
        <v>26.304399999999998</v>
      </c>
      <c r="K491" s="33">
        <f t="shared" si="31"/>
        <v>13.152199999999999</v>
      </c>
      <c r="L491" s="33">
        <v>6</v>
      </c>
      <c r="M491" s="35">
        <v>65.760999999999996</v>
      </c>
      <c r="N491" s="30">
        <f t="shared" si="28"/>
        <v>1</v>
      </c>
    </row>
    <row r="492" spans="4:14" ht="29.1" customHeight="1" x14ac:dyDescent="0.2">
      <c r="D492" s="31" t="s">
        <v>100</v>
      </c>
      <c r="E492" s="31" t="s">
        <v>101</v>
      </c>
      <c r="F492" s="32" t="s">
        <v>1960</v>
      </c>
      <c r="G492" s="32" t="s">
        <v>1961</v>
      </c>
      <c r="H492" s="33">
        <v>2018</v>
      </c>
      <c r="I492" s="33">
        <f t="shared" si="29"/>
        <v>23.883600000000001</v>
      </c>
      <c r="J492" s="33">
        <f t="shared" si="30"/>
        <v>23.883600000000001</v>
      </c>
      <c r="K492" s="33">
        <f t="shared" si="31"/>
        <v>11.941800000000001</v>
      </c>
      <c r="L492" s="34">
        <v>0</v>
      </c>
      <c r="M492" s="35">
        <v>59.709000000000003</v>
      </c>
      <c r="N492" s="30">
        <f t="shared" si="28"/>
        <v>0</v>
      </c>
    </row>
    <row r="493" spans="4:14" ht="29.1" customHeight="1" x14ac:dyDescent="0.2">
      <c r="D493" s="31" t="s">
        <v>100</v>
      </c>
      <c r="E493" s="31" t="s">
        <v>101</v>
      </c>
      <c r="F493" s="32" t="s">
        <v>1962</v>
      </c>
      <c r="G493" s="32" t="s">
        <v>1568</v>
      </c>
      <c r="H493" s="33">
        <v>2018</v>
      </c>
      <c r="I493" s="33">
        <f t="shared" si="29"/>
        <v>23.883600000000001</v>
      </c>
      <c r="J493" s="33">
        <f t="shared" si="30"/>
        <v>23.883600000000001</v>
      </c>
      <c r="K493" s="33">
        <f t="shared" si="31"/>
        <v>11.941800000000001</v>
      </c>
      <c r="L493" s="34">
        <v>0</v>
      </c>
      <c r="M493" s="35">
        <v>59.709000000000003</v>
      </c>
      <c r="N493" s="30">
        <f t="shared" si="28"/>
        <v>0</v>
      </c>
    </row>
    <row r="494" spans="4:14" ht="29.1" customHeight="1" x14ac:dyDescent="0.2">
      <c r="D494" s="31" t="s">
        <v>100</v>
      </c>
      <c r="E494" s="31" t="s">
        <v>101</v>
      </c>
      <c r="F494" s="32" t="s">
        <v>1963</v>
      </c>
      <c r="G494" s="32" t="s">
        <v>1964</v>
      </c>
      <c r="H494" s="33">
        <v>2018</v>
      </c>
      <c r="I494" s="33">
        <f t="shared" si="29"/>
        <v>23.882400000000004</v>
      </c>
      <c r="J494" s="33">
        <f t="shared" si="30"/>
        <v>23.882400000000004</v>
      </c>
      <c r="K494" s="33">
        <f t="shared" si="31"/>
        <v>11.941200000000002</v>
      </c>
      <c r="L494" s="34">
        <v>0</v>
      </c>
      <c r="M494" s="35">
        <v>59.706000000000003</v>
      </c>
      <c r="N494" s="30">
        <f t="shared" si="28"/>
        <v>0</v>
      </c>
    </row>
    <row r="495" spans="4:14" ht="29.1" customHeight="1" x14ac:dyDescent="0.2">
      <c r="D495" s="31" t="s">
        <v>100</v>
      </c>
      <c r="E495" s="31" t="s">
        <v>101</v>
      </c>
      <c r="F495" s="32" t="s">
        <v>1965</v>
      </c>
      <c r="G495" s="32" t="s">
        <v>1182</v>
      </c>
      <c r="H495" s="33">
        <v>2018</v>
      </c>
      <c r="I495" s="33">
        <f t="shared" si="29"/>
        <v>23.854400000000002</v>
      </c>
      <c r="J495" s="33">
        <f t="shared" si="30"/>
        <v>23.854400000000002</v>
      </c>
      <c r="K495" s="33">
        <f t="shared" si="31"/>
        <v>11.927200000000001</v>
      </c>
      <c r="L495" s="34">
        <v>0</v>
      </c>
      <c r="M495" s="35">
        <v>59.636000000000003</v>
      </c>
      <c r="N495" s="30">
        <f t="shared" si="28"/>
        <v>0</v>
      </c>
    </row>
    <row r="496" spans="4:14" ht="29.1" customHeight="1" x14ac:dyDescent="0.2">
      <c r="D496" s="31" t="s">
        <v>100</v>
      </c>
      <c r="E496" s="31" t="s">
        <v>101</v>
      </c>
      <c r="F496" s="32" t="s">
        <v>1404</v>
      </c>
      <c r="G496" s="32" t="s">
        <v>1966</v>
      </c>
      <c r="H496" s="33">
        <v>2018</v>
      </c>
      <c r="I496" s="33">
        <f t="shared" si="29"/>
        <v>23.832800000000002</v>
      </c>
      <c r="J496" s="33">
        <f t="shared" si="30"/>
        <v>23.832800000000002</v>
      </c>
      <c r="K496" s="33">
        <f t="shared" si="31"/>
        <v>11.916400000000001</v>
      </c>
      <c r="L496" s="34">
        <v>0</v>
      </c>
      <c r="M496" s="35">
        <v>59.582000000000001</v>
      </c>
      <c r="N496" s="30">
        <f t="shared" si="28"/>
        <v>0</v>
      </c>
    </row>
    <row r="497" spans="4:14" ht="29.1" customHeight="1" x14ac:dyDescent="0.2">
      <c r="D497" s="31" t="s">
        <v>100</v>
      </c>
      <c r="E497" s="31" t="s">
        <v>101</v>
      </c>
      <c r="F497" s="32" t="s">
        <v>1967</v>
      </c>
      <c r="G497" s="32" t="s">
        <v>1468</v>
      </c>
      <c r="H497" s="33">
        <v>2018</v>
      </c>
      <c r="I497" s="33">
        <f t="shared" si="29"/>
        <v>23.832800000000002</v>
      </c>
      <c r="J497" s="33">
        <f t="shared" si="30"/>
        <v>23.832800000000002</v>
      </c>
      <c r="K497" s="33">
        <f t="shared" si="31"/>
        <v>11.916400000000001</v>
      </c>
      <c r="L497" s="34">
        <v>0</v>
      </c>
      <c r="M497" s="35">
        <v>59.582000000000001</v>
      </c>
      <c r="N497" s="30">
        <f t="shared" si="28"/>
        <v>0</v>
      </c>
    </row>
    <row r="498" spans="4:14" ht="29.1" customHeight="1" x14ac:dyDescent="0.2">
      <c r="D498" s="31" t="s">
        <v>100</v>
      </c>
      <c r="E498" s="31" t="s">
        <v>101</v>
      </c>
      <c r="F498" s="32" t="s">
        <v>1968</v>
      </c>
      <c r="G498" s="32" t="s">
        <v>1969</v>
      </c>
      <c r="H498" s="33">
        <v>2018</v>
      </c>
      <c r="I498" s="33">
        <f t="shared" si="29"/>
        <v>23.825599999999998</v>
      </c>
      <c r="J498" s="33">
        <f t="shared" si="30"/>
        <v>23.825599999999998</v>
      </c>
      <c r="K498" s="33">
        <f t="shared" si="31"/>
        <v>11.912799999999999</v>
      </c>
      <c r="L498" s="34">
        <v>0</v>
      </c>
      <c r="M498" s="35">
        <v>59.564</v>
      </c>
      <c r="N498" s="30">
        <f t="shared" si="28"/>
        <v>0</v>
      </c>
    </row>
    <row r="499" spans="4:14" ht="29.1" customHeight="1" x14ac:dyDescent="0.2">
      <c r="D499" s="31" t="s">
        <v>100</v>
      </c>
      <c r="E499" s="31" t="s">
        <v>101</v>
      </c>
      <c r="F499" s="32" t="s">
        <v>1970</v>
      </c>
      <c r="G499" s="32" t="s">
        <v>1971</v>
      </c>
      <c r="H499" s="33">
        <v>2018</v>
      </c>
      <c r="I499" s="33">
        <f t="shared" si="29"/>
        <v>23.8108</v>
      </c>
      <c r="J499" s="33">
        <f t="shared" si="30"/>
        <v>23.8108</v>
      </c>
      <c r="K499" s="33">
        <f t="shared" si="31"/>
        <v>11.9054</v>
      </c>
      <c r="L499" s="34">
        <v>0</v>
      </c>
      <c r="M499" s="35">
        <v>59.527000000000001</v>
      </c>
      <c r="N499" s="30">
        <f t="shared" si="28"/>
        <v>0</v>
      </c>
    </row>
    <row r="500" spans="4:14" ht="29.1" customHeight="1" x14ac:dyDescent="0.2">
      <c r="D500" s="31" t="s">
        <v>100</v>
      </c>
      <c r="E500" s="31" t="s">
        <v>101</v>
      </c>
      <c r="F500" s="32" t="s">
        <v>1972</v>
      </c>
      <c r="G500" s="32" t="s">
        <v>1799</v>
      </c>
      <c r="H500" s="33">
        <v>2017</v>
      </c>
      <c r="I500" s="33">
        <f t="shared" si="29"/>
        <v>24.596399999999999</v>
      </c>
      <c r="J500" s="33">
        <f t="shared" si="30"/>
        <v>24.596399999999999</v>
      </c>
      <c r="K500" s="33">
        <f t="shared" si="31"/>
        <v>12.2982</v>
      </c>
      <c r="L500" s="33">
        <v>2</v>
      </c>
      <c r="M500" s="35">
        <v>61.491</v>
      </c>
      <c r="N500" s="30">
        <f t="shared" si="28"/>
        <v>1</v>
      </c>
    </row>
    <row r="501" spans="4:14" ht="29.1" customHeight="1" x14ac:dyDescent="0.2">
      <c r="D501" s="31" t="s">
        <v>100</v>
      </c>
      <c r="E501" s="31" t="s">
        <v>101</v>
      </c>
      <c r="F501" s="32" t="s">
        <v>1973</v>
      </c>
      <c r="G501" s="32" t="s">
        <v>1697</v>
      </c>
      <c r="H501" s="33">
        <v>2018</v>
      </c>
      <c r="I501" s="33">
        <f t="shared" si="29"/>
        <v>23.727600000000002</v>
      </c>
      <c r="J501" s="33">
        <f t="shared" si="30"/>
        <v>23.727600000000002</v>
      </c>
      <c r="K501" s="33">
        <f t="shared" si="31"/>
        <v>11.863800000000001</v>
      </c>
      <c r="L501" s="34">
        <v>0</v>
      </c>
      <c r="M501" s="35">
        <v>59.319000000000003</v>
      </c>
      <c r="N501" s="30">
        <f t="shared" si="28"/>
        <v>0</v>
      </c>
    </row>
    <row r="502" spans="4:14" ht="29.1" customHeight="1" x14ac:dyDescent="0.2">
      <c r="D502" s="31" t="s">
        <v>100</v>
      </c>
      <c r="E502" s="31" t="s">
        <v>101</v>
      </c>
      <c r="F502" s="32" t="s">
        <v>1974</v>
      </c>
      <c r="G502" s="32" t="s">
        <v>1975</v>
      </c>
      <c r="H502" s="33">
        <v>2018</v>
      </c>
      <c r="I502" s="33">
        <f t="shared" si="29"/>
        <v>23.694400000000002</v>
      </c>
      <c r="J502" s="33">
        <f t="shared" si="30"/>
        <v>23.694400000000002</v>
      </c>
      <c r="K502" s="33">
        <f t="shared" si="31"/>
        <v>11.847200000000001</v>
      </c>
      <c r="L502" s="34">
        <v>0</v>
      </c>
      <c r="M502" s="35">
        <v>59.235999999999997</v>
      </c>
      <c r="N502" s="30">
        <f t="shared" si="28"/>
        <v>0</v>
      </c>
    </row>
    <row r="503" spans="4:14" ht="29.1" customHeight="1" x14ac:dyDescent="0.2">
      <c r="D503" s="31" t="s">
        <v>100</v>
      </c>
      <c r="E503" s="31" t="s">
        <v>101</v>
      </c>
      <c r="F503" s="32" t="s">
        <v>1976</v>
      </c>
      <c r="G503" s="32" t="s">
        <v>1977</v>
      </c>
      <c r="H503" s="33">
        <v>2018</v>
      </c>
      <c r="I503" s="33">
        <f t="shared" si="29"/>
        <v>23.687200000000004</v>
      </c>
      <c r="J503" s="33">
        <f t="shared" si="30"/>
        <v>23.687200000000004</v>
      </c>
      <c r="K503" s="33">
        <f t="shared" si="31"/>
        <v>11.843600000000002</v>
      </c>
      <c r="L503" s="34">
        <v>0</v>
      </c>
      <c r="M503" s="35">
        <v>59.218000000000004</v>
      </c>
      <c r="N503" s="30">
        <f t="shared" si="28"/>
        <v>0</v>
      </c>
    </row>
    <row r="504" spans="4:14" ht="29.1" customHeight="1" x14ac:dyDescent="0.2">
      <c r="D504" s="31" t="s">
        <v>100</v>
      </c>
      <c r="E504" s="31" t="s">
        <v>101</v>
      </c>
      <c r="F504" s="32" t="s">
        <v>1654</v>
      </c>
      <c r="G504" s="32" t="s">
        <v>1211</v>
      </c>
      <c r="H504" s="33">
        <v>2017</v>
      </c>
      <c r="I504" s="33">
        <f t="shared" si="29"/>
        <v>24.461199999999998</v>
      </c>
      <c r="J504" s="33">
        <f t="shared" si="30"/>
        <v>24.461199999999998</v>
      </c>
      <c r="K504" s="33">
        <f t="shared" si="31"/>
        <v>12.230599999999999</v>
      </c>
      <c r="L504" s="33">
        <v>2</v>
      </c>
      <c r="M504" s="35">
        <v>61.152999999999999</v>
      </c>
      <c r="N504" s="30">
        <f t="shared" si="28"/>
        <v>1</v>
      </c>
    </row>
    <row r="505" spans="4:14" ht="29.1" customHeight="1" x14ac:dyDescent="0.2">
      <c r="D505" s="31" t="s">
        <v>100</v>
      </c>
      <c r="E505" s="31" t="s">
        <v>101</v>
      </c>
      <c r="F505" s="32" t="s">
        <v>1978</v>
      </c>
      <c r="G505" s="32" t="s">
        <v>1630</v>
      </c>
      <c r="H505" s="33">
        <v>2018</v>
      </c>
      <c r="I505" s="33">
        <f t="shared" si="29"/>
        <v>23.658000000000001</v>
      </c>
      <c r="J505" s="33">
        <f t="shared" si="30"/>
        <v>23.658000000000001</v>
      </c>
      <c r="K505" s="33">
        <f t="shared" si="31"/>
        <v>11.829000000000001</v>
      </c>
      <c r="L505" s="34">
        <v>0</v>
      </c>
      <c r="M505" s="35">
        <v>59.145000000000003</v>
      </c>
      <c r="N505" s="30">
        <f t="shared" si="28"/>
        <v>0</v>
      </c>
    </row>
    <row r="506" spans="4:14" ht="29.1" customHeight="1" x14ac:dyDescent="0.2">
      <c r="D506" s="31" t="s">
        <v>100</v>
      </c>
      <c r="E506" s="31" t="s">
        <v>101</v>
      </c>
      <c r="F506" s="32" t="s">
        <v>1979</v>
      </c>
      <c r="G506" s="32" t="s">
        <v>1980</v>
      </c>
      <c r="H506" s="33">
        <v>2018</v>
      </c>
      <c r="I506" s="33">
        <f t="shared" si="29"/>
        <v>23.6508</v>
      </c>
      <c r="J506" s="33">
        <f t="shared" si="30"/>
        <v>23.6508</v>
      </c>
      <c r="K506" s="33">
        <f t="shared" si="31"/>
        <v>11.8254</v>
      </c>
      <c r="L506" s="34">
        <v>0</v>
      </c>
      <c r="M506" s="35">
        <v>59.127000000000002</v>
      </c>
      <c r="N506" s="30">
        <f t="shared" si="28"/>
        <v>0</v>
      </c>
    </row>
    <row r="507" spans="4:14" ht="29.1" customHeight="1" x14ac:dyDescent="0.2">
      <c r="D507" s="31" t="s">
        <v>100</v>
      </c>
      <c r="E507" s="31" t="s">
        <v>101</v>
      </c>
      <c r="F507" s="32" t="s">
        <v>1981</v>
      </c>
      <c r="G507" s="32" t="s">
        <v>1982</v>
      </c>
      <c r="H507" s="33">
        <v>2018</v>
      </c>
      <c r="I507" s="33">
        <f t="shared" si="29"/>
        <v>23.6508</v>
      </c>
      <c r="J507" s="33">
        <f t="shared" si="30"/>
        <v>23.6508</v>
      </c>
      <c r="K507" s="33">
        <f t="shared" si="31"/>
        <v>11.8254</v>
      </c>
      <c r="L507" s="34">
        <v>0</v>
      </c>
      <c r="M507" s="35">
        <v>59.127000000000002</v>
      </c>
      <c r="N507" s="30">
        <f t="shared" si="28"/>
        <v>0</v>
      </c>
    </row>
    <row r="508" spans="4:14" ht="29.1" customHeight="1" x14ac:dyDescent="0.2">
      <c r="D508" s="31" t="s">
        <v>100</v>
      </c>
      <c r="E508" s="31" t="s">
        <v>101</v>
      </c>
      <c r="F508" s="32" t="s">
        <v>1983</v>
      </c>
      <c r="G508" s="32" t="s">
        <v>1731</v>
      </c>
      <c r="H508" s="33">
        <v>2018</v>
      </c>
      <c r="I508" s="33">
        <f t="shared" si="29"/>
        <v>23.607200000000002</v>
      </c>
      <c r="J508" s="33">
        <f t="shared" si="30"/>
        <v>23.607200000000002</v>
      </c>
      <c r="K508" s="33">
        <f t="shared" si="31"/>
        <v>11.803600000000001</v>
      </c>
      <c r="L508" s="34">
        <v>0</v>
      </c>
      <c r="M508" s="35">
        <v>59.018000000000001</v>
      </c>
      <c r="N508" s="30">
        <f t="shared" si="28"/>
        <v>0</v>
      </c>
    </row>
    <row r="509" spans="4:14" ht="29.1" customHeight="1" x14ac:dyDescent="0.2">
      <c r="D509" s="31" t="s">
        <v>100</v>
      </c>
      <c r="E509" s="31" t="s">
        <v>101</v>
      </c>
      <c r="F509" s="32" t="s">
        <v>1984</v>
      </c>
      <c r="G509" s="32" t="s">
        <v>1985</v>
      </c>
      <c r="H509" s="33">
        <v>2018</v>
      </c>
      <c r="I509" s="33">
        <f t="shared" si="29"/>
        <v>23.592799999999997</v>
      </c>
      <c r="J509" s="33">
        <f t="shared" si="30"/>
        <v>23.592799999999997</v>
      </c>
      <c r="K509" s="33">
        <f t="shared" si="31"/>
        <v>11.796399999999998</v>
      </c>
      <c r="L509" s="34">
        <v>0</v>
      </c>
      <c r="M509" s="35">
        <v>58.981999999999999</v>
      </c>
      <c r="N509" s="30">
        <f t="shared" si="28"/>
        <v>0</v>
      </c>
    </row>
    <row r="510" spans="4:14" ht="29.1" customHeight="1" x14ac:dyDescent="0.2">
      <c r="D510" s="31" t="s">
        <v>100</v>
      </c>
      <c r="E510" s="31" t="s">
        <v>101</v>
      </c>
      <c r="F510" s="32" t="s">
        <v>1986</v>
      </c>
      <c r="G510" s="32" t="s">
        <v>1515</v>
      </c>
      <c r="H510" s="33">
        <v>2018</v>
      </c>
      <c r="I510" s="33">
        <f t="shared" si="29"/>
        <v>23.585599999999999</v>
      </c>
      <c r="J510" s="33">
        <f t="shared" si="30"/>
        <v>23.585599999999999</v>
      </c>
      <c r="K510" s="33">
        <f t="shared" si="31"/>
        <v>11.7928</v>
      </c>
      <c r="L510" s="34">
        <v>0</v>
      </c>
      <c r="M510" s="35">
        <v>58.963999999999999</v>
      </c>
      <c r="N510" s="30">
        <f t="shared" si="28"/>
        <v>0</v>
      </c>
    </row>
    <row r="511" spans="4:14" ht="29.1" customHeight="1" x14ac:dyDescent="0.2">
      <c r="D511" s="31" t="s">
        <v>100</v>
      </c>
      <c r="E511" s="31" t="s">
        <v>101</v>
      </c>
      <c r="F511" s="32" t="s">
        <v>1987</v>
      </c>
      <c r="G511" s="32" t="s">
        <v>1746</v>
      </c>
      <c r="H511" s="33">
        <v>2018</v>
      </c>
      <c r="I511" s="33">
        <f t="shared" si="29"/>
        <v>23.549199999999999</v>
      </c>
      <c r="J511" s="33">
        <f t="shared" si="30"/>
        <v>23.549199999999999</v>
      </c>
      <c r="K511" s="33">
        <f t="shared" si="31"/>
        <v>11.7746</v>
      </c>
      <c r="L511" s="34">
        <v>0</v>
      </c>
      <c r="M511" s="35">
        <v>58.872999999999998</v>
      </c>
      <c r="N511" s="30">
        <f t="shared" si="28"/>
        <v>0</v>
      </c>
    </row>
    <row r="512" spans="4:14" ht="29.1" customHeight="1" x14ac:dyDescent="0.2">
      <c r="D512" s="31" t="s">
        <v>100</v>
      </c>
      <c r="E512" s="31" t="s">
        <v>101</v>
      </c>
      <c r="F512" s="32" t="s">
        <v>1988</v>
      </c>
      <c r="G512" s="32" t="s">
        <v>1192</v>
      </c>
      <c r="H512" s="33">
        <v>2017</v>
      </c>
      <c r="I512" s="33">
        <f t="shared" si="29"/>
        <v>24.3492</v>
      </c>
      <c r="J512" s="33">
        <f t="shared" si="30"/>
        <v>24.3492</v>
      </c>
      <c r="K512" s="33">
        <f t="shared" si="31"/>
        <v>12.1746</v>
      </c>
      <c r="L512" s="33">
        <v>2</v>
      </c>
      <c r="M512" s="35">
        <v>60.872999999999998</v>
      </c>
      <c r="N512" s="30">
        <f t="shared" si="28"/>
        <v>1</v>
      </c>
    </row>
    <row r="513" spans="4:14" ht="29.1" customHeight="1" x14ac:dyDescent="0.2">
      <c r="D513" s="31" t="s">
        <v>100</v>
      </c>
      <c r="E513" s="31" t="s">
        <v>101</v>
      </c>
      <c r="F513" s="32" t="s">
        <v>1989</v>
      </c>
      <c r="G513" s="32" t="s">
        <v>1649</v>
      </c>
      <c r="H513" s="33">
        <v>2018</v>
      </c>
      <c r="I513" s="33">
        <f t="shared" si="29"/>
        <v>23.527199999999997</v>
      </c>
      <c r="J513" s="33">
        <f t="shared" si="30"/>
        <v>23.527199999999997</v>
      </c>
      <c r="K513" s="33">
        <f t="shared" si="31"/>
        <v>11.763599999999999</v>
      </c>
      <c r="L513" s="34">
        <v>0</v>
      </c>
      <c r="M513" s="35">
        <v>58.817999999999998</v>
      </c>
      <c r="N513" s="30">
        <f t="shared" si="28"/>
        <v>0</v>
      </c>
    </row>
    <row r="514" spans="4:14" ht="29.1" customHeight="1" x14ac:dyDescent="0.2">
      <c r="D514" s="31" t="s">
        <v>100</v>
      </c>
      <c r="E514" s="31" t="s">
        <v>101</v>
      </c>
      <c r="F514" s="32" t="s">
        <v>1990</v>
      </c>
      <c r="G514" s="32" t="s">
        <v>1991</v>
      </c>
      <c r="H514" s="33">
        <v>2018</v>
      </c>
      <c r="I514" s="33">
        <f t="shared" si="29"/>
        <v>23.527199999999997</v>
      </c>
      <c r="J514" s="33">
        <f t="shared" si="30"/>
        <v>23.527199999999997</v>
      </c>
      <c r="K514" s="33">
        <f t="shared" si="31"/>
        <v>11.763599999999999</v>
      </c>
      <c r="L514" s="34">
        <v>0</v>
      </c>
      <c r="M514" s="35">
        <v>58.817999999999998</v>
      </c>
      <c r="N514" s="30">
        <f t="shared" si="28"/>
        <v>0</v>
      </c>
    </row>
    <row r="515" spans="4:14" ht="29.1" customHeight="1" x14ac:dyDescent="0.2">
      <c r="D515" s="31" t="s">
        <v>100</v>
      </c>
      <c r="E515" s="31" t="s">
        <v>101</v>
      </c>
      <c r="F515" s="32" t="s">
        <v>1992</v>
      </c>
      <c r="G515" s="32" t="s">
        <v>1993</v>
      </c>
      <c r="H515" s="33">
        <v>2018</v>
      </c>
      <c r="I515" s="33">
        <f t="shared" si="29"/>
        <v>23.497999999999998</v>
      </c>
      <c r="J515" s="33">
        <f t="shared" si="30"/>
        <v>23.497999999999998</v>
      </c>
      <c r="K515" s="33">
        <f t="shared" si="31"/>
        <v>11.748999999999999</v>
      </c>
      <c r="L515" s="34">
        <v>0</v>
      </c>
      <c r="M515" s="35">
        <v>58.744999999999997</v>
      </c>
      <c r="N515" s="30">
        <f t="shared" si="28"/>
        <v>0</v>
      </c>
    </row>
    <row r="516" spans="4:14" ht="29.1" customHeight="1" x14ac:dyDescent="0.2">
      <c r="D516" s="31" t="s">
        <v>100</v>
      </c>
      <c r="E516" s="31" t="s">
        <v>101</v>
      </c>
      <c r="F516" s="32" t="s">
        <v>1994</v>
      </c>
      <c r="G516" s="32" t="s">
        <v>1995</v>
      </c>
      <c r="H516" s="33">
        <v>2018</v>
      </c>
      <c r="I516" s="33">
        <f t="shared" si="29"/>
        <v>23.4328</v>
      </c>
      <c r="J516" s="33">
        <f t="shared" si="30"/>
        <v>23.4328</v>
      </c>
      <c r="K516" s="33">
        <f t="shared" si="31"/>
        <v>11.7164</v>
      </c>
      <c r="L516" s="34">
        <v>0</v>
      </c>
      <c r="M516" s="35">
        <v>58.582000000000001</v>
      </c>
      <c r="N516" s="30">
        <f t="shared" si="28"/>
        <v>0</v>
      </c>
    </row>
    <row r="517" spans="4:14" ht="29.1" customHeight="1" x14ac:dyDescent="0.2">
      <c r="D517" s="31" t="s">
        <v>100</v>
      </c>
      <c r="E517" s="31" t="s">
        <v>101</v>
      </c>
      <c r="F517" s="32" t="s">
        <v>1996</v>
      </c>
      <c r="G517" s="32" t="s">
        <v>1298</v>
      </c>
      <c r="H517" s="33">
        <v>2018</v>
      </c>
      <c r="I517" s="33">
        <f t="shared" si="29"/>
        <v>23.403600000000001</v>
      </c>
      <c r="J517" s="33">
        <f t="shared" si="30"/>
        <v>23.403600000000001</v>
      </c>
      <c r="K517" s="33">
        <f t="shared" si="31"/>
        <v>11.7018</v>
      </c>
      <c r="L517" s="34">
        <v>0</v>
      </c>
      <c r="M517" s="35">
        <v>58.509</v>
      </c>
      <c r="N517" s="30">
        <f t="shared" si="28"/>
        <v>0</v>
      </c>
    </row>
    <row r="518" spans="4:14" ht="29.1" customHeight="1" x14ac:dyDescent="0.2">
      <c r="D518" s="31" t="s">
        <v>100</v>
      </c>
      <c r="E518" s="31" t="s">
        <v>101</v>
      </c>
      <c r="F518" s="32" t="s">
        <v>1997</v>
      </c>
      <c r="G518" s="32" t="s">
        <v>1998</v>
      </c>
      <c r="H518" s="33">
        <v>2018</v>
      </c>
      <c r="I518" s="33">
        <f t="shared" si="29"/>
        <v>23.389200000000002</v>
      </c>
      <c r="J518" s="33">
        <f t="shared" si="30"/>
        <v>23.389200000000002</v>
      </c>
      <c r="K518" s="33">
        <f t="shared" si="31"/>
        <v>11.694600000000001</v>
      </c>
      <c r="L518" s="34">
        <v>0</v>
      </c>
      <c r="M518" s="35">
        <v>58.472999999999999</v>
      </c>
      <c r="N518" s="30">
        <f t="shared" si="28"/>
        <v>0</v>
      </c>
    </row>
    <row r="519" spans="4:14" ht="29.1" customHeight="1" x14ac:dyDescent="0.2">
      <c r="D519" s="31" t="s">
        <v>100</v>
      </c>
      <c r="E519" s="31" t="s">
        <v>101</v>
      </c>
      <c r="F519" s="32" t="s">
        <v>1999</v>
      </c>
      <c r="G519" s="32" t="s">
        <v>2000</v>
      </c>
      <c r="H519" s="33">
        <v>2017</v>
      </c>
      <c r="I519" s="33">
        <f t="shared" si="29"/>
        <v>24.1892</v>
      </c>
      <c r="J519" s="33">
        <f t="shared" si="30"/>
        <v>24.1892</v>
      </c>
      <c r="K519" s="33">
        <f t="shared" si="31"/>
        <v>12.0946</v>
      </c>
      <c r="L519" s="33">
        <v>2</v>
      </c>
      <c r="M519" s="35">
        <v>60.472999999999999</v>
      </c>
      <c r="N519" s="30">
        <f t="shared" si="28"/>
        <v>1</v>
      </c>
    </row>
    <row r="520" spans="4:14" ht="29.1" customHeight="1" x14ac:dyDescent="0.2">
      <c r="D520" s="31" t="s">
        <v>100</v>
      </c>
      <c r="E520" s="31" t="s">
        <v>101</v>
      </c>
      <c r="F520" s="32" t="s">
        <v>2001</v>
      </c>
      <c r="G520" s="32" t="s">
        <v>2002</v>
      </c>
      <c r="H520" s="33">
        <v>2018</v>
      </c>
      <c r="I520" s="33">
        <f t="shared" si="29"/>
        <v>23.381999999999998</v>
      </c>
      <c r="J520" s="33">
        <f t="shared" si="30"/>
        <v>23.381999999999998</v>
      </c>
      <c r="K520" s="33">
        <f t="shared" si="31"/>
        <v>11.690999999999999</v>
      </c>
      <c r="L520" s="34">
        <v>0</v>
      </c>
      <c r="M520" s="35">
        <v>58.454999999999998</v>
      </c>
      <c r="N520" s="30">
        <f t="shared" si="28"/>
        <v>0</v>
      </c>
    </row>
    <row r="521" spans="4:14" ht="29.1" customHeight="1" x14ac:dyDescent="0.2">
      <c r="D521" s="31" t="s">
        <v>100</v>
      </c>
      <c r="E521" s="31" t="s">
        <v>101</v>
      </c>
      <c r="F521" s="32" t="s">
        <v>2003</v>
      </c>
      <c r="G521" s="32" t="s">
        <v>2004</v>
      </c>
      <c r="H521" s="33">
        <v>2018</v>
      </c>
      <c r="I521" s="33">
        <f t="shared" si="29"/>
        <v>23.323599999999995</v>
      </c>
      <c r="J521" s="33">
        <f t="shared" si="30"/>
        <v>23.323599999999995</v>
      </c>
      <c r="K521" s="33">
        <f t="shared" si="31"/>
        <v>11.661799999999998</v>
      </c>
      <c r="L521" s="34">
        <v>0</v>
      </c>
      <c r="M521" s="35">
        <v>58.308999999999997</v>
      </c>
      <c r="N521" s="30">
        <f t="shared" ref="N521:N584" si="32">IF(M521&lt;60,0,1)</f>
        <v>0</v>
      </c>
    </row>
    <row r="522" spans="4:14" ht="29.1" customHeight="1" x14ac:dyDescent="0.2">
      <c r="D522" s="31" t="s">
        <v>100</v>
      </c>
      <c r="E522" s="31" t="s">
        <v>101</v>
      </c>
      <c r="F522" s="32" t="s">
        <v>2005</v>
      </c>
      <c r="G522" s="32" t="s">
        <v>1755</v>
      </c>
      <c r="H522" s="33">
        <v>2018</v>
      </c>
      <c r="I522" s="33">
        <f t="shared" ref="I522:I585" si="33">M522*40/100</f>
        <v>23.323599999999995</v>
      </c>
      <c r="J522" s="33">
        <f t="shared" ref="J522:J585" si="34">M522*40/100</f>
        <v>23.323599999999995</v>
      </c>
      <c r="K522" s="33">
        <f t="shared" ref="K522:K585" si="35">M522*20/100</f>
        <v>11.661799999999998</v>
      </c>
      <c r="L522" s="34">
        <v>0</v>
      </c>
      <c r="M522" s="35">
        <v>58.308999999999997</v>
      </c>
      <c r="N522" s="30">
        <f t="shared" si="32"/>
        <v>0</v>
      </c>
    </row>
    <row r="523" spans="4:14" ht="29.1" customHeight="1" x14ac:dyDescent="0.2">
      <c r="D523" s="31" t="s">
        <v>100</v>
      </c>
      <c r="E523" s="31" t="s">
        <v>101</v>
      </c>
      <c r="F523" s="32" t="s">
        <v>2006</v>
      </c>
      <c r="G523" s="32" t="s">
        <v>2007</v>
      </c>
      <c r="H523" s="33">
        <v>2018</v>
      </c>
      <c r="I523" s="33">
        <f t="shared" si="33"/>
        <v>23.323599999999995</v>
      </c>
      <c r="J523" s="33">
        <f t="shared" si="34"/>
        <v>23.323599999999995</v>
      </c>
      <c r="K523" s="33">
        <f t="shared" si="35"/>
        <v>11.661799999999998</v>
      </c>
      <c r="L523" s="34">
        <v>0</v>
      </c>
      <c r="M523" s="35">
        <v>58.308999999999997</v>
      </c>
      <c r="N523" s="30">
        <f t="shared" si="32"/>
        <v>0</v>
      </c>
    </row>
    <row r="524" spans="4:14" ht="29.1" customHeight="1" x14ac:dyDescent="0.2">
      <c r="D524" s="31" t="s">
        <v>100</v>
      </c>
      <c r="E524" s="31" t="s">
        <v>101</v>
      </c>
      <c r="F524" s="36" t="s">
        <v>462</v>
      </c>
      <c r="G524" s="32" t="s">
        <v>1447</v>
      </c>
      <c r="H524" s="33">
        <v>2017</v>
      </c>
      <c r="I524" s="33">
        <f t="shared" si="33"/>
        <v>24.08</v>
      </c>
      <c r="J524" s="33">
        <f t="shared" si="34"/>
        <v>24.08</v>
      </c>
      <c r="K524" s="33">
        <f t="shared" si="35"/>
        <v>12.04</v>
      </c>
      <c r="L524" s="33">
        <v>2</v>
      </c>
      <c r="M524" s="35">
        <v>60.2</v>
      </c>
      <c r="N524" s="30">
        <f t="shared" si="32"/>
        <v>1</v>
      </c>
    </row>
    <row r="525" spans="4:14" ht="29.1" customHeight="1" x14ac:dyDescent="0.2">
      <c r="D525" s="31" t="s">
        <v>100</v>
      </c>
      <c r="E525" s="31" t="s">
        <v>101</v>
      </c>
      <c r="F525" s="32" t="s">
        <v>2008</v>
      </c>
      <c r="G525" s="32" t="s">
        <v>2009</v>
      </c>
      <c r="H525" s="33">
        <v>2018</v>
      </c>
      <c r="I525" s="33">
        <f t="shared" si="33"/>
        <v>23.2364</v>
      </c>
      <c r="J525" s="33">
        <f t="shared" si="34"/>
        <v>23.2364</v>
      </c>
      <c r="K525" s="33">
        <f t="shared" si="35"/>
        <v>11.6182</v>
      </c>
      <c r="L525" s="34">
        <v>0</v>
      </c>
      <c r="M525" s="35">
        <v>58.091000000000001</v>
      </c>
      <c r="N525" s="30">
        <f t="shared" si="32"/>
        <v>0</v>
      </c>
    </row>
    <row r="526" spans="4:14" ht="29.1" customHeight="1" x14ac:dyDescent="0.2">
      <c r="D526" s="31" t="s">
        <v>100</v>
      </c>
      <c r="E526" s="31" t="s">
        <v>101</v>
      </c>
      <c r="F526" s="32" t="s">
        <v>2010</v>
      </c>
      <c r="G526" s="32" t="s">
        <v>2011</v>
      </c>
      <c r="H526" s="33">
        <v>2018</v>
      </c>
      <c r="I526" s="33">
        <f t="shared" si="33"/>
        <v>23.221999999999998</v>
      </c>
      <c r="J526" s="33">
        <f t="shared" si="34"/>
        <v>23.221999999999998</v>
      </c>
      <c r="K526" s="33">
        <f t="shared" si="35"/>
        <v>11.610999999999999</v>
      </c>
      <c r="L526" s="34">
        <v>0</v>
      </c>
      <c r="M526" s="35">
        <v>58.055</v>
      </c>
      <c r="N526" s="30">
        <f t="shared" si="32"/>
        <v>0</v>
      </c>
    </row>
    <row r="527" spans="4:14" ht="29.1" customHeight="1" x14ac:dyDescent="0.2">
      <c r="D527" s="31" t="s">
        <v>100</v>
      </c>
      <c r="E527" s="31" t="s">
        <v>101</v>
      </c>
      <c r="F527" s="32" t="s">
        <v>2012</v>
      </c>
      <c r="G527" s="32" t="s">
        <v>1804</v>
      </c>
      <c r="H527" s="33">
        <v>2017</v>
      </c>
      <c r="I527" s="33">
        <f t="shared" si="33"/>
        <v>24.007200000000001</v>
      </c>
      <c r="J527" s="33">
        <f t="shared" si="34"/>
        <v>24.007200000000001</v>
      </c>
      <c r="K527" s="33">
        <f t="shared" si="35"/>
        <v>12.0036</v>
      </c>
      <c r="L527" s="33">
        <v>2</v>
      </c>
      <c r="M527" s="35">
        <v>60.018000000000001</v>
      </c>
      <c r="N527" s="30">
        <f t="shared" si="32"/>
        <v>1</v>
      </c>
    </row>
    <row r="528" spans="4:14" ht="29.1" customHeight="1" x14ac:dyDescent="0.2">
      <c r="D528" s="31" t="s">
        <v>100</v>
      </c>
      <c r="E528" s="31" t="s">
        <v>101</v>
      </c>
      <c r="F528" s="32" t="s">
        <v>2013</v>
      </c>
      <c r="G528" s="32" t="s">
        <v>2014</v>
      </c>
      <c r="H528" s="33">
        <v>2018</v>
      </c>
      <c r="I528" s="33">
        <f t="shared" si="33"/>
        <v>23.207200000000004</v>
      </c>
      <c r="J528" s="33">
        <f t="shared" si="34"/>
        <v>23.207200000000004</v>
      </c>
      <c r="K528" s="33">
        <f t="shared" si="35"/>
        <v>11.603600000000002</v>
      </c>
      <c r="L528" s="34">
        <v>0</v>
      </c>
      <c r="M528" s="35">
        <v>58.018000000000001</v>
      </c>
      <c r="N528" s="30">
        <f t="shared" si="32"/>
        <v>0</v>
      </c>
    </row>
    <row r="529" spans="4:14" ht="29.1" customHeight="1" x14ac:dyDescent="0.2">
      <c r="D529" s="31" t="s">
        <v>100</v>
      </c>
      <c r="E529" s="31" t="s">
        <v>101</v>
      </c>
      <c r="F529" s="32" t="s">
        <v>1389</v>
      </c>
      <c r="G529" s="32" t="s">
        <v>2015</v>
      </c>
      <c r="H529" s="33">
        <v>2018</v>
      </c>
      <c r="I529" s="33">
        <f t="shared" si="33"/>
        <v>23.2</v>
      </c>
      <c r="J529" s="33">
        <f t="shared" si="34"/>
        <v>23.2</v>
      </c>
      <c r="K529" s="33">
        <f t="shared" si="35"/>
        <v>11.6</v>
      </c>
      <c r="L529" s="34">
        <v>0</v>
      </c>
      <c r="M529" s="35">
        <v>58</v>
      </c>
      <c r="N529" s="30">
        <f t="shared" si="32"/>
        <v>0</v>
      </c>
    </row>
    <row r="530" spans="4:14" ht="29.1" customHeight="1" x14ac:dyDescent="0.2">
      <c r="D530" s="31" t="s">
        <v>100</v>
      </c>
      <c r="E530" s="31" t="s">
        <v>101</v>
      </c>
      <c r="F530" s="32" t="s">
        <v>2016</v>
      </c>
      <c r="G530" s="32" t="s">
        <v>2017</v>
      </c>
      <c r="H530" s="33">
        <v>2018</v>
      </c>
      <c r="I530" s="33">
        <f t="shared" si="33"/>
        <v>23.2</v>
      </c>
      <c r="J530" s="33">
        <f t="shared" si="34"/>
        <v>23.2</v>
      </c>
      <c r="K530" s="33">
        <f t="shared" si="35"/>
        <v>11.6</v>
      </c>
      <c r="L530" s="34">
        <v>0</v>
      </c>
      <c r="M530" s="35">
        <v>58</v>
      </c>
      <c r="N530" s="30">
        <f t="shared" si="32"/>
        <v>0</v>
      </c>
    </row>
    <row r="531" spans="4:14" ht="29.1" customHeight="1" x14ac:dyDescent="0.2">
      <c r="D531" s="31" t="s">
        <v>100</v>
      </c>
      <c r="E531" s="31" t="s">
        <v>101</v>
      </c>
      <c r="F531" s="32" t="s">
        <v>2018</v>
      </c>
      <c r="G531" s="32" t="s">
        <v>2019</v>
      </c>
      <c r="H531" s="33">
        <v>2018</v>
      </c>
      <c r="I531" s="33">
        <f t="shared" si="33"/>
        <v>23.178000000000001</v>
      </c>
      <c r="J531" s="33">
        <f t="shared" si="34"/>
        <v>23.178000000000001</v>
      </c>
      <c r="K531" s="33">
        <f t="shared" si="35"/>
        <v>11.589</v>
      </c>
      <c r="L531" s="34">
        <v>0</v>
      </c>
      <c r="M531" s="35">
        <v>57.945</v>
      </c>
      <c r="N531" s="30">
        <f t="shared" si="32"/>
        <v>0</v>
      </c>
    </row>
    <row r="532" spans="4:14" ht="29.1" customHeight="1" x14ac:dyDescent="0.2">
      <c r="D532" s="31" t="s">
        <v>100</v>
      </c>
      <c r="E532" s="31" t="s">
        <v>101</v>
      </c>
      <c r="F532" s="32" t="s">
        <v>2020</v>
      </c>
      <c r="G532" s="32" t="s">
        <v>2021</v>
      </c>
      <c r="H532" s="31">
        <v>2018</v>
      </c>
      <c r="I532" s="33">
        <f t="shared" si="33"/>
        <v>23.141999999999999</v>
      </c>
      <c r="J532" s="33">
        <f t="shared" si="34"/>
        <v>23.141999999999999</v>
      </c>
      <c r="K532" s="33">
        <f t="shared" si="35"/>
        <v>11.571</v>
      </c>
      <c r="L532" s="34">
        <v>0</v>
      </c>
      <c r="M532" s="38">
        <v>57.854999999999997</v>
      </c>
      <c r="N532" s="30">
        <f t="shared" si="32"/>
        <v>0</v>
      </c>
    </row>
    <row r="533" spans="4:14" ht="29.1" customHeight="1" x14ac:dyDescent="0.2">
      <c r="D533" s="31" t="s">
        <v>100</v>
      </c>
      <c r="E533" s="31" t="s">
        <v>101</v>
      </c>
      <c r="F533" s="32" t="s">
        <v>2022</v>
      </c>
      <c r="G533" s="32" t="s">
        <v>2023</v>
      </c>
      <c r="H533" s="31">
        <v>2018</v>
      </c>
      <c r="I533" s="33">
        <f t="shared" si="33"/>
        <v>23.134399999999999</v>
      </c>
      <c r="J533" s="33">
        <f t="shared" si="34"/>
        <v>23.134399999999999</v>
      </c>
      <c r="K533" s="33">
        <f t="shared" si="35"/>
        <v>11.5672</v>
      </c>
      <c r="L533" s="34">
        <v>0</v>
      </c>
      <c r="M533" s="38">
        <v>57.835999999999999</v>
      </c>
      <c r="N533" s="30">
        <f t="shared" si="32"/>
        <v>0</v>
      </c>
    </row>
    <row r="534" spans="4:14" ht="29.1" customHeight="1" x14ac:dyDescent="0.2">
      <c r="D534" s="31" t="s">
        <v>100</v>
      </c>
      <c r="E534" s="31" t="s">
        <v>101</v>
      </c>
      <c r="F534" s="32" t="s">
        <v>2024</v>
      </c>
      <c r="G534" s="32" t="s">
        <v>1515</v>
      </c>
      <c r="H534" s="31">
        <v>2018</v>
      </c>
      <c r="I534" s="33">
        <f t="shared" si="33"/>
        <v>23.12</v>
      </c>
      <c r="J534" s="33">
        <f t="shared" si="34"/>
        <v>23.12</v>
      </c>
      <c r="K534" s="33">
        <f t="shared" si="35"/>
        <v>11.56</v>
      </c>
      <c r="L534" s="34">
        <v>0</v>
      </c>
      <c r="M534" s="38">
        <v>57.8</v>
      </c>
      <c r="N534" s="30">
        <f t="shared" si="32"/>
        <v>0</v>
      </c>
    </row>
    <row r="535" spans="4:14" ht="29.1" customHeight="1" x14ac:dyDescent="0.2">
      <c r="D535" s="31" t="s">
        <v>100</v>
      </c>
      <c r="E535" s="31" t="s">
        <v>101</v>
      </c>
      <c r="F535" s="32" t="s">
        <v>2025</v>
      </c>
      <c r="G535" s="32" t="s">
        <v>2026</v>
      </c>
      <c r="H535" s="31">
        <v>2017</v>
      </c>
      <c r="I535" s="33">
        <f t="shared" si="33"/>
        <v>23.9056</v>
      </c>
      <c r="J535" s="33">
        <f t="shared" si="34"/>
        <v>23.9056</v>
      </c>
      <c r="K535" s="33">
        <f t="shared" si="35"/>
        <v>11.9528</v>
      </c>
      <c r="L535" s="33">
        <v>2</v>
      </c>
      <c r="M535" s="38">
        <v>59.764000000000003</v>
      </c>
      <c r="N535" s="30">
        <f t="shared" si="32"/>
        <v>0</v>
      </c>
    </row>
    <row r="536" spans="4:14" ht="29.1" customHeight="1" x14ac:dyDescent="0.2">
      <c r="D536" s="31" t="s">
        <v>100</v>
      </c>
      <c r="E536" s="31" t="s">
        <v>101</v>
      </c>
      <c r="F536" s="32" t="s">
        <v>2027</v>
      </c>
      <c r="G536" s="32" t="s">
        <v>1538</v>
      </c>
      <c r="H536" s="31">
        <v>2018</v>
      </c>
      <c r="I536" s="33">
        <f t="shared" si="33"/>
        <v>23.105599999999999</v>
      </c>
      <c r="J536" s="33">
        <f t="shared" si="34"/>
        <v>23.105599999999999</v>
      </c>
      <c r="K536" s="33">
        <f t="shared" si="35"/>
        <v>11.5528</v>
      </c>
      <c r="L536" s="34">
        <v>0</v>
      </c>
      <c r="M536" s="38">
        <v>57.764000000000003</v>
      </c>
      <c r="N536" s="30">
        <f t="shared" si="32"/>
        <v>0</v>
      </c>
    </row>
    <row r="537" spans="4:14" ht="29.1" customHeight="1" x14ac:dyDescent="0.2">
      <c r="D537" s="31" t="s">
        <v>100</v>
      </c>
      <c r="E537" s="31" t="s">
        <v>101</v>
      </c>
      <c r="F537" s="32" t="s">
        <v>2028</v>
      </c>
      <c r="G537" s="32" t="s">
        <v>2029</v>
      </c>
      <c r="H537" s="31">
        <v>2018</v>
      </c>
      <c r="I537" s="33">
        <f t="shared" si="33"/>
        <v>23.069200000000002</v>
      </c>
      <c r="J537" s="33">
        <f t="shared" si="34"/>
        <v>23.069200000000002</v>
      </c>
      <c r="K537" s="33">
        <f t="shared" si="35"/>
        <v>11.534600000000001</v>
      </c>
      <c r="L537" s="34">
        <v>0</v>
      </c>
      <c r="M537" s="38">
        <v>57.673000000000002</v>
      </c>
      <c r="N537" s="30">
        <f t="shared" si="32"/>
        <v>0</v>
      </c>
    </row>
    <row r="538" spans="4:14" ht="29.1" customHeight="1" x14ac:dyDescent="0.2">
      <c r="D538" s="31" t="s">
        <v>100</v>
      </c>
      <c r="E538" s="31" t="s">
        <v>101</v>
      </c>
      <c r="F538" s="32" t="s">
        <v>2030</v>
      </c>
      <c r="G538" s="32" t="s">
        <v>2031</v>
      </c>
      <c r="H538" s="31">
        <v>2018</v>
      </c>
      <c r="I538" s="33">
        <f t="shared" si="33"/>
        <v>23.069200000000002</v>
      </c>
      <c r="J538" s="33">
        <f t="shared" si="34"/>
        <v>23.069200000000002</v>
      </c>
      <c r="K538" s="33">
        <f t="shared" si="35"/>
        <v>11.534600000000001</v>
      </c>
      <c r="L538" s="34">
        <v>0</v>
      </c>
      <c r="M538" s="38">
        <v>57.673000000000002</v>
      </c>
      <c r="N538" s="30">
        <f t="shared" si="32"/>
        <v>0</v>
      </c>
    </row>
    <row r="539" spans="4:14" ht="29.1" customHeight="1" x14ac:dyDescent="0.2">
      <c r="D539" s="31" t="s">
        <v>100</v>
      </c>
      <c r="E539" s="31" t="s">
        <v>101</v>
      </c>
      <c r="F539" s="32" t="s">
        <v>2032</v>
      </c>
      <c r="G539" s="32" t="s">
        <v>1649</v>
      </c>
      <c r="H539" s="31">
        <v>2018</v>
      </c>
      <c r="I539" s="33">
        <f t="shared" si="33"/>
        <v>23.06</v>
      </c>
      <c r="J539" s="33">
        <f t="shared" si="34"/>
        <v>23.06</v>
      </c>
      <c r="K539" s="33">
        <f t="shared" si="35"/>
        <v>11.53</v>
      </c>
      <c r="L539" s="34">
        <v>0</v>
      </c>
      <c r="M539" s="39">
        <v>57.65</v>
      </c>
      <c r="N539" s="30">
        <f t="shared" si="32"/>
        <v>0</v>
      </c>
    </row>
    <row r="540" spans="4:14" ht="29.1" customHeight="1" x14ac:dyDescent="0.2">
      <c r="D540" s="31" t="s">
        <v>100</v>
      </c>
      <c r="E540" s="31" t="s">
        <v>101</v>
      </c>
      <c r="F540" s="32" t="s">
        <v>2033</v>
      </c>
      <c r="G540" s="32" t="s">
        <v>2034</v>
      </c>
      <c r="H540" s="31">
        <v>2018</v>
      </c>
      <c r="I540" s="33">
        <f t="shared" si="33"/>
        <v>23.054400000000001</v>
      </c>
      <c r="J540" s="33">
        <f t="shared" si="34"/>
        <v>23.054400000000001</v>
      </c>
      <c r="K540" s="33">
        <f t="shared" si="35"/>
        <v>11.527200000000001</v>
      </c>
      <c r="L540" s="34">
        <v>0</v>
      </c>
      <c r="M540" s="38">
        <v>57.636000000000003</v>
      </c>
      <c r="N540" s="30">
        <f t="shared" si="32"/>
        <v>0</v>
      </c>
    </row>
    <row r="541" spans="4:14" ht="29.1" customHeight="1" x14ac:dyDescent="0.2">
      <c r="D541" s="31" t="s">
        <v>100</v>
      </c>
      <c r="E541" s="31" t="s">
        <v>101</v>
      </c>
      <c r="F541" s="32" t="s">
        <v>2035</v>
      </c>
      <c r="G541" s="32" t="s">
        <v>1459</v>
      </c>
      <c r="H541" s="31">
        <v>2018</v>
      </c>
      <c r="I541" s="33">
        <f t="shared" si="33"/>
        <v>23.025600000000001</v>
      </c>
      <c r="J541" s="33">
        <f t="shared" si="34"/>
        <v>23.025600000000001</v>
      </c>
      <c r="K541" s="33">
        <f t="shared" si="35"/>
        <v>11.5128</v>
      </c>
      <c r="L541" s="34">
        <v>0</v>
      </c>
      <c r="M541" s="38">
        <v>57.564</v>
      </c>
      <c r="N541" s="30">
        <f t="shared" si="32"/>
        <v>0</v>
      </c>
    </row>
    <row r="542" spans="4:14" ht="29.1" customHeight="1" x14ac:dyDescent="0.2">
      <c r="D542" s="31" t="s">
        <v>100</v>
      </c>
      <c r="E542" s="31" t="s">
        <v>101</v>
      </c>
      <c r="F542" s="32" t="s">
        <v>2036</v>
      </c>
      <c r="G542" s="32" t="s">
        <v>2037</v>
      </c>
      <c r="H542" s="31">
        <v>2018</v>
      </c>
      <c r="I542" s="33">
        <f t="shared" si="33"/>
        <v>23.025600000000001</v>
      </c>
      <c r="J542" s="33">
        <f t="shared" si="34"/>
        <v>23.025600000000001</v>
      </c>
      <c r="K542" s="33">
        <f t="shared" si="35"/>
        <v>11.5128</v>
      </c>
      <c r="L542" s="34">
        <v>0</v>
      </c>
      <c r="M542" s="38">
        <v>57.564</v>
      </c>
      <c r="N542" s="30">
        <f t="shared" si="32"/>
        <v>0</v>
      </c>
    </row>
    <row r="543" spans="4:14" ht="29.1" customHeight="1" x14ac:dyDescent="0.2">
      <c r="D543" s="31" t="s">
        <v>100</v>
      </c>
      <c r="E543" s="31" t="s">
        <v>101</v>
      </c>
      <c r="F543" s="32" t="s">
        <v>2038</v>
      </c>
      <c r="G543" s="32" t="s">
        <v>1804</v>
      </c>
      <c r="H543" s="31">
        <v>2018</v>
      </c>
      <c r="I543" s="33">
        <f t="shared" si="33"/>
        <v>22.902000000000001</v>
      </c>
      <c r="J543" s="33">
        <f t="shared" si="34"/>
        <v>22.902000000000001</v>
      </c>
      <c r="K543" s="33">
        <f t="shared" si="35"/>
        <v>11.451000000000001</v>
      </c>
      <c r="L543" s="34">
        <v>0</v>
      </c>
      <c r="M543" s="38">
        <v>57.255000000000003</v>
      </c>
      <c r="N543" s="30">
        <f t="shared" si="32"/>
        <v>0</v>
      </c>
    </row>
    <row r="544" spans="4:14" ht="29.1" customHeight="1" x14ac:dyDescent="0.2">
      <c r="D544" s="31" t="s">
        <v>100</v>
      </c>
      <c r="E544" s="31" t="s">
        <v>101</v>
      </c>
      <c r="F544" s="32" t="s">
        <v>2039</v>
      </c>
      <c r="G544" s="32" t="s">
        <v>1507</v>
      </c>
      <c r="H544" s="31">
        <v>2018</v>
      </c>
      <c r="I544" s="33">
        <f t="shared" si="33"/>
        <v>22.902000000000001</v>
      </c>
      <c r="J544" s="33">
        <f t="shared" si="34"/>
        <v>22.902000000000001</v>
      </c>
      <c r="K544" s="33">
        <f t="shared" si="35"/>
        <v>11.451000000000001</v>
      </c>
      <c r="L544" s="34">
        <v>0</v>
      </c>
      <c r="M544" s="38">
        <v>57.255000000000003</v>
      </c>
      <c r="N544" s="30">
        <f t="shared" si="32"/>
        <v>0</v>
      </c>
    </row>
    <row r="545" spans="4:14" ht="29.1" customHeight="1" x14ac:dyDescent="0.2">
      <c r="D545" s="31" t="s">
        <v>100</v>
      </c>
      <c r="E545" s="31" t="s">
        <v>101</v>
      </c>
      <c r="F545" s="36" t="s">
        <v>463</v>
      </c>
      <c r="G545" s="32" t="s">
        <v>2040</v>
      </c>
      <c r="H545" s="31">
        <v>2018</v>
      </c>
      <c r="I545" s="33">
        <f t="shared" si="33"/>
        <v>22.8508</v>
      </c>
      <c r="J545" s="33">
        <f t="shared" si="34"/>
        <v>22.8508</v>
      </c>
      <c r="K545" s="33">
        <f t="shared" si="35"/>
        <v>11.4254</v>
      </c>
      <c r="L545" s="34">
        <v>0</v>
      </c>
      <c r="M545" s="38">
        <v>57.127000000000002</v>
      </c>
      <c r="N545" s="30">
        <f t="shared" si="32"/>
        <v>0</v>
      </c>
    </row>
    <row r="546" spans="4:14" ht="29.1" customHeight="1" x14ac:dyDescent="0.2">
      <c r="D546" s="31" t="s">
        <v>100</v>
      </c>
      <c r="E546" s="31" t="s">
        <v>101</v>
      </c>
      <c r="F546" s="32" t="s">
        <v>2041</v>
      </c>
      <c r="G546" s="32" t="s">
        <v>1308</v>
      </c>
      <c r="H546" s="31">
        <v>2018</v>
      </c>
      <c r="I546" s="33">
        <f t="shared" si="33"/>
        <v>22.836399999999998</v>
      </c>
      <c r="J546" s="33">
        <f t="shared" si="34"/>
        <v>22.836399999999998</v>
      </c>
      <c r="K546" s="33">
        <f t="shared" si="35"/>
        <v>11.418199999999999</v>
      </c>
      <c r="L546" s="34">
        <v>0</v>
      </c>
      <c r="M546" s="38">
        <v>57.091000000000001</v>
      </c>
      <c r="N546" s="30">
        <f t="shared" si="32"/>
        <v>0</v>
      </c>
    </row>
    <row r="547" spans="4:14" ht="29.1" customHeight="1" x14ac:dyDescent="0.2">
      <c r="D547" s="31" t="s">
        <v>100</v>
      </c>
      <c r="E547" s="31" t="s">
        <v>101</v>
      </c>
      <c r="F547" s="32" t="s">
        <v>1249</v>
      </c>
      <c r="G547" s="32" t="s">
        <v>2042</v>
      </c>
      <c r="H547" s="31">
        <v>2018</v>
      </c>
      <c r="I547" s="33">
        <f t="shared" si="33"/>
        <v>22.821999999999999</v>
      </c>
      <c r="J547" s="33">
        <f t="shared" si="34"/>
        <v>22.821999999999999</v>
      </c>
      <c r="K547" s="33">
        <f t="shared" si="35"/>
        <v>11.411</v>
      </c>
      <c r="L547" s="34">
        <v>0</v>
      </c>
      <c r="M547" s="38">
        <v>57.055</v>
      </c>
      <c r="N547" s="30">
        <f t="shared" si="32"/>
        <v>0</v>
      </c>
    </row>
    <row r="548" spans="4:14" ht="29.1" customHeight="1" x14ac:dyDescent="0.2">
      <c r="D548" s="31" t="s">
        <v>100</v>
      </c>
      <c r="E548" s="31" t="s">
        <v>101</v>
      </c>
      <c r="F548" s="32" t="s">
        <v>1250</v>
      </c>
      <c r="G548" s="32" t="s">
        <v>1683</v>
      </c>
      <c r="H548" s="31">
        <v>2018</v>
      </c>
      <c r="I548" s="33">
        <f t="shared" si="33"/>
        <v>22.807200000000002</v>
      </c>
      <c r="J548" s="33">
        <f t="shared" si="34"/>
        <v>22.807200000000002</v>
      </c>
      <c r="K548" s="33">
        <f t="shared" si="35"/>
        <v>11.403600000000001</v>
      </c>
      <c r="L548" s="34">
        <v>0</v>
      </c>
      <c r="M548" s="38">
        <v>57.018000000000001</v>
      </c>
      <c r="N548" s="30">
        <f t="shared" si="32"/>
        <v>0</v>
      </c>
    </row>
    <row r="549" spans="4:14" ht="29.1" customHeight="1" x14ac:dyDescent="0.2">
      <c r="D549" s="31" t="s">
        <v>100</v>
      </c>
      <c r="E549" s="31" t="s">
        <v>101</v>
      </c>
      <c r="F549" s="32" t="s">
        <v>2043</v>
      </c>
      <c r="G549" s="32" t="s">
        <v>2044</v>
      </c>
      <c r="H549" s="31">
        <v>2018</v>
      </c>
      <c r="I549" s="33">
        <f t="shared" si="33"/>
        <v>22.8</v>
      </c>
      <c r="J549" s="33">
        <f t="shared" si="34"/>
        <v>22.8</v>
      </c>
      <c r="K549" s="33">
        <f t="shared" si="35"/>
        <v>11.4</v>
      </c>
      <c r="L549" s="34">
        <v>0</v>
      </c>
      <c r="M549" s="38">
        <v>57</v>
      </c>
      <c r="N549" s="30">
        <f t="shared" si="32"/>
        <v>0</v>
      </c>
    </row>
    <row r="550" spans="4:14" ht="29.1" customHeight="1" x14ac:dyDescent="0.2">
      <c r="D550" s="31" t="s">
        <v>100</v>
      </c>
      <c r="E550" s="31" t="s">
        <v>101</v>
      </c>
      <c r="F550" s="32" t="s">
        <v>1200</v>
      </c>
      <c r="G550" s="32" t="s">
        <v>2045</v>
      </c>
      <c r="H550" s="31">
        <v>2018</v>
      </c>
      <c r="I550" s="33">
        <f t="shared" si="33"/>
        <v>22.8</v>
      </c>
      <c r="J550" s="33">
        <f t="shared" si="34"/>
        <v>22.8</v>
      </c>
      <c r="K550" s="33">
        <f t="shared" si="35"/>
        <v>11.4</v>
      </c>
      <c r="L550" s="34">
        <v>0</v>
      </c>
      <c r="M550" s="38">
        <v>57</v>
      </c>
      <c r="N550" s="30">
        <f t="shared" si="32"/>
        <v>0</v>
      </c>
    </row>
    <row r="551" spans="4:14" ht="29.1" customHeight="1" x14ac:dyDescent="0.2">
      <c r="D551" s="31" t="s">
        <v>100</v>
      </c>
      <c r="E551" s="31" t="s">
        <v>101</v>
      </c>
      <c r="F551" s="32" t="s">
        <v>2046</v>
      </c>
      <c r="G551" s="32" t="s">
        <v>2047</v>
      </c>
      <c r="H551" s="31">
        <v>2018</v>
      </c>
      <c r="I551" s="33">
        <f t="shared" si="33"/>
        <v>22.785599999999999</v>
      </c>
      <c r="J551" s="33">
        <f t="shared" si="34"/>
        <v>22.785599999999999</v>
      </c>
      <c r="K551" s="33">
        <f t="shared" si="35"/>
        <v>11.392799999999999</v>
      </c>
      <c r="L551" s="34">
        <v>0</v>
      </c>
      <c r="M551" s="38">
        <v>56.963999999999999</v>
      </c>
      <c r="N551" s="30">
        <f t="shared" si="32"/>
        <v>0</v>
      </c>
    </row>
    <row r="552" spans="4:14" ht="29.1" customHeight="1" x14ac:dyDescent="0.2">
      <c r="D552" s="31" t="s">
        <v>100</v>
      </c>
      <c r="E552" s="31" t="s">
        <v>101</v>
      </c>
      <c r="F552" s="32" t="s">
        <v>1683</v>
      </c>
      <c r="G552" s="32" t="s">
        <v>1808</v>
      </c>
      <c r="H552" s="31">
        <v>2015</v>
      </c>
      <c r="I552" s="33">
        <f t="shared" si="33"/>
        <v>25.175999999999998</v>
      </c>
      <c r="J552" s="33">
        <f t="shared" si="34"/>
        <v>25.175999999999998</v>
      </c>
      <c r="K552" s="33">
        <f t="shared" si="35"/>
        <v>12.587999999999999</v>
      </c>
      <c r="L552" s="33">
        <v>6</v>
      </c>
      <c r="M552" s="38">
        <v>62.94</v>
      </c>
      <c r="N552" s="30">
        <f t="shared" si="32"/>
        <v>1</v>
      </c>
    </row>
    <row r="553" spans="4:14" ht="29.1" customHeight="1" x14ac:dyDescent="0.2">
      <c r="D553" s="31" t="s">
        <v>100</v>
      </c>
      <c r="E553" s="31" t="s">
        <v>101</v>
      </c>
      <c r="F553" s="32" t="s">
        <v>2048</v>
      </c>
      <c r="G553" s="32" t="s">
        <v>2049</v>
      </c>
      <c r="H553" s="31">
        <v>2017</v>
      </c>
      <c r="I553" s="33">
        <f t="shared" si="33"/>
        <v>23.5564</v>
      </c>
      <c r="J553" s="33">
        <f t="shared" si="34"/>
        <v>23.5564</v>
      </c>
      <c r="K553" s="33">
        <f t="shared" si="35"/>
        <v>11.7782</v>
      </c>
      <c r="L553" s="33">
        <v>2</v>
      </c>
      <c r="M553" s="38">
        <v>58.890999999999998</v>
      </c>
      <c r="N553" s="30">
        <f t="shared" si="32"/>
        <v>0</v>
      </c>
    </row>
    <row r="554" spans="4:14" ht="29.1" customHeight="1" x14ac:dyDescent="0.2">
      <c r="D554" s="31" t="s">
        <v>100</v>
      </c>
      <c r="E554" s="31" t="s">
        <v>101</v>
      </c>
      <c r="F554" s="32" t="s">
        <v>2050</v>
      </c>
      <c r="G554" s="32" t="s">
        <v>2051</v>
      </c>
      <c r="H554" s="31">
        <v>2018</v>
      </c>
      <c r="I554" s="33">
        <f t="shared" si="33"/>
        <v>22.752399999999998</v>
      </c>
      <c r="J554" s="33">
        <f t="shared" si="34"/>
        <v>22.752399999999998</v>
      </c>
      <c r="K554" s="33">
        <f t="shared" si="35"/>
        <v>11.376199999999999</v>
      </c>
      <c r="L554" s="34">
        <v>0</v>
      </c>
      <c r="M554" s="38">
        <v>56.881</v>
      </c>
      <c r="N554" s="30">
        <f t="shared" si="32"/>
        <v>0</v>
      </c>
    </row>
    <row r="555" spans="4:14" ht="29.1" customHeight="1" x14ac:dyDescent="0.2">
      <c r="D555" s="31" t="s">
        <v>100</v>
      </c>
      <c r="E555" s="31" t="s">
        <v>101</v>
      </c>
      <c r="F555" s="32" t="s">
        <v>1661</v>
      </c>
      <c r="G555" s="32" t="s">
        <v>1583</v>
      </c>
      <c r="H555" s="33">
        <v>2015</v>
      </c>
      <c r="I555" s="33">
        <f t="shared" si="33"/>
        <v>25.152399999999997</v>
      </c>
      <c r="J555" s="33">
        <f t="shared" si="34"/>
        <v>25.152399999999997</v>
      </c>
      <c r="K555" s="33">
        <f t="shared" si="35"/>
        <v>12.576199999999998</v>
      </c>
      <c r="L555" s="33">
        <v>6</v>
      </c>
      <c r="M555" s="35">
        <v>62.881</v>
      </c>
      <c r="N555" s="30">
        <f t="shared" si="32"/>
        <v>1</v>
      </c>
    </row>
    <row r="556" spans="4:14" ht="29.1" customHeight="1" x14ac:dyDescent="0.2">
      <c r="D556" s="31" t="s">
        <v>100</v>
      </c>
      <c r="E556" s="31" t="s">
        <v>101</v>
      </c>
      <c r="F556" s="32" t="s">
        <v>2052</v>
      </c>
      <c r="G556" s="32" t="s">
        <v>2053</v>
      </c>
      <c r="H556" s="33">
        <v>2018</v>
      </c>
      <c r="I556" s="33">
        <f t="shared" si="33"/>
        <v>22.749200000000002</v>
      </c>
      <c r="J556" s="33">
        <f t="shared" si="34"/>
        <v>22.749200000000002</v>
      </c>
      <c r="K556" s="33">
        <f t="shared" si="35"/>
        <v>11.374600000000001</v>
      </c>
      <c r="L556" s="34">
        <v>0</v>
      </c>
      <c r="M556" s="35">
        <v>56.872999999999998</v>
      </c>
      <c r="N556" s="30">
        <f t="shared" si="32"/>
        <v>0</v>
      </c>
    </row>
    <row r="557" spans="4:14" ht="29.1" customHeight="1" x14ac:dyDescent="0.2">
      <c r="D557" s="31" t="s">
        <v>100</v>
      </c>
      <c r="E557" s="31" t="s">
        <v>101</v>
      </c>
      <c r="F557" s="32" t="s">
        <v>1216</v>
      </c>
      <c r="G557" s="32" t="s">
        <v>1447</v>
      </c>
      <c r="H557" s="33">
        <v>2018</v>
      </c>
      <c r="I557" s="33">
        <f t="shared" si="33"/>
        <v>22.727199999999996</v>
      </c>
      <c r="J557" s="33">
        <f t="shared" si="34"/>
        <v>22.727199999999996</v>
      </c>
      <c r="K557" s="33">
        <f t="shared" si="35"/>
        <v>11.363599999999998</v>
      </c>
      <c r="L557" s="34">
        <v>0</v>
      </c>
      <c r="M557" s="35">
        <v>56.817999999999998</v>
      </c>
      <c r="N557" s="30">
        <f t="shared" si="32"/>
        <v>0</v>
      </c>
    </row>
    <row r="558" spans="4:14" ht="29.1" customHeight="1" x14ac:dyDescent="0.2">
      <c r="D558" s="31" t="s">
        <v>100</v>
      </c>
      <c r="E558" s="31" t="s">
        <v>101</v>
      </c>
      <c r="F558" s="32" t="s">
        <v>2054</v>
      </c>
      <c r="G558" s="32" t="s">
        <v>1205</v>
      </c>
      <c r="H558" s="33">
        <v>2018</v>
      </c>
      <c r="I558" s="33">
        <f t="shared" si="33"/>
        <v>22.676400000000005</v>
      </c>
      <c r="J558" s="33">
        <f t="shared" si="34"/>
        <v>22.676400000000005</v>
      </c>
      <c r="K558" s="33">
        <f t="shared" si="35"/>
        <v>11.338200000000002</v>
      </c>
      <c r="L558" s="34">
        <v>0</v>
      </c>
      <c r="M558" s="35">
        <v>56.691000000000003</v>
      </c>
      <c r="N558" s="30">
        <f t="shared" si="32"/>
        <v>0</v>
      </c>
    </row>
    <row r="559" spans="4:14" ht="29.1" customHeight="1" x14ac:dyDescent="0.2">
      <c r="D559" s="31" t="s">
        <v>100</v>
      </c>
      <c r="E559" s="31" t="s">
        <v>101</v>
      </c>
      <c r="F559" s="32" t="s">
        <v>2055</v>
      </c>
      <c r="G559" s="32" t="s">
        <v>2056</v>
      </c>
      <c r="H559" s="33">
        <v>2018</v>
      </c>
      <c r="I559" s="33">
        <f t="shared" si="33"/>
        <v>22.666800000000002</v>
      </c>
      <c r="J559" s="33">
        <f t="shared" si="34"/>
        <v>22.666800000000002</v>
      </c>
      <c r="K559" s="33">
        <f t="shared" si="35"/>
        <v>11.333400000000001</v>
      </c>
      <c r="L559" s="34">
        <v>0</v>
      </c>
      <c r="M559" s="35">
        <v>56.667000000000002</v>
      </c>
      <c r="N559" s="30">
        <f t="shared" si="32"/>
        <v>0</v>
      </c>
    </row>
    <row r="560" spans="4:14" ht="29.1" customHeight="1" x14ac:dyDescent="0.2">
      <c r="D560" s="31" t="s">
        <v>100</v>
      </c>
      <c r="E560" s="31" t="s">
        <v>101</v>
      </c>
      <c r="F560" s="32" t="s">
        <v>2057</v>
      </c>
      <c r="G560" s="32" t="s">
        <v>2058</v>
      </c>
      <c r="H560" s="33">
        <v>2018</v>
      </c>
      <c r="I560" s="33">
        <f t="shared" si="33"/>
        <v>22.647200000000002</v>
      </c>
      <c r="J560" s="33">
        <f t="shared" si="34"/>
        <v>22.647200000000002</v>
      </c>
      <c r="K560" s="33">
        <f t="shared" si="35"/>
        <v>11.323600000000001</v>
      </c>
      <c r="L560" s="34">
        <v>0</v>
      </c>
      <c r="M560" s="35">
        <v>56.618000000000002</v>
      </c>
      <c r="N560" s="30">
        <f t="shared" si="32"/>
        <v>0</v>
      </c>
    </row>
    <row r="561" spans="4:14" ht="29.1" customHeight="1" x14ac:dyDescent="0.2">
      <c r="D561" s="31" t="s">
        <v>100</v>
      </c>
      <c r="E561" s="31" t="s">
        <v>101</v>
      </c>
      <c r="F561" s="32" t="s">
        <v>2059</v>
      </c>
      <c r="G561" s="32" t="s">
        <v>2060</v>
      </c>
      <c r="H561" s="33">
        <v>2018</v>
      </c>
      <c r="I561" s="33">
        <f t="shared" si="33"/>
        <v>22.618000000000002</v>
      </c>
      <c r="J561" s="33">
        <f t="shared" si="34"/>
        <v>22.618000000000002</v>
      </c>
      <c r="K561" s="33">
        <f t="shared" si="35"/>
        <v>11.309000000000001</v>
      </c>
      <c r="L561" s="34">
        <v>0</v>
      </c>
      <c r="M561" s="35">
        <v>56.545000000000002</v>
      </c>
      <c r="N561" s="30">
        <f t="shared" si="32"/>
        <v>0</v>
      </c>
    </row>
    <row r="562" spans="4:14" ht="29.1" customHeight="1" x14ac:dyDescent="0.2">
      <c r="D562" s="31" t="s">
        <v>100</v>
      </c>
      <c r="E562" s="31" t="s">
        <v>101</v>
      </c>
      <c r="F562" s="32" t="s">
        <v>2061</v>
      </c>
      <c r="G562" s="32" t="s">
        <v>1569</v>
      </c>
      <c r="H562" s="33">
        <v>2018</v>
      </c>
      <c r="I562" s="33">
        <f t="shared" si="33"/>
        <v>22.610799999999998</v>
      </c>
      <c r="J562" s="33">
        <f t="shared" si="34"/>
        <v>22.610799999999998</v>
      </c>
      <c r="K562" s="33">
        <f t="shared" si="35"/>
        <v>11.305399999999999</v>
      </c>
      <c r="L562" s="34">
        <v>0</v>
      </c>
      <c r="M562" s="35">
        <v>56.527000000000001</v>
      </c>
      <c r="N562" s="30">
        <f t="shared" si="32"/>
        <v>0</v>
      </c>
    </row>
    <row r="563" spans="4:14" ht="29.1" customHeight="1" x14ac:dyDescent="0.2">
      <c r="D563" s="31" t="s">
        <v>100</v>
      </c>
      <c r="E563" s="31" t="s">
        <v>101</v>
      </c>
      <c r="F563" s="32" t="s">
        <v>2062</v>
      </c>
      <c r="G563" s="32" t="s">
        <v>1322</v>
      </c>
      <c r="H563" s="33">
        <v>2018</v>
      </c>
      <c r="I563" s="33">
        <f t="shared" si="33"/>
        <v>22.596399999999999</v>
      </c>
      <c r="J563" s="33">
        <f t="shared" si="34"/>
        <v>22.596399999999999</v>
      </c>
      <c r="K563" s="33">
        <f t="shared" si="35"/>
        <v>11.2982</v>
      </c>
      <c r="L563" s="34">
        <v>0</v>
      </c>
      <c r="M563" s="35">
        <v>56.491</v>
      </c>
      <c r="N563" s="30">
        <f t="shared" si="32"/>
        <v>0</v>
      </c>
    </row>
    <row r="564" spans="4:14" ht="29.1" customHeight="1" x14ac:dyDescent="0.2">
      <c r="D564" s="31" t="s">
        <v>100</v>
      </c>
      <c r="E564" s="31" t="s">
        <v>101</v>
      </c>
      <c r="F564" s="32" t="s">
        <v>2063</v>
      </c>
      <c r="G564" s="32" t="s">
        <v>1215</v>
      </c>
      <c r="H564" s="33">
        <v>2018</v>
      </c>
      <c r="I564" s="33">
        <f t="shared" si="33"/>
        <v>22.576000000000001</v>
      </c>
      <c r="J564" s="33">
        <f t="shared" si="34"/>
        <v>22.576000000000001</v>
      </c>
      <c r="K564" s="33">
        <f t="shared" si="35"/>
        <v>11.288</v>
      </c>
      <c r="L564" s="34">
        <v>0</v>
      </c>
      <c r="M564" s="35">
        <v>56.44</v>
      </c>
      <c r="N564" s="30">
        <f t="shared" si="32"/>
        <v>0</v>
      </c>
    </row>
    <row r="565" spans="4:14" ht="29.1" customHeight="1" x14ac:dyDescent="0.2">
      <c r="D565" s="31" t="s">
        <v>100</v>
      </c>
      <c r="E565" s="31" t="s">
        <v>101</v>
      </c>
      <c r="F565" s="32" t="s">
        <v>2064</v>
      </c>
      <c r="G565" s="32" t="s">
        <v>2065</v>
      </c>
      <c r="H565" s="33">
        <v>2018</v>
      </c>
      <c r="I565" s="33">
        <f t="shared" si="33"/>
        <v>22.56</v>
      </c>
      <c r="J565" s="33">
        <f t="shared" si="34"/>
        <v>22.56</v>
      </c>
      <c r="K565" s="33">
        <f t="shared" si="35"/>
        <v>11.28</v>
      </c>
      <c r="L565" s="34">
        <v>0</v>
      </c>
      <c r="M565" s="35">
        <v>56.4</v>
      </c>
      <c r="N565" s="30">
        <f t="shared" si="32"/>
        <v>0</v>
      </c>
    </row>
    <row r="566" spans="4:14" ht="29.1" customHeight="1" x14ac:dyDescent="0.2">
      <c r="D566" s="31" t="s">
        <v>100</v>
      </c>
      <c r="E566" s="31" t="s">
        <v>101</v>
      </c>
      <c r="F566" s="32" t="s">
        <v>2066</v>
      </c>
      <c r="G566" s="32" t="s">
        <v>2067</v>
      </c>
      <c r="H566" s="33">
        <v>2018</v>
      </c>
      <c r="I566" s="33">
        <f t="shared" si="33"/>
        <v>22.5456</v>
      </c>
      <c r="J566" s="33">
        <f t="shared" si="34"/>
        <v>22.5456</v>
      </c>
      <c r="K566" s="33">
        <f t="shared" si="35"/>
        <v>11.2728</v>
      </c>
      <c r="L566" s="34">
        <v>0</v>
      </c>
      <c r="M566" s="35">
        <v>56.363999999999997</v>
      </c>
      <c r="N566" s="30">
        <f t="shared" si="32"/>
        <v>0</v>
      </c>
    </row>
    <row r="567" spans="4:14" ht="29.1" customHeight="1" x14ac:dyDescent="0.2">
      <c r="D567" s="31" t="s">
        <v>100</v>
      </c>
      <c r="E567" s="31" t="s">
        <v>101</v>
      </c>
      <c r="F567" s="32" t="s">
        <v>2068</v>
      </c>
      <c r="G567" s="32" t="s">
        <v>2069</v>
      </c>
      <c r="H567" s="33">
        <v>2018</v>
      </c>
      <c r="I567" s="33">
        <f t="shared" si="33"/>
        <v>22.5456</v>
      </c>
      <c r="J567" s="33">
        <f t="shared" si="34"/>
        <v>22.5456</v>
      </c>
      <c r="K567" s="33">
        <f t="shared" si="35"/>
        <v>11.2728</v>
      </c>
      <c r="L567" s="34">
        <v>0</v>
      </c>
      <c r="M567" s="35">
        <v>56.363999999999997</v>
      </c>
      <c r="N567" s="30">
        <f t="shared" si="32"/>
        <v>0</v>
      </c>
    </row>
    <row r="568" spans="4:14" ht="29.1" customHeight="1" x14ac:dyDescent="0.2">
      <c r="D568" s="31" t="s">
        <v>100</v>
      </c>
      <c r="E568" s="31" t="s">
        <v>101</v>
      </c>
      <c r="F568" s="32" t="s">
        <v>2070</v>
      </c>
      <c r="G568" s="32" t="s">
        <v>1780</v>
      </c>
      <c r="H568" s="33">
        <v>2018</v>
      </c>
      <c r="I568" s="33">
        <f t="shared" si="33"/>
        <v>22.538</v>
      </c>
      <c r="J568" s="33">
        <f t="shared" si="34"/>
        <v>22.538</v>
      </c>
      <c r="K568" s="33">
        <f t="shared" si="35"/>
        <v>11.269</v>
      </c>
      <c r="L568" s="34">
        <v>0</v>
      </c>
      <c r="M568" s="35">
        <v>56.344999999999999</v>
      </c>
      <c r="N568" s="30">
        <f t="shared" si="32"/>
        <v>0</v>
      </c>
    </row>
    <row r="569" spans="4:14" ht="29.1" customHeight="1" x14ac:dyDescent="0.2">
      <c r="D569" s="31" t="s">
        <v>100</v>
      </c>
      <c r="E569" s="31" t="s">
        <v>101</v>
      </c>
      <c r="F569" s="32" t="s">
        <v>1989</v>
      </c>
      <c r="G569" s="32" t="s">
        <v>2071</v>
      </c>
      <c r="H569" s="33">
        <v>2017</v>
      </c>
      <c r="I569" s="33">
        <f t="shared" si="33"/>
        <v>23.317599999999999</v>
      </c>
      <c r="J569" s="33">
        <f t="shared" si="34"/>
        <v>23.317599999999999</v>
      </c>
      <c r="K569" s="33">
        <f t="shared" si="35"/>
        <v>11.658799999999999</v>
      </c>
      <c r="L569" s="33">
        <v>2</v>
      </c>
      <c r="M569" s="35">
        <v>58.293999999999997</v>
      </c>
      <c r="N569" s="30">
        <f t="shared" si="32"/>
        <v>0</v>
      </c>
    </row>
    <row r="570" spans="4:14" ht="29.1" customHeight="1" x14ac:dyDescent="0.2">
      <c r="D570" s="31" t="s">
        <v>100</v>
      </c>
      <c r="E570" s="31" t="s">
        <v>101</v>
      </c>
      <c r="F570" s="32" t="s">
        <v>2072</v>
      </c>
      <c r="G570" s="32" t="s">
        <v>2073</v>
      </c>
      <c r="H570" s="33">
        <v>2018</v>
      </c>
      <c r="I570" s="33">
        <f t="shared" si="33"/>
        <v>22.5016</v>
      </c>
      <c r="J570" s="33">
        <f t="shared" si="34"/>
        <v>22.5016</v>
      </c>
      <c r="K570" s="33">
        <f t="shared" si="35"/>
        <v>11.2508</v>
      </c>
      <c r="L570" s="34">
        <v>0</v>
      </c>
      <c r="M570" s="35">
        <v>56.253999999999998</v>
      </c>
      <c r="N570" s="30">
        <f t="shared" si="32"/>
        <v>0</v>
      </c>
    </row>
    <row r="571" spans="4:14" ht="29.1" customHeight="1" x14ac:dyDescent="0.2">
      <c r="D571" s="31" t="s">
        <v>100</v>
      </c>
      <c r="E571" s="31" t="s">
        <v>101</v>
      </c>
      <c r="F571" s="32" t="s">
        <v>2074</v>
      </c>
      <c r="G571" s="32" t="s">
        <v>2075</v>
      </c>
      <c r="H571" s="33">
        <v>2018</v>
      </c>
      <c r="I571" s="33">
        <f t="shared" si="33"/>
        <v>22.421999999999997</v>
      </c>
      <c r="J571" s="33">
        <f t="shared" si="34"/>
        <v>22.421999999999997</v>
      </c>
      <c r="K571" s="33">
        <f t="shared" si="35"/>
        <v>11.210999999999999</v>
      </c>
      <c r="L571" s="34">
        <v>0</v>
      </c>
      <c r="M571" s="35">
        <v>56.055</v>
      </c>
      <c r="N571" s="30">
        <f t="shared" si="32"/>
        <v>0</v>
      </c>
    </row>
    <row r="572" spans="4:14" ht="29.1" customHeight="1" x14ac:dyDescent="0.2">
      <c r="D572" s="31" t="s">
        <v>100</v>
      </c>
      <c r="E572" s="31" t="s">
        <v>101</v>
      </c>
      <c r="F572" s="32" t="s">
        <v>2076</v>
      </c>
      <c r="G572" s="32" t="s">
        <v>2077</v>
      </c>
      <c r="H572" s="33">
        <v>2018</v>
      </c>
      <c r="I572" s="33">
        <f t="shared" si="33"/>
        <v>22.407200000000003</v>
      </c>
      <c r="J572" s="33">
        <f t="shared" si="34"/>
        <v>22.407200000000003</v>
      </c>
      <c r="K572" s="33">
        <f t="shared" si="35"/>
        <v>11.203600000000002</v>
      </c>
      <c r="L572" s="34">
        <v>0</v>
      </c>
      <c r="M572" s="35">
        <v>56.018000000000001</v>
      </c>
      <c r="N572" s="30">
        <f t="shared" si="32"/>
        <v>0</v>
      </c>
    </row>
    <row r="573" spans="4:14" ht="29.1" customHeight="1" x14ac:dyDescent="0.2">
      <c r="D573" s="31" t="s">
        <v>100</v>
      </c>
      <c r="E573" s="31" t="s">
        <v>101</v>
      </c>
      <c r="F573" s="32" t="s">
        <v>2078</v>
      </c>
      <c r="G573" s="32" t="s">
        <v>1603</v>
      </c>
      <c r="H573" s="33">
        <v>2018</v>
      </c>
      <c r="I573" s="33">
        <f t="shared" si="33"/>
        <v>22.392799999999998</v>
      </c>
      <c r="J573" s="33">
        <f t="shared" si="34"/>
        <v>22.392799999999998</v>
      </c>
      <c r="K573" s="33">
        <f t="shared" si="35"/>
        <v>11.196399999999999</v>
      </c>
      <c r="L573" s="34">
        <v>0</v>
      </c>
      <c r="M573" s="35">
        <v>55.981999999999999</v>
      </c>
      <c r="N573" s="30">
        <f t="shared" si="32"/>
        <v>0</v>
      </c>
    </row>
    <row r="574" spans="4:14" ht="29.1" customHeight="1" x14ac:dyDescent="0.2">
      <c r="D574" s="31" t="s">
        <v>100</v>
      </c>
      <c r="E574" s="31" t="s">
        <v>101</v>
      </c>
      <c r="F574" s="32" t="s">
        <v>2079</v>
      </c>
      <c r="G574" s="32" t="s">
        <v>2080</v>
      </c>
      <c r="H574" s="33">
        <v>2018</v>
      </c>
      <c r="I574" s="33">
        <f t="shared" si="33"/>
        <v>22.392799999999998</v>
      </c>
      <c r="J574" s="33">
        <f t="shared" si="34"/>
        <v>22.392799999999998</v>
      </c>
      <c r="K574" s="33">
        <f t="shared" si="35"/>
        <v>11.196399999999999</v>
      </c>
      <c r="L574" s="34">
        <v>0</v>
      </c>
      <c r="M574" s="35">
        <v>55.981999999999999</v>
      </c>
      <c r="N574" s="30">
        <f t="shared" si="32"/>
        <v>0</v>
      </c>
    </row>
    <row r="575" spans="4:14" ht="29.1" customHeight="1" x14ac:dyDescent="0.2">
      <c r="D575" s="31" t="s">
        <v>100</v>
      </c>
      <c r="E575" s="31" t="s">
        <v>101</v>
      </c>
      <c r="F575" s="32" t="s">
        <v>2081</v>
      </c>
      <c r="G575" s="32" t="s">
        <v>1889</v>
      </c>
      <c r="H575" s="33">
        <v>2018</v>
      </c>
      <c r="I575" s="33">
        <f t="shared" si="33"/>
        <v>22.3856</v>
      </c>
      <c r="J575" s="33">
        <f t="shared" si="34"/>
        <v>22.3856</v>
      </c>
      <c r="K575" s="33">
        <f t="shared" si="35"/>
        <v>11.1928</v>
      </c>
      <c r="L575" s="34">
        <v>0</v>
      </c>
      <c r="M575" s="35">
        <v>55.963999999999999</v>
      </c>
      <c r="N575" s="30">
        <f t="shared" si="32"/>
        <v>0</v>
      </c>
    </row>
    <row r="576" spans="4:14" ht="29.1" customHeight="1" x14ac:dyDescent="0.2">
      <c r="D576" s="31" t="s">
        <v>100</v>
      </c>
      <c r="E576" s="31" t="s">
        <v>101</v>
      </c>
      <c r="F576" s="32" t="s">
        <v>2082</v>
      </c>
      <c r="G576" s="32" t="s">
        <v>2083</v>
      </c>
      <c r="H576" s="33">
        <v>2016</v>
      </c>
      <c r="I576" s="33">
        <f t="shared" si="33"/>
        <v>23.978000000000002</v>
      </c>
      <c r="J576" s="33">
        <f t="shared" si="34"/>
        <v>23.978000000000002</v>
      </c>
      <c r="K576" s="33">
        <f t="shared" si="35"/>
        <v>11.989000000000001</v>
      </c>
      <c r="L576" s="33">
        <v>4</v>
      </c>
      <c r="M576" s="35">
        <v>59.945</v>
      </c>
      <c r="N576" s="30">
        <f t="shared" si="32"/>
        <v>0</v>
      </c>
    </row>
    <row r="577" spans="4:14" ht="29.1" customHeight="1" x14ac:dyDescent="0.2">
      <c r="D577" s="31" t="s">
        <v>100</v>
      </c>
      <c r="E577" s="31" t="s">
        <v>101</v>
      </c>
      <c r="F577" s="32" t="s">
        <v>2084</v>
      </c>
      <c r="G577" s="32" t="s">
        <v>1292</v>
      </c>
      <c r="H577" s="33">
        <v>2018</v>
      </c>
      <c r="I577" s="33">
        <f t="shared" si="33"/>
        <v>22.363600000000002</v>
      </c>
      <c r="J577" s="33">
        <f t="shared" si="34"/>
        <v>22.363600000000002</v>
      </c>
      <c r="K577" s="33">
        <f t="shared" si="35"/>
        <v>11.181800000000001</v>
      </c>
      <c r="L577" s="34">
        <v>0</v>
      </c>
      <c r="M577" s="35">
        <v>55.908999999999999</v>
      </c>
      <c r="N577" s="30">
        <f t="shared" si="32"/>
        <v>0</v>
      </c>
    </row>
    <row r="578" spans="4:14" ht="29.1" customHeight="1" x14ac:dyDescent="0.2">
      <c r="D578" s="31" t="s">
        <v>100</v>
      </c>
      <c r="E578" s="31" t="s">
        <v>101</v>
      </c>
      <c r="F578" s="32" t="s">
        <v>1372</v>
      </c>
      <c r="G578" s="32" t="s">
        <v>1287</v>
      </c>
      <c r="H578" s="33">
        <v>2018</v>
      </c>
      <c r="I578" s="33">
        <f t="shared" si="33"/>
        <v>22.3492</v>
      </c>
      <c r="J578" s="33">
        <f t="shared" si="34"/>
        <v>22.3492</v>
      </c>
      <c r="K578" s="33">
        <f t="shared" si="35"/>
        <v>11.1746</v>
      </c>
      <c r="L578" s="34">
        <v>0</v>
      </c>
      <c r="M578" s="35">
        <v>55.872999999999998</v>
      </c>
      <c r="N578" s="30">
        <f t="shared" si="32"/>
        <v>0</v>
      </c>
    </row>
    <row r="579" spans="4:14" ht="29.1" customHeight="1" x14ac:dyDescent="0.2">
      <c r="D579" s="31" t="s">
        <v>100</v>
      </c>
      <c r="E579" s="31" t="s">
        <v>101</v>
      </c>
      <c r="F579" s="32" t="s">
        <v>1250</v>
      </c>
      <c r="G579" s="32" t="s">
        <v>2085</v>
      </c>
      <c r="H579" s="33">
        <v>2018</v>
      </c>
      <c r="I579" s="33">
        <f t="shared" si="33"/>
        <v>22.3492</v>
      </c>
      <c r="J579" s="33">
        <f t="shared" si="34"/>
        <v>22.3492</v>
      </c>
      <c r="K579" s="33">
        <f t="shared" si="35"/>
        <v>11.1746</v>
      </c>
      <c r="L579" s="34">
        <v>0</v>
      </c>
      <c r="M579" s="35">
        <v>55.872999999999998</v>
      </c>
      <c r="N579" s="30">
        <f t="shared" si="32"/>
        <v>0</v>
      </c>
    </row>
    <row r="580" spans="4:14" ht="29.1" customHeight="1" x14ac:dyDescent="0.2">
      <c r="D580" s="31" t="s">
        <v>100</v>
      </c>
      <c r="E580" s="31" t="s">
        <v>101</v>
      </c>
      <c r="F580" s="32" t="s">
        <v>2086</v>
      </c>
      <c r="G580" s="32" t="s">
        <v>2087</v>
      </c>
      <c r="H580" s="33">
        <v>2017</v>
      </c>
      <c r="I580" s="33">
        <f t="shared" si="33"/>
        <v>23.141999999999999</v>
      </c>
      <c r="J580" s="33">
        <f t="shared" si="34"/>
        <v>23.141999999999999</v>
      </c>
      <c r="K580" s="33">
        <f t="shared" si="35"/>
        <v>11.571</v>
      </c>
      <c r="L580" s="33">
        <v>2</v>
      </c>
      <c r="M580" s="35">
        <v>57.854999999999997</v>
      </c>
      <c r="N580" s="30">
        <f t="shared" si="32"/>
        <v>0</v>
      </c>
    </row>
    <row r="581" spans="4:14" ht="29.1" customHeight="1" x14ac:dyDescent="0.2">
      <c r="D581" s="31" t="s">
        <v>100</v>
      </c>
      <c r="E581" s="31" t="s">
        <v>101</v>
      </c>
      <c r="F581" s="32" t="s">
        <v>2088</v>
      </c>
      <c r="G581" s="32" t="s">
        <v>1401</v>
      </c>
      <c r="H581" s="33">
        <v>2018</v>
      </c>
      <c r="I581" s="33">
        <f t="shared" si="33"/>
        <v>22.297999999999998</v>
      </c>
      <c r="J581" s="33">
        <f t="shared" si="34"/>
        <v>22.297999999999998</v>
      </c>
      <c r="K581" s="33">
        <f t="shared" si="35"/>
        <v>11.148999999999999</v>
      </c>
      <c r="L581" s="34">
        <v>0</v>
      </c>
      <c r="M581" s="35">
        <v>55.744999999999997</v>
      </c>
      <c r="N581" s="30">
        <f t="shared" si="32"/>
        <v>0</v>
      </c>
    </row>
    <row r="582" spans="4:14" ht="29.1" customHeight="1" x14ac:dyDescent="0.2">
      <c r="D582" s="31" t="s">
        <v>100</v>
      </c>
      <c r="E582" s="31" t="s">
        <v>101</v>
      </c>
      <c r="F582" s="32" t="s">
        <v>2089</v>
      </c>
      <c r="G582" s="32" t="s">
        <v>2090</v>
      </c>
      <c r="H582" s="33">
        <v>2018</v>
      </c>
      <c r="I582" s="33">
        <f t="shared" si="33"/>
        <v>22.2836</v>
      </c>
      <c r="J582" s="33">
        <f t="shared" si="34"/>
        <v>22.2836</v>
      </c>
      <c r="K582" s="33">
        <f t="shared" si="35"/>
        <v>11.1418</v>
      </c>
      <c r="L582" s="34">
        <v>0</v>
      </c>
      <c r="M582" s="35">
        <v>55.709000000000003</v>
      </c>
      <c r="N582" s="30">
        <f t="shared" si="32"/>
        <v>0</v>
      </c>
    </row>
    <row r="583" spans="4:14" ht="29.1" customHeight="1" x14ac:dyDescent="0.2">
      <c r="D583" s="31" t="s">
        <v>100</v>
      </c>
      <c r="E583" s="31" t="s">
        <v>101</v>
      </c>
      <c r="F583" s="32" t="s">
        <v>2091</v>
      </c>
      <c r="G583" s="32" t="s">
        <v>1568</v>
      </c>
      <c r="H583" s="33">
        <v>2018</v>
      </c>
      <c r="I583" s="33">
        <f t="shared" si="33"/>
        <v>22.276400000000002</v>
      </c>
      <c r="J583" s="33">
        <f t="shared" si="34"/>
        <v>22.276400000000002</v>
      </c>
      <c r="K583" s="33">
        <f t="shared" si="35"/>
        <v>11.138200000000001</v>
      </c>
      <c r="L583" s="34">
        <v>0</v>
      </c>
      <c r="M583" s="35">
        <v>55.691000000000003</v>
      </c>
      <c r="N583" s="30">
        <f t="shared" si="32"/>
        <v>0</v>
      </c>
    </row>
    <row r="584" spans="4:14" ht="29.1" customHeight="1" x14ac:dyDescent="0.2">
      <c r="D584" s="31" t="s">
        <v>100</v>
      </c>
      <c r="E584" s="31" t="s">
        <v>101</v>
      </c>
      <c r="F584" s="32" t="s">
        <v>1404</v>
      </c>
      <c r="G584" s="32" t="s">
        <v>1297</v>
      </c>
      <c r="H584" s="33">
        <v>2018</v>
      </c>
      <c r="I584" s="33">
        <f t="shared" si="33"/>
        <v>22.232800000000001</v>
      </c>
      <c r="J584" s="33">
        <f t="shared" si="34"/>
        <v>22.232800000000001</v>
      </c>
      <c r="K584" s="33">
        <f t="shared" si="35"/>
        <v>11.116400000000001</v>
      </c>
      <c r="L584" s="34">
        <v>0</v>
      </c>
      <c r="M584" s="35">
        <v>55.582000000000001</v>
      </c>
      <c r="N584" s="30">
        <f t="shared" si="32"/>
        <v>0</v>
      </c>
    </row>
    <row r="585" spans="4:14" ht="29.1" customHeight="1" x14ac:dyDescent="0.2">
      <c r="D585" s="31" t="s">
        <v>100</v>
      </c>
      <c r="E585" s="31" t="s">
        <v>101</v>
      </c>
      <c r="F585" s="32" t="s">
        <v>2092</v>
      </c>
      <c r="G585" s="32" t="s">
        <v>2093</v>
      </c>
      <c r="H585" s="33">
        <v>2018</v>
      </c>
      <c r="I585" s="33">
        <f t="shared" si="33"/>
        <v>22.167199999999998</v>
      </c>
      <c r="J585" s="33">
        <f t="shared" si="34"/>
        <v>22.167199999999998</v>
      </c>
      <c r="K585" s="33">
        <f t="shared" si="35"/>
        <v>11.083599999999999</v>
      </c>
      <c r="L585" s="34">
        <v>0</v>
      </c>
      <c r="M585" s="35">
        <v>55.417999999999999</v>
      </c>
      <c r="N585" s="30">
        <f t="shared" ref="N585:N648" si="36">IF(M585&lt;60,0,1)</f>
        <v>0</v>
      </c>
    </row>
    <row r="586" spans="4:14" ht="29.1" customHeight="1" x14ac:dyDescent="0.2">
      <c r="D586" s="31" t="s">
        <v>100</v>
      </c>
      <c r="E586" s="31" t="s">
        <v>101</v>
      </c>
      <c r="F586" s="32" t="s">
        <v>2094</v>
      </c>
      <c r="G586" s="32" t="s">
        <v>2095</v>
      </c>
      <c r="H586" s="33">
        <v>2018</v>
      </c>
      <c r="I586" s="33">
        <f t="shared" ref="I586:I649" si="37">M586*40/100</f>
        <v>22.152799999999999</v>
      </c>
      <c r="J586" s="33">
        <f t="shared" ref="J586:J649" si="38">M586*40/100</f>
        <v>22.152799999999999</v>
      </c>
      <c r="K586" s="33">
        <f t="shared" ref="K586:K649" si="39">M586*20/100</f>
        <v>11.0764</v>
      </c>
      <c r="L586" s="34">
        <v>0</v>
      </c>
      <c r="M586" s="35">
        <v>55.381999999999998</v>
      </c>
      <c r="N586" s="30">
        <f t="shared" si="36"/>
        <v>0</v>
      </c>
    </row>
    <row r="587" spans="4:14" ht="29.1" customHeight="1" x14ac:dyDescent="0.2">
      <c r="D587" s="31" t="s">
        <v>100</v>
      </c>
      <c r="E587" s="31" t="s">
        <v>101</v>
      </c>
      <c r="F587" s="32" t="s">
        <v>2096</v>
      </c>
      <c r="G587" s="32" t="s">
        <v>1678</v>
      </c>
      <c r="H587" s="33">
        <v>2018</v>
      </c>
      <c r="I587" s="33">
        <f t="shared" si="37"/>
        <v>22.123599999999996</v>
      </c>
      <c r="J587" s="33">
        <f t="shared" si="38"/>
        <v>22.123599999999996</v>
      </c>
      <c r="K587" s="33">
        <f t="shared" si="39"/>
        <v>11.061799999999998</v>
      </c>
      <c r="L587" s="34">
        <v>0</v>
      </c>
      <c r="M587" s="35">
        <v>55.308999999999997</v>
      </c>
      <c r="N587" s="30">
        <f t="shared" si="36"/>
        <v>0</v>
      </c>
    </row>
    <row r="588" spans="4:14" ht="29.1" customHeight="1" x14ac:dyDescent="0.2">
      <c r="D588" s="31" t="s">
        <v>100</v>
      </c>
      <c r="E588" s="31" t="s">
        <v>101</v>
      </c>
      <c r="F588" s="32" t="s">
        <v>2097</v>
      </c>
      <c r="G588" s="32" t="s">
        <v>2098</v>
      </c>
      <c r="H588" s="33">
        <v>2018</v>
      </c>
      <c r="I588" s="33">
        <f t="shared" si="37"/>
        <v>22.113600000000002</v>
      </c>
      <c r="J588" s="33">
        <f t="shared" si="38"/>
        <v>22.113600000000002</v>
      </c>
      <c r="K588" s="33">
        <f t="shared" si="39"/>
        <v>11.056800000000001</v>
      </c>
      <c r="L588" s="34">
        <v>0</v>
      </c>
      <c r="M588" s="35">
        <v>55.283999999999999</v>
      </c>
      <c r="N588" s="30">
        <f t="shared" si="36"/>
        <v>0</v>
      </c>
    </row>
    <row r="589" spans="4:14" ht="29.1" customHeight="1" x14ac:dyDescent="0.2">
      <c r="D589" s="31" t="s">
        <v>100</v>
      </c>
      <c r="E589" s="31" t="s">
        <v>101</v>
      </c>
      <c r="F589" s="32" t="s">
        <v>2099</v>
      </c>
      <c r="G589" s="32" t="s">
        <v>2087</v>
      </c>
      <c r="H589" s="33">
        <v>2017</v>
      </c>
      <c r="I589" s="33">
        <f t="shared" si="37"/>
        <v>22.887200000000004</v>
      </c>
      <c r="J589" s="33">
        <f t="shared" si="38"/>
        <v>22.887200000000004</v>
      </c>
      <c r="K589" s="33">
        <f t="shared" si="39"/>
        <v>11.443600000000002</v>
      </c>
      <c r="L589" s="33">
        <v>2</v>
      </c>
      <c r="M589" s="35">
        <v>57.218000000000004</v>
      </c>
      <c r="N589" s="30">
        <f t="shared" si="36"/>
        <v>0</v>
      </c>
    </row>
    <row r="590" spans="4:14" ht="29.1" customHeight="1" x14ac:dyDescent="0.2">
      <c r="D590" s="31" t="s">
        <v>100</v>
      </c>
      <c r="E590" s="31" t="s">
        <v>101</v>
      </c>
      <c r="F590" s="32" t="s">
        <v>2100</v>
      </c>
      <c r="G590" s="32" t="s">
        <v>1533</v>
      </c>
      <c r="H590" s="33">
        <v>2018</v>
      </c>
      <c r="I590" s="33">
        <f t="shared" si="37"/>
        <v>22.08</v>
      </c>
      <c r="J590" s="33">
        <f t="shared" si="38"/>
        <v>22.08</v>
      </c>
      <c r="K590" s="33">
        <f t="shared" si="39"/>
        <v>11.04</v>
      </c>
      <c r="L590" s="34">
        <v>0</v>
      </c>
      <c r="M590" s="35">
        <v>55.2</v>
      </c>
      <c r="N590" s="30">
        <f t="shared" si="36"/>
        <v>0</v>
      </c>
    </row>
    <row r="591" spans="4:14" ht="29.1" customHeight="1" x14ac:dyDescent="0.2">
      <c r="D591" s="31" t="s">
        <v>100</v>
      </c>
      <c r="E591" s="31" t="s">
        <v>101</v>
      </c>
      <c r="F591" s="32" t="s">
        <v>1409</v>
      </c>
      <c r="G591" s="32" t="s">
        <v>1587</v>
      </c>
      <c r="H591" s="33">
        <v>2017</v>
      </c>
      <c r="I591" s="33">
        <f t="shared" si="37"/>
        <v>22.872800000000002</v>
      </c>
      <c r="J591" s="33">
        <f t="shared" si="38"/>
        <v>22.872800000000002</v>
      </c>
      <c r="K591" s="33">
        <f t="shared" si="39"/>
        <v>11.436400000000001</v>
      </c>
      <c r="L591" s="33">
        <v>2</v>
      </c>
      <c r="M591" s="35">
        <v>57.182000000000002</v>
      </c>
      <c r="N591" s="30">
        <f t="shared" si="36"/>
        <v>0</v>
      </c>
    </row>
    <row r="592" spans="4:14" ht="29.1" customHeight="1" x14ac:dyDescent="0.2">
      <c r="D592" s="31" t="s">
        <v>100</v>
      </c>
      <c r="E592" s="31" t="s">
        <v>101</v>
      </c>
      <c r="F592" s="32" t="s">
        <v>2101</v>
      </c>
      <c r="G592" s="32" t="s">
        <v>1394</v>
      </c>
      <c r="H592" s="33">
        <v>2018</v>
      </c>
      <c r="I592" s="33">
        <f t="shared" si="37"/>
        <v>22.072800000000001</v>
      </c>
      <c r="J592" s="33">
        <f t="shared" si="38"/>
        <v>22.072800000000001</v>
      </c>
      <c r="K592" s="33">
        <f t="shared" si="39"/>
        <v>11.0364</v>
      </c>
      <c r="L592" s="34">
        <v>0</v>
      </c>
      <c r="M592" s="35">
        <v>55.182000000000002</v>
      </c>
      <c r="N592" s="30">
        <f t="shared" si="36"/>
        <v>0</v>
      </c>
    </row>
    <row r="593" spans="4:14" ht="29.1" customHeight="1" x14ac:dyDescent="0.2">
      <c r="D593" s="31" t="s">
        <v>100</v>
      </c>
      <c r="E593" s="31" t="s">
        <v>101</v>
      </c>
      <c r="F593" s="32" t="s">
        <v>1409</v>
      </c>
      <c r="G593" s="32" t="s">
        <v>1454</v>
      </c>
      <c r="H593" s="33">
        <v>2018</v>
      </c>
      <c r="I593" s="33">
        <f t="shared" si="37"/>
        <v>22.029199999999999</v>
      </c>
      <c r="J593" s="33">
        <f t="shared" si="38"/>
        <v>22.029199999999999</v>
      </c>
      <c r="K593" s="33">
        <f t="shared" si="39"/>
        <v>11.0146</v>
      </c>
      <c r="L593" s="34">
        <v>0</v>
      </c>
      <c r="M593" s="35">
        <v>55.073</v>
      </c>
      <c r="N593" s="30">
        <f t="shared" si="36"/>
        <v>0</v>
      </c>
    </row>
    <row r="594" spans="4:14" ht="29.1" customHeight="1" x14ac:dyDescent="0.2">
      <c r="D594" s="31" t="s">
        <v>100</v>
      </c>
      <c r="E594" s="31" t="s">
        <v>101</v>
      </c>
      <c r="F594" s="32" t="s">
        <v>2102</v>
      </c>
      <c r="G594" s="32" t="s">
        <v>2103</v>
      </c>
      <c r="H594" s="33">
        <v>2018</v>
      </c>
      <c r="I594" s="33">
        <f t="shared" si="37"/>
        <v>22.007200000000001</v>
      </c>
      <c r="J594" s="33">
        <f t="shared" si="38"/>
        <v>22.007200000000001</v>
      </c>
      <c r="K594" s="33">
        <f t="shared" si="39"/>
        <v>11.0036</v>
      </c>
      <c r="L594" s="34">
        <v>0</v>
      </c>
      <c r="M594" s="35">
        <v>55.018000000000001</v>
      </c>
      <c r="N594" s="30">
        <f t="shared" si="36"/>
        <v>0</v>
      </c>
    </row>
    <row r="595" spans="4:14" ht="29.1" customHeight="1" x14ac:dyDescent="0.2">
      <c r="D595" s="31" t="s">
        <v>100</v>
      </c>
      <c r="E595" s="31" t="s">
        <v>101</v>
      </c>
      <c r="F595" s="32" t="s">
        <v>2104</v>
      </c>
      <c r="G595" s="32" t="s">
        <v>1804</v>
      </c>
      <c r="H595" s="33">
        <v>2018</v>
      </c>
      <c r="I595" s="33">
        <f t="shared" si="37"/>
        <v>22.007200000000001</v>
      </c>
      <c r="J595" s="33">
        <f t="shared" si="38"/>
        <v>22.007200000000001</v>
      </c>
      <c r="K595" s="33">
        <f t="shared" si="39"/>
        <v>11.0036</v>
      </c>
      <c r="L595" s="34">
        <v>0</v>
      </c>
      <c r="M595" s="35">
        <v>55.018000000000001</v>
      </c>
      <c r="N595" s="30">
        <f t="shared" si="36"/>
        <v>0</v>
      </c>
    </row>
    <row r="596" spans="4:14" ht="29.1" customHeight="1" x14ac:dyDescent="0.2">
      <c r="D596" s="31" t="s">
        <v>100</v>
      </c>
      <c r="E596" s="31" t="s">
        <v>101</v>
      </c>
      <c r="F596" s="32" t="s">
        <v>2105</v>
      </c>
      <c r="G596" s="32" t="s">
        <v>2106</v>
      </c>
      <c r="H596" s="33">
        <v>2018</v>
      </c>
      <c r="I596" s="33">
        <f t="shared" si="37"/>
        <v>21.992799999999999</v>
      </c>
      <c r="J596" s="33">
        <f t="shared" si="38"/>
        <v>21.992799999999999</v>
      </c>
      <c r="K596" s="33">
        <f t="shared" si="39"/>
        <v>10.9964</v>
      </c>
      <c r="L596" s="34">
        <v>0</v>
      </c>
      <c r="M596" s="35">
        <v>54.981999999999999</v>
      </c>
      <c r="N596" s="30">
        <f t="shared" si="36"/>
        <v>0</v>
      </c>
    </row>
    <row r="597" spans="4:14" ht="29.1" customHeight="1" x14ac:dyDescent="0.2">
      <c r="D597" s="31" t="s">
        <v>100</v>
      </c>
      <c r="E597" s="31" t="s">
        <v>101</v>
      </c>
      <c r="F597" s="32" t="s">
        <v>2107</v>
      </c>
      <c r="G597" s="32" t="s">
        <v>1287</v>
      </c>
      <c r="H597" s="33">
        <v>2017</v>
      </c>
      <c r="I597" s="33">
        <f t="shared" si="37"/>
        <v>22.781599999999997</v>
      </c>
      <c r="J597" s="33">
        <f t="shared" si="38"/>
        <v>22.781599999999997</v>
      </c>
      <c r="K597" s="33">
        <f t="shared" si="39"/>
        <v>11.390799999999999</v>
      </c>
      <c r="L597" s="33">
        <v>2</v>
      </c>
      <c r="M597" s="35">
        <v>56.954000000000001</v>
      </c>
      <c r="N597" s="30">
        <f t="shared" si="36"/>
        <v>0</v>
      </c>
    </row>
    <row r="598" spans="4:14" ht="29.1" customHeight="1" x14ac:dyDescent="0.2">
      <c r="D598" s="31" t="s">
        <v>100</v>
      </c>
      <c r="E598" s="31" t="s">
        <v>101</v>
      </c>
      <c r="F598" s="32" t="s">
        <v>2108</v>
      </c>
      <c r="G598" s="32" t="s">
        <v>2109</v>
      </c>
      <c r="H598" s="33">
        <v>2018</v>
      </c>
      <c r="I598" s="33">
        <f t="shared" si="37"/>
        <v>21.956399999999999</v>
      </c>
      <c r="J598" s="33">
        <f t="shared" si="38"/>
        <v>21.956399999999999</v>
      </c>
      <c r="K598" s="33">
        <f t="shared" si="39"/>
        <v>10.978199999999999</v>
      </c>
      <c r="L598" s="34">
        <v>0</v>
      </c>
      <c r="M598" s="35">
        <v>54.890999999999998</v>
      </c>
      <c r="N598" s="30">
        <f t="shared" si="36"/>
        <v>0</v>
      </c>
    </row>
    <row r="599" spans="4:14" ht="29.1" customHeight="1" x14ac:dyDescent="0.2">
      <c r="D599" s="31" t="s">
        <v>100</v>
      </c>
      <c r="E599" s="31" t="s">
        <v>101</v>
      </c>
      <c r="F599" s="32" t="s">
        <v>2110</v>
      </c>
      <c r="G599" s="32" t="s">
        <v>2111</v>
      </c>
      <c r="H599" s="33">
        <v>2018</v>
      </c>
      <c r="I599" s="33">
        <f t="shared" si="37"/>
        <v>21.949200000000001</v>
      </c>
      <c r="J599" s="33">
        <f t="shared" si="38"/>
        <v>21.949200000000001</v>
      </c>
      <c r="K599" s="33">
        <f t="shared" si="39"/>
        <v>10.974600000000001</v>
      </c>
      <c r="L599" s="34">
        <v>0</v>
      </c>
      <c r="M599" s="35">
        <v>54.872999999999998</v>
      </c>
      <c r="N599" s="30">
        <f t="shared" si="36"/>
        <v>0</v>
      </c>
    </row>
    <row r="600" spans="4:14" ht="29.1" customHeight="1" x14ac:dyDescent="0.2">
      <c r="D600" s="31" t="s">
        <v>100</v>
      </c>
      <c r="E600" s="31" t="s">
        <v>101</v>
      </c>
      <c r="F600" s="32" t="s">
        <v>2112</v>
      </c>
      <c r="G600" s="32" t="s">
        <v>1360</v>
      </c>
      <c r="H600" s="33">
        <v>2018</v>
      </c>
      <c r="I600" s="33">
        <f t="shared" si="37"/>
        <v>21.949200000000001</v>
      </c>
      <c r="J600" s="33">
        <f t="shared" si="38"/>
        <v>21.949200000000001</v>
      </c>
      <c r="K600" s="33">
        <f t="shared" si="39"/>
        <v>10.974600000000001</v>
      </c>
      <c r="L600" s="34">
        <v>0</v>
      </c>
      <c r="M600" s="35">
        <v>54.872999999999998</v>
      </c>
      <c r="N600" s="30">
        <f t="shared" si="36"/>
        <v>0</v>
      </c>
    </row>
    <row r="601" spans="4:14" ht="29.1" customHeight="1" x14ac:dyDescent="0.2">
      <c r="D601" s="31" t="s">
        <v>100</v>
      </c>
      <c r="E601" s="31" t="s">
        <v>101</v>
      </c>
      <c r="F601" s="36" t="s">
        <v>464</v>
      </c>
      <c r="G601" s="36" t="s">
        <v>465</v>
      </c>
      <c r="H601" s="33">
        <v>2018</v>
      </c>
      <c r="I601" s="33">
        <f t="shared" si="37"/>
        <v>21.941999999999997</v>
      </c>
      <c r="J601" s="33">
        <f t="shared" si="38"/>
        <v>21.941999999999997</v>
      </c>
      <c r="K601" s="33">
        <f t="shared" si="39"/>
        <v>10.970999999999998</v>
      </c>
      <c r="L601" s="34">
        <v>0</v>
      </c>
      <c r="M601" s="35">
        <v>54.854999999999997</v>
      </c>
      <c r="N601" s="30">
        <f t="shared" si="36"/>
        <v>0</v>
      </c>
    </row>
    <row r="602" spans="4:14" ht="29.1" customHeight="1" x14ac:dyDescent="0.2">
      <c r="D602" s="31" t="s">
        <v>100</v>
      </c>
      <c r="E602" s="31" t="s">
        <v>101</v>
      </c>
      <c r="F602" s="32" t="s">
        <v>1579</v>
      </c>
      <c r="G602" s="32" t="s">
        <v>1870</v>
      </c>
      <c r="H602" s="33">
        <v>2018</v>
      </c>
      <c r="I602" s="33">
        <f t="shared" si="37"/>
        <v>21.9344</v>
      </c>
      <c r="J602" s="33">
        <f t="shared" si="38"/>
        <v>21.9344</v>
      </c>
      <c r="K602" s="33">
        <f t="shared" si="39"/>
        <v>10.9672</v>
      </c>
      <c r="L602" s="34">
        <v>0</v>
      </c>
      <c r="M602" s="35">
        <v>54.835999999999999</v>
      </c>
      <c r="N602" s="30">
        <f t="shared" si="36"/>
        <v>0</v>
      </c>
    </row>
    <row r="603" spans="4:14" ht="29.1" customHeight="1" x14ac:dyDescent="0.2">
      <c r="D603" s="31" t="s">
        <v>100</v>
      </c>
      <c r="E603" s="31" t="s">
        <v>101</v>
      </c>
      <c r="F603" s="32" t="s">
        <v>2113</v>
      </c>
      <c r="G603" s="32" t="s">
        <v>1447</v>
      </c>
      <c r="H603" s="33">
        <v>2018</v>
      </c>
      <c r="I603" s="33">
        <f t="shared" si="37"/>
        <v>21.890799999999999</v>
      </c>
      <c r="J603" s="33">
        <f t="shared" si="38"/>
        <v>21.890799999999999</v>
      </c>
      <c r="K603" s="33">
        <f t="shared" si="39"/>
        <v>10.945399999999999</v>
      </c>
      <c r="L603" s="34">
        <v>0</v>
      </c>
      <c r="M603" s="35">
        <v>54.726999999999997</v>
      </c>
      <c r="N603" s="30">
        <f t="shared" si="36"/>
        <v>0</v>
      </c>
    </row>
    <row r="604" spans="4:14" ht="29.1" customHeight="1" x14ac:dyDescent="0.2">
      <c r="D604" s="31" t="s">
        <v>100</v>
      </c>
      <c r="E604" s="31" t="s">
        <v>101</v>
      </c>
      <c r="F604" s="32" t="s">
        <v>2114</v>
      </c>
      <c r="G604" s="32" t="s">
        <v>2050</v>
      </c>
      <c r="H604" s="33">
        <v>2018</v>
      </c>
      <c r="I604" s="33">
        <f t="shared" si="37"/>
        <v>21.861999999999998</v>
      </c>
      <c r="J604" s="33">
        <f t="shared" si="38"/>
        <v>21.861999999999998</v>
      </c>
      <c r="K604" s="33">
        <f t="shared" si="39"/>
        <v>10.930999999999999</v>
      </c>
      <c r="L604" s="34">
        <v>0</v>
      </c>
      <c r="M604" s="35">
        <v>54.655000000000001</v>
      </c>
      <c r="N604" s="30">
        <f t="shared" si="36"/>
        <v>0</v>
      </c>
    </row>
    <row r="605" spans="4:14" ht="29.1" customHeight="1" x14ac:dyDescent="0.2">
      <c r="D605" s="31" t="s">
        <v>100</v>
      </c>
      <c r="E605" s="31" t="s">
        <v>101</v>
      </c>
      <c r="F605" s="32" t="s">
        <v>2115</v>
      </c>
      <c r="G605" s="32" t="s">
        <v>1563</v>
      </c>
      <c r="H605" s="33">
        <v>2018</v>
      </c>
      <c r="I605" s="33">
        <f t="shared" si="37"/>
        <v>21.849599999999999</v>
      </c>
      <c r="J605" s="33">
        <f t="shared" si="38"/>
        <v>21.849599999999999</v>
      </c>
      <c r="K605" s="33">
        <f t="shared" si="39"/>
        <v>10.924799999999999</v>
      </c>
      <c r="L605" s="34">
        <v>0</v>
      </c>
      <c r="M605" s="35">
        <v>54.624000000000002</v>
      </c>
      <c r="N605" s="30">
        <f t="shared" si="36"/>
        <v>0</v>
      </c>
    </row>
    <row r="606" spans="4:14" ht="29.1" customHeight="1" x14ac:dyDescent="0.2">
      <c r="D606" s="31" t="s">
        <v>100</v>
      </c>
      <c r="E606" s="31" t="s">
        <v>101</v>
      </c>
      <c r="F606" s="36" t="s">
        <v>466</v>
      </c>
      <c r="G606" s="32" t="s">
        <v>2116</v>
      </c>
      <c r="H606" s="33">
        <v>2018</v>
      </c>
      <c r="I606" s="33">
        <f t="shared" si="37"/>
        <v>21.847200000000001</v>
      </c>
      <c r="J606" s="33">
        <f t="shared" si="38"/>
        <v>21.847200000000001</v>
      </c>
      <c r="K606" s="33">
        <f t="shared" si="39"/>
        <v>10.9236</v>
      </c>
      <c r="L606" s="34">
        <v>0</v>
      </c>
      <c r="M606" s="35">
        <v>54.618000000000002</v>
      </c>
      <c r="N606" s="30">
        <f t="shared" si="36"/>
        <v>0</v>
      </c>
    </row>
    <row r="607" spans="4:14" ht="29.1" customHeight="1" x14ac:dyDescent="0.2">
      <c r="D607" s="31" t="s">
        <v>100</v>
      </c>
      <c r="E607" s="31" t="s">
        <v>101</v>
      </c>
      <c r="F607" s="32" t="s">
        <v>2117</v>
      </c>
      <c r="G607" s="32" t="s">
        <v>1205</v>
      </c>
      <c r="H607" s="33">
        <v>2018</v>
      </c>
      <c r="I607" s="33">
        <f t="shared" si="37"/>
        <v>21.825599999999998</v>
      </c>
      <c r="J607" s="33">
        <f t="shared" si="38"/>
        <v>21.825599999999998</v>
      </c>
      <c r="K607" s="33">
        <f t="shared" si="39"/>
        <v>10.912799999999999</v>
      </c>
      <c r="L607" s="34">
        <v>0</v>
      </c>
      <c r="M607" s="35">
        <v>54.564</v>
      </c>
      <c r="N607" s="30">
        <f t="shared" si="36"/>
        <v>0</v>
      </c>
    </row>
    <row r="608" spans="4:14" ht="29.1" customHeight="1" x14ac:dyDescent="0.2">
      <c r="D608" s="31" t="s">
        <v>100</v>
      </c>
      <c r="E608" s="31" t="s">
        <v>101</v>
      </c>
      <c r="F608" s="32" t="s">
        <v>2118</v>
      </c>
      <c r="G608" s="32" t="s">
        <v>2119</v>
      </c>
      <c r="H608" s="33">
        <v>2018</v>
      </c>
      <c r="I608" s="33">
        <f t="shared" si="37"/>
        <v>21.803600000000003</v>
      </c>
      <c r="J608" s="33">
        <f t="shared" si="38"/>
        <v>21.803600000000003</v>
      </c>
      <c r="K608" s="33">
        <f t="shared" si="39"/>
        <v>10.901800000000001</v>
      </c>
      <c r="L608" s="34">
        <v>0</v>
      </c>
      <c r="M608" s="35">
        <v>54.509</v>
      </c>
      <c r="N608" s="30">
        <f t="shared" si="36"/>
        <v>0</v>
      </c>
    </row>
    <row r="609" spans="4:14" ht="29.1" customHeight="1" x14ac:dyDescent="0.2">
      <c r="D609" s="31" t="s">
        <v>100</v>
      </c>
      <c r="E609" s="31" t="s">
        <v>101</v>
      </c>
      <c r="F609" s="32" t="s">
        <v>2120</v>
      </c>
      <c r="G609" s="32" t="s">
        <v>2121</v>
      </c>
      <c r="H609" s="33">
        <v>2018</v>
      </c>
      <c r="I609" s="33">
        <f t="shared" si="37"/>
        <v>21.781999999999996</v>
      </c>
      <c r="J609" s="33">
        <f t="shared" si="38"/>
        <v>21.781999999999996</v>
      </c>
      <c r="K609" s="33">
        <f t="shared" si="39"/>
        <v>10.890999999999998</v>
      </c>
      <c r="L609" s="34">
        <v>0</v>
      </c>
      <c r="M609" s="35">
        <v>54.454999999999998</v>
      </c>
      <c r="N609" s="30">
        <f t="shared" si="36"/>
        <v>0</v>
      </c>
    </row>
    <row r="610" spans="4:14" ht="29.1" customHeight="1" x14ac:dyDescent="0.2">
      <c r="D610" s="31" t="s">
        <v>100</v>
      </c>
      <c r="E610" s="31" t="s">
        <v>101</v>
      </c>
      <c r="F610" s="32" t="s">
        <v>2122</v>
      </c>
      <c r="G610" s="32" t="s">
        <v>1199</v>
      </c>
      <c r="H610" s="33">
        <v>2018</v>
      </c>
      <c r="I610" s="33">
        <f t="shared" si="37"/>
        <v>21.76</v>
      </c>
      <c r="J610" s="33">
        <f t="shared" si="38"/>
        <v>21.76</v>
      </c>
      <c r="K610" s="33">
        <f t="shared" si="39"/>
        <v>10.88</v>
      </c>
      <c r="L610" s="34">
        <v>0</v>
      </c>
      <c r="M610" s="35">
        <v>54.4</v>
      </c>
      <c r="N610" s="30">
        <f t="shared" si="36"/>
        <v>0</v>
      </c>
    </row>
    <row r="611" spans="4:14" ht="29.1" customHeight="1" x14ac:dyDescent="0.2">
      <c r="D611" s="31" t="s">
        <v>100</v>
      </c>
      <c r="E611" s="31" t="s">
        <v>101</v>
      </c>
      <c r="F611" s="32" t="s">
        <v>1484</v>
      </c>
      <c r="G611" s="32" t="s">
        <v>1649</v>
      </c>
      <c r="H611" s="33">
        <v>2018</v>
      </c>
      <c r="I611" s="33">
        <f t="shared" si="37"/>
        <v>21.730799999999999</v>
      </c>
      <c r="J611" s="33">
        <f t="shared" si="38"/>
        <v>21.730799999999999</v>
      </c>
      <c r="K611" s="33">
        <f t="shared" si="39"/>
        <v>10.865399999999999</v>
      </c>
      <c r="L611" s="34">
        <v>0</v>
      </c>
      <c r="M611" s="35">
        <v>54.326999999999998</v>
      </c>
      <c r="N611" s="30">
        <f t="shared" si="36"/>
        <v>0</v>
      </c>
    </row>
    <row r="612" spans="4:14" ht="29.1" customHeight="1" x14ac:dyDescent="0.2">
      <c r="D612" s="31" t="s">
        <v>100</v>
      </c>
      <c r="E612" s="31" t="s">
        <v>101</v>
      </c>
      <c r="F612" s="36" t="s">
        <v>467</v>
      </c>
      <c r="G612" s="32" t="s">
        <v>1804</v>
      </c>
      <c r="H612" s="33">
        <v>2017</v>
      </c>
      <c r="I612" s="33">
        <f t="shared" si="37"/>
        <v>22.487200000000001</v>
      </c>
      <c r="J612" s="33">
        <f t="shared" si="38"/>
        <v>22.487200000000001</v>
      </c>
      <c r="K612" s="33">
        <f t="shared" si="39"/>
        <v>11.243600000000001</v>
      </c>
      <c r="L612" s="33">
        <v>2</v>
      </c>
      <c r="M612" s="35">
        <v>56.218000000000004</v>
      </c>
      <c r="N612" s="30">
        <f t="shared" si="36"/>
        <v>0</v>
      </c>
    </row>
    <row r="613" spans="4:14" ht="29.1" customHeight="1" x14ac:dyDescent="0.2">
      <c r="D613" s="31" t="s">
        <v>100</v>
      </c>
      <c r="E613" s="31" t="s">
        <v>101</v>
      </c>
      <c r="F613" s="32" t="s">
        <v>2123</v>
      </c>
      <c r="G613" s="32" t="s">
        <v>2124</v>
      </c>
      <c r="H613" s="33">
        <v>2018</v>
      </c>
      <c r="I613" s="33">
        <f t="shared" si="37"/>
        <v>21.665599999999998</v>
      </c>
      <c r="J613" s="33">
        <f t="shared" si="38"/>
        <v>21.665599999999998</v>
      </c>
      <c r="K613" s="33">
        <f t="shared" si="39"/>
        <v>10.832799999999999</v>
      </c>
      <c r="L613" s="34">
        <v>0</v>
      </c>
      <c r="M613" s="35">
        <v>54.164000000000001</v>
      </c>
      <c r="N613" s="30">
        <f t="shared" si="36"/>
        <v>0</v>
      </c>
    </row>
    <row r="614" spans="4:14" ht="29.1" customHeight="1" x14ac:dyDescent="0.2">
      <c r="D614" s="31" t="s">
        <v>100</v>
      </c>
      <c r="E614" s="31" t="s">
        <v>101</v>
      </c>
      <c r="F614" s="32" t="s">
        <v>2125</v>
      </c>
      <c r="G614" s="32" t="s">
        <v>2126</v>
      </c>
      <c r="H614" s="33">
        <v>2018</v>
      </c>
      <c r="I614" s="33">
        <f t="shared" si="37"/>
        <v>21.643600000000003</v>
      </c>
      <c r="J614" s="33">
        <f t="shared" si="38"/>
        <v>21.643600000000003</v>
      </c>
      <c r="K614" s="33">
        <f t="shared" si="39"/>
        <v>10.821800000000001</v>
      </c>
      <c r="L614" s="34">
        <v>0</v>
      </c>
      <c r="M614" s="35">
        <v>54.109000000000002</v>
      </c>
      <c r="N614" s="30">
        <f t="shared" si="36"/>
        <v>0</v>
      </c>
    </row>
    <row r="615" spans="4:14" ht="29.1" customHeight="1" x14ac:dyDescent="0.2">
      <c r="D615" s="31" t="s">
        <v>100</v>
      </c>
      <c r="E615" s="31" t="s">
        <v>101</v>
      </c>
      <c r="F615" s="32" t="s">
        <v>2127</v>
      </c>
      <c r="G615" s="32" t="s">
        <v>2128</v>
      </c>
      <c r="H615" s="33">
        <v>2018</v>
      </c>
      <c r="I615" s="33">
        <f t="shared" si="37"/>
        <v>21.643600000000003</v>
      </c>
      <c r="J615" s="33">
        <f t="shared" si="38"/>
        <v>21.643600000000003</v>
      </c>
      <c r="K615" s="33">
        <f t="shared" si="39"/>
        <v>10.821800000000001</v>
      </c>
      <c r="L615" s="34">
        <v>0</v>
      </c>
      <c r="M615" s="35">
        <v>54.109000000000002</v>
      </c>
      <c r="N615" s="30">
        <f t="shared" si="36"/>
        <v>0</v>
      </c>
    </row>
    <row r="616" spans="4:14" ht="29.1" customHeight="1" x14ac:dyDescent="0.2">
      <c r="D616" s="31" t="s">
        <v>100</v>
      </c>
      <c r="E616" s="31" t="s">
        <v>101</v>
      </c>
      <c r="F616" s="32" t="s">
        <v>2129</v>
      </c>
      <c r="G616" s="32" t="s">
        <v>1419</v>
      </c>
      <c r="H616" s="33">
        <v>2018</v>
      </c>
      <c r="I616" s="33">
        <f t="shared" si="37"/>
        <v>21.570799999999998</v>
      </c>
      <c r="J616" s="33">
        <f t="shared" si="38"/>
        <v>21.570799999999998</v>
      </c>
      <c r="K616" s="33">
        <f t="shared" si="39"/>
        <v>10.785399999999999</v>
      </c>
      <c r="L616" s="34">
        <v>0</v>
      </c>
      <c r="M616" s="35">
        <v>53.927</v>
      </c>
      <c r="N616" s="30">
        <f t="shared" si="36"/>
        <v>0</v>
      </c>
    </row>
    <row r="617" spans="4:14" ht="29.1" customHeight="1" x14ac:dyDescent="0.2">
      <c r="D617" s="31" t="s">
        <v>100</v>
      </c>
      <c r="E617" s="31" t="s">
        <v>101</v>
      </c>
      <c r="F617" s="32" t="s">
        <v>2130</v>
      </c>
      <c r="G617" s="32" t="s">
        <v>2131</v>
      </c>
      <c r="H617" s="33">
        <v>2018</v>
      </c>
      <c r="I617" s="33">
        <f t="shared" si="37"/>
        <v>21.541999999999998</v>
      </c>
      <c r="J617" s="33">
        <f t="shared" si="38"/>
        <v>21.541999999999998</v>
      </c>
      <c r="K617" s="33">
        <f t="shared" si="39"/>
        <v>10.770999999999999</v>
      </c>
      <c r="L617" s="34">
        <v>0</v>
      </c>
      <c r="M617" s="35">
        <v>53.854999999999997</v>
      </c>
      <c r="N617" s="30">
        <f t="shared" si="36"/>
        <v>0</v>
      </c>
    </row>
    <row r="618" spans="4:14" ht="29.1" customHeight="1" x14ac:dyDescent="0.2">
      <c r="D618" s="31" t="s">
        <v>100</v>
      </c>
      <c r="E618" s="31" t="s">
        <v>101</v>
      </c>
      <c r="F618" s="32" t="s">
        <v>2132</v>
      </c>
      <c r="G618" s="32" t="s">
        <v>1811</v>
      </c>
      <c r="H618" s="33">
        <v>2017</v>
      </c>
      <c r="I618" s="33">
        <f t="shared" si="37"/>
        <v>22.327199999999998</v>
      </c>
      <c r="J618" s="33">
        <f t="shared" si="38"/>
        <v>22.327199999999998</v>
      </c>
      <c r="K618" s="33">
        <f t="shared" si="39"/>
        <v>11.163599999999999</v>
      </c>
      <c r="L618" s="33">
        <v>2</v>
      </c>
      <c r="M618" s="35">
        <v>55.817999999999998</v>
      </c>
      <c r="N618" s="30">
        <f t="shared" si="36"/>
        <v>0</v>
      </c>
    </row>
    <row r="619" spans="4:14" ht="29.1" customHeight="1" x14ac:dyDescent="0.2">
      <c r="D619" s="31" t="s">
        <v>100</v>
      </c>
      <c r="E619" s="31" t="s">
        <v>101</v>
      </c>
      <c r="F619" s="32" t="s">
        <v>2133</v>
      </c>
      <c r="G619" s="32" t="s">
        <v>2134</v>
      </c>
      <c r="H619" s="33">
        <v>2018</v>
      </c>
      <c r="I619" s="33">
        <f t="shared" si="37"/>
        <v>21.512799999999999</v>
      </c>
      <c r="J619" s="33">
        <f t="shared" si="38"/>
        <v>21.512799999999999</v>
      </c>
      <c r="K619" s="33">
        <f t="shared" si="39"/>
        <v>10.756399999999999</v>
      </c>
      <c r="L619" s="34">
        <v>0</v>
      </c>
      <c r="M619" s="35">
        <v>53.781999999999996</v>
      </c>
      <c r="N619" s="30">
        <f t="shared" si="36"/>
        <v>0</v>
      </c>
    </row>
    <row r="620" spans="4:14" ht="29.1" customHeight="1" x14ac:dyDescent="0.2">
      <c r="D620" s="31" t="s">
        <v>100</v>
      </c>
      <c r="E620" s="31" t="s">
        <v>101</v>
      </c>
      <c r="F620" s="32" t="s">
        <v>2135</v>
      </c>
      <c r="G620" s="32" t="s">
        <v>1649</v>
      </c>
      <c r="H620" s="33">
        <v>2018</v>
      </c>
      <c r="I620" s="33">
        <f t="shared" si="37"/>
        <v>21.505600000000001</v>
      </c>
      <c r="J620" s="33">
        <f t="shared" si="38"/>
        <v>21.505600000000001</v>
      </c>
      <c r="K620" s="33">
        <f t="shared" si="39"/>
        <v>10.752800000000001</v>
      </c>
      <c r="L620" s="34">
        <v>0</v>
      </c>
      <c r="M620" s="35">
        <v>53.764000000000003</v>
      </c>
      <c r="N620" s="30">
        <f t="shared" si="36"/>
        <v>0</v>
      </c>
    </row>
    <row r="621" spans="4:14" ht="29.1" customHeight="1" x14ac:dyDescent="0.2">
      <c r="D621" s="31" t="s">
        <v>100</v>
      </c>
      <c r="E621" s="31" t="s">
        <v>101</v>
      </c>
      <c r="F621" s="32" t="s">
        <v>2136</v>
      </c>
      <c r="G621" s="32" t="s">
        <v>1447</v>
      </c>
      <c r="H621" s="33">
        <v>2018</v>
      </c>
      <c r="I621" s="33">
        <f t="shared" si="37"/>
        <v>21.462</v>
      </c>
      <c r="J621" s="33">
        <f t="shared" si="38"/>
        <v>21.462</v>
      </c>
      <c r="K621" s="33">
        <f t="shared" si="39"/>
        <v>10.731</v>
      </c>
      <c r="L621" s="34">
        <v>0</v>
      </c>
      <c r="M621" s="35">
        <v>53.655000000000001</v>
      </c>
      <c r="N621" s="30">
        <f t="shared" si="36"/>
        <v>0</v>
      </c>
    </row>
    <row r="622" spans="4:14" ht="29.1" customHeight="1" x14ac:dyDescent="0.2">
      <c r="D622" s="31" t="s">
        <v>100</v>
      </c>
      <c r="E622" s="31" t="s">
        <v>101</v>
      </c>
      <c r="F622" s="32" t="s">
        <v>2137</v>
      </c>
      <c r="G622" s="32" t="s">
        <v>1287</v>
      </c>
      <c r="H622" s="33">
        <v>2018</v>
      </c>
      <c r="I622" s="33">
        <f t="shared" si="37"/>
        <v>21.4544</v>
      </c>
      <c r="J622" s="33">
        <f t="shared" si="38"/>
        <v>21.4544</v>
      </c>
      <c r="K622" s="33">
        <f t="shared" si="39"/>
        <v>10.7272</v>
      </c>
      <c r="L622" s="34">
        <v>0</v>
      </c>
      <c r="M622" s="35">
        <v>53.636000000000003</v>
      </c>
      <c r="N622" s="30">
        <f t="shared" si="36"/>
        <v>0</v>
      </c>
    </row>
    <row r="623" spans="4:14" ht="29.1" customHeight="1" x14ac:dyDescent="0.2">
      <c r="D623" s="31" t="s">
        <v>100</v>
      </c>
      <c r="E623" s="31" t="s">
        <v>101</v>
      </c>
      <c r="F623" s="32" t="s">
        <v>2137</v>
      </c>
      <c r="G623" s="32" t="s">
        <v>1287</v>
      </c>
      <c r="H623" s="33">
        <v>2018</v>
      </c>
      <c r="I623" s="33">
        <f t="shared" si="37"/>
        <v>21.4544</v>
      </c>
      <c r="J623" s="33">
        <f t="shared" si="38"/>
        <v>21.4544</v>
      </c>
      <c r="K623" s="33">
        <f t="shared" si="39"/>
        <v>10.7272</v>
      </c>
      <c r="L623" s="34">
        <v>0</v>
      </c>
      <c r="M623" s="35">
        <v>53.636000000000003</v>
      </c>
      <c r="N623" s="30">
        <f t="shared" si="36"/>
        <v>0</v>
      </c>
    </row>
    <row r="624" spans="4:14" ht="29.1" customHeight="1" x14ac:dyDescent="0.2">
      <c r="D624" s="31" t="s">
        <v>100</v>
      </c>
      <c r="E624" s="31" t="s">
        <v>101</v>
      </c>
      <c r="F624" s="32" t="s">
        <v>2138</v>
      </c>
      <c r="G624" s="32" t="s">
        <v>2139</v>
      </c>
      <c r="H624" s="31">
        <v>2018</v>
      </c>
      <c r="I624" s="33">
        <f t="shared" si="37"/>
        <v>21.44</v>
      </c>
      <c r="J624" s="33">
        <f t="shared" si="38"/>
        <v>21.44</v>
      </c>
      <c r="K624" s="33">
        <f t="shared" si="39"/>
        <v>10.72</v>
      </c>
      <c r="L624" s="34">
        <v>0</v>
      </c>
      <c r="M624" s="35">
        <v>53.6</v>
      </c>
      <c r="N624" s="30">
        <f t="shared" si="36"/>
        <v>0</v>
      </c>
    </row>
    <row r="625" spans="4:14" ht="29.1" customHeight="1" x14ac:dyDescent="0.2">
      <c r="D625" s="31" t="s">
        <v>100</v>
      </c>
      <c r="E625" s="31" t="s">
        <v>101</v>
      </c>
      <c r="F625" s="32" t="s">
        <v>2140</v>
      </c>
      <c r="G625" s="32" t="s">
        <v>1630</v>
      </c>
      <c r="H625" s="31">
        <v>2017</v>
      </c>
      <c r="I625" s="33">
        <f t="shared" si="37"/>
        <v>22.196399999999997</v>
      </c>
      <c r="J625" s="33">
        <f t="shared" si="38"/>
        <v>22.196399999999997</v>
      </c>
      <c r="K625" s="33">
        <f t="shared" si="39"/>
        <v>11.098199999999999</v>
      </c>
      <c r="L625" s="33">
        <v>2</v>
      </c>
      <c r="M625" s="35">
        <v>55.491</v>
      </c>
      <c r="N625" s="30">
        <f t="shared" si="36"/>
        <v>0</v>
      </c>
    </row>
    <row r="626" spans="4:14" ht="29.1" customHeight="1" x14ac:dyDescent="0.2">
      <c r="D626" s="31" t="s">
        <v>100</v>
      </c>
      <c r="E626" s="31" t="s">
        <v>101</v>
      </c>
      <c r="F626" s="32" t="s">
        <v>2141</v>
      </c>
      <c r="G626" s="32" t="s">
        <v>1320</v>
      </c>
      <c r="H626" s="31">
        <v>2017</v>
      </c>
      <c r="I626" s="33">
        <f t="shared" si="37"/>
        <v>22.174400000000002</v>
      </c>
      <c r="J626" s="33">
        <f t="shared" si="38"/>
        <v>22.174400000000002</v>
      </c>
      <c r="K626" s="33">
        <f t="shared" si="39"/>
        <v>11.087200000000001</v>
      </c>
      <c r="L626" s="33">
        <v>2</v>
      </c>
      <c r="M626" s="35">
        <v>55.436</v>
      </c>
      <c r="N626" s="30">
        <f t="shared" si="36"/>
        <v>0</v>
      </c>
    </row>
    <row r="627" spans="4:14" ht="29.1" customHeight="1" x14ac:dyDescent="0.2">
      <c r="D627" s="31" t="s">
        <v>100</v>
      </c>
      <c r="E627" s="31" t="s">
        <v>101</v>
      </c>
      <c r="F627" s="32" t="s">
        <v>1524</v>
      </c>
      <c r="G627" s="32" t="s">
        <v>1662</v>
      </c>
      <c r="H627" s="31">
        <v>2016</v>
      </c>
      <c r="I627" s="33">
        <f t="shared" si="37"/>
        <v>22.930799999999998</v>
      </c>
      <c r="J627" s="33">
        <f t="shared" si="38"/>
        <v>22.930799999999998</v>
      </c>
      <c r="K627" s="33">
        <f t="shared" si="39"/>
        <v>11.465399999999999</v>
      </c>
      <c r="L627" s="33">
        <v>4</v>
      </c>
      <c r="M627" s="35">
        <v>57.326999999999998</v>
      </c>
      <c r="N627" s="30">
        <f t="shared" si="36"/>
        <v>0</v>
      </c>
    </row>
    <row r="628" spans="4:14" ht="29.1" customHeight="1" x14ac:dyDescent="0.2">
      <c r="D628" s="31" t="s">
        <v>100</v>
      </c>
      <c r="E628" s="31" t="s">
        <v>101</v>
      </c>
      <c r="F628" s="32" t="s">
        <v>2142</v>
      </c>
      <c r="G628" s="32" t="s">
        <v>2143</v>
      </c>
      <c r="H628" s="31">
        <v>2018</v>
      </c>
      <c r="I628" s="33">
        <f t="shared" si="37"/>
        <v>21.28</v>
      </c>
      <c r="J628" s="33">
        <f t="shared" si="38"/>
        <v>21.28</v>
      </c>
      <c r="K628" s="33">
        <f t="shared" si="39"/>
        <v>10.64</v>
      </c>
      <c r="L628" s="34">
        <v>0</v>
      </c>
      <c r="M628" s="35">
        <v>53.2</v>
      </c>
      <c r="N628" s="30">
        <f t="shared" si="36"/>
        <v>0</v>
      </c>
    </row>
    <row r="629" spans="4:14" ht="29.1" customHeight="1" x14ac:dyDescent="0.2">
      <c r="D629" s="31" t="s">
        <v>100</v>
      </c>
      <c r="E629" s="31" t="s">
        <v>101</v>
      </c>
      <c r="F629" s="32" t="s">
        <v>1348</v>
      </c>
      <c r="G629" s="32" t="s">
        <v>1804</v>
      </c>
      <c r="H629" s="31">
        <v>2018</v>
      </c>
      <c r="I629" s="33">
        <f t="shared" si="37"/>
        <v>21.272800000000004</v>
      </c>
      <c r="J629" s="33">
        <f t="shared" si="38"/>
        <v>21.272800000000004</v>
      </c>
      <c r="K629" s="33">
        <f t="shared" si="39"/>
        <v>10.636400000000002</v>
      </c>
      <c r="L629" s="34">
        <v>0</v>
      </c>
      <c r="M629" s="35">
        <v>53.182000000000002</v>
      </c>
      <c r="N629" s="30">
        <f t="shared" si="36"/>
        <v>0</v>
      </c>
    </row>
    <row r="630" spans="4:14" ht="29.1" customHeight="1" x14ac:dyDescent="0.2">
      <c r="D630" s="31" t="s">
        <v>100</v>
      </c>
      <c r="E630" s="31" t="s">
        <v>101</v>
      </c>
      <c r="F630" s="32" t="s">
        <v>2144</v>
      </c>
      <c r="G630" s="32" t="s">
        <v>2145</v>
      </c>
      <c r="H630" s="31">
        <v>2016</v>
      </c>
      <c r="I630" s="33">
        <f t="shared" si="37"/>
        <v>22.865600000000001</v>
      </c>
      <c r="J630" s="33">
        <f t="shared" si="38"/>
        <v>22.865600000000001</v>
      </c>
      <c r="K630" s="33">
        <f t="shared" si="39"/>
        <v>11.4328</v>
      </c>
      <c r="L630" s="33">
        <v>4</v>
      </c>
      <c r="M630" s="35">
        <v>57.164000000000001</v>
      </c>
      <c r="N630" s="30">
        <f t="shared" si="36"/>
        <v>0</v>
      </c>
    </row>
    <row r="631" spans="4:14" ht="29.1" customHeight="1" x14ac:dyDescent="0.2">
      <c r="D631" s="31" t="s">
        <v>100</v>
      </c>
      <c r="E631" s="31" t="s">
        <v>101</v>
      </c>
      <c r="F631" s="32" t="s">
        <v>2146</v>
      </c>
      <c r="G631" s="32" t="s">
        <v>2147</v>
      </c>
      <c r="H631" s="37" t="s">
        <v>468</v>
      </c>
      <c r="I631" s="33">
        <f t="shared" si="37"/>
        <v>21.1708</v>
      </c>
      <c r="J631" s="33">
        <f t="shared" si="38"/>
        <v>21.1708</v>
      </c>
      <c r="K631" s="33">
        <f t="shared" si="39"/>
        <v>10.5854</v>
      </c>
      <c r="L631" s="34">
        <v>0</v>
      </c>
      <c r="M631" s="35">
        <v>52.927</v>
      </c>
      <c r="N631" s="30">
        <f t="shared" si="36"/>
        <v>0</v>
      </c>
    </row>
    <row r="632" spans="4:14" ht="29.1" customHeight="1" x14ac:dyDescent="0.2">
      <c r="D632" s="31" t="s">
        <v>100</v>
      </c>
      <c r="E632" s="31" t="s">
        <v>101</v>
      </c>
      <c r="F632" s="32" t="s">
        <v>2148</v>
      </c>
      <c r="G632" s="32" t="s">
        <v>1578</v>
      </c>
      <c r="H632" s="31">
        <v>2018</v>
      </c>
      <c r="I632" s="33">
        <f t="shared" si="37"/>
        <v>21.112799999999996</v>
      </c>
      <c r="J632" s="33">
        <f t="shared" si="38"/>
        <v>21.112799999999996</v>
      </c>
      <c r="K632" s="33">
        <f t="shared" si="39"/>
        <v>10.556399999999998</v>
      </c>
      <c r="L632" s="34">
        <v>0</v>
      </c>
      <c r="M632" s="35">
        <v>52.781999999999996</v>
      </c>
      <c r="N632" s="30">
        <f t="shared" si="36"/>
        <v>0</v>
      </c>
    </row>
    <row r="633" spans="4:14" ht="29.1" customHeight="1" x14ac:dyDescent="0.2">
      <c r="D633" s="31" t="s">
        <v>100</v>
      </c>
      <c r="E633" s="31" t="s">
        <v>101</v>
      </c>
      <c r="F633" s="32" t="s">
        <v>2149</v>
      </c>
      <c r="G633" s="32" t="s">
        <v>2150</v>
      </c>
      <c r="H633" s="31">
        <v>2018</v>
      </c>
      <c r="I633" s="33">
        <f t="shared" si="37"/>
        <v>21.090799999999998</v>
      </c>
      <c r="J633" s="33">
        <f t="shared" si="38"/>
        <v>21.090799999999998</v>
      </c>
      <c r="K633" s="33">
        <f t="shared" si="39"/>
        <v>10.545399999999999</v>
      </c>
      <c r="L633" s="34">
        <v>0</v>
      </c>
      <c r="M633" s="35">
        <v>52.726999999999997</v>
      </c>
      <c r="N633" s="30">
        <f t="shared" si="36"/>
        <v>0</v>
      </c>
    </row>
    <row r="634" spans="4:14" ht="29.1" customHeight="1" x14ac:dyDescent="0.2">
      <c r="D634" s="31" t="s">
        <v>100</v>
      </c>
      <c r="E634" s="31" t="s">
        <v>101</v>
      </c>
      <c r="F634" s="32" t="s">
        <v>2151</v>
      </c>
      <c r="G634" s="32" t="s">
        <v>2152</v>
      </c>
      <c r="H634" s="31">
        <v>2018</v>
      </c>
      <c r="I634" s="33">
        <f t="shared" si="37"/>
        <v>21.076400000000003</v>
      </c>
      <c r="J634" s="33">
        <f t="shared" si="38"/>
        <v>21.076400000000003</v>
      </c>
      <c r="K634" s="33">
        <f t="shared" si="39"/>
        <v>10.538200000000002</v>
      </c>
      <c r="L634" s="34">
        <v>0</v>
      </c>
      <c r="M634" s="35">
        <v>52.691000000000003</v>
      </c>
      <c r="N634" s="30">
        <f t="shared" si="36"/>
        <v>0</v>
      </c>
    </row>
    <row r="635" spans="4:14" ht="29.1" customHeight="1" x14ac:dyDescent="0.2">
      <c r="D635" s="31" t="s">
        <v>100</v>
      </c>
      <c r="E635" s="31" t="s">
        <v>101</v>
      </c>
      <c r="F635" s="32" t="s">
        <v>2153</v>
      </c>
      <c r="G635" s="32" t="s">
        <v>2154</v>
      </c>
      <c r="H635" s="31">
        <v>2018</v>
      </c>
      <c r="I635" s="33">
        <f t="shared" si="37"/>
        <v>21.054400000000001</v>
      </c>
      <c r="J635" s="33">
        <f t="shared" si="38"/>
        <v>21.054400000000001</v>
      </c>
      <c r="K635" s="33">
        <f t="shared" si="39"/>
        <v>10.527200000000001</v>
      </c>
      <c r="L635" s="34">
        <v>0</v>
      </c>
      <c r="M635" s="35">
        <v>52.636000000000003</v>
      </c>
      <c r="N635" s="30">
        <f t="shared" si="36"/>
        <v>0</v>
      </c>
    </row>
    <row r="636" spans="4:14" ht="29.1" customHeight="1" x14ac:dyDescent="0.2">
      <c r="D636" s="31" t="s">
        <v>100</v>
      </c>
      <c r="E636" s="31" t="s">
        <v>101</v>
      </c>
      <c r="F636" s="32" t="s">
        <v>2155</v>
      </c>
      <c r="G636" s="32" t="s">
        <v>1685</v>
      </c>
      <c r="H636" s="31">
        <v>2018</v>
      </c>
      <c r="I636" s="33">
        <f t="shared" si="37"/>
        <v>21.04</v>
      </c>
      <c r="J636" s="33">
        <f t="shared" si="38"/>
        <v>21.04</v>
      </c>
      <c r="K636" s="33">
        <f t="shared" si="39"/>
        <v>10.52</v>
      </c>
      <c r="L636" s="34">
        <v>0</v>
      </c>
      <c r="M636" s="35">
        <v>52.6</v>
      </c>
      <c r="N636" s="30">
        <f t="shared" si="36"/>
        <v>0</v>
      </c>
    </row>
    <row r="637" spans="4:14" ht="29.1" customHeight="1" x14ac:dyDescent="0.2">
      <c r="D637" s="31" t="s">
        <v>100</v>
      </c>
      <c r="E637" s="31" t="s">
        <v>101</v>
      </c>
      <c r="F637" s="32" t="s">
        <v>2156</v>
      </c>
      <c r="G637" s="32" t="s">
        <v>1685</v>
      </c>
      <c r="H637" s="31">
        <v>2018</v>
      </c>
      <c r="I637" s="33">
        <f t="shared" si="37"/>
        <v>20.983600000000003</v>
      </c>
      <c r="J637" s="33">
        <f t="shared" si="38"/>
        <v>20.983600000000003</v>
      </c>
      <c r="K637" s="33">
        <f t="shared" si="39"/>
        <v>10.491800000000001</v>
      </c>
      <c r="L637" s="34">
        <v>0</v>
      </c>
      <c r="M637" s="35">
        <v>52.459000000000003</v>
      </c>
      <c r="N637" s="30">
        <f t="shared" si="36"/>
        <v>0</v>
      </c>
    </row>
    <row r="638" spans="4:14" ht="29.1" customHeight="1" x14ac:dyDescent="0.2">
      <c r="D638" s="31" t="s">
        <v>100</v>
      </c>
      <c r="E638" s="31" t="s">
        <v>101</v>
      </c>
      <c r="F638" s="32" t="s">
        <v>2157</v>
      </c>
      <c r="G638" s="32" t="s">
        <v>2158</v>
      </c>
      <c r="H638" s="31">
        <v>2018</v>
      </c>
      <c r="I638" s="33">
        <f t="shared" si="37"/>
        <v>20.96</v>
      </c>
      <c r="J638" s="33">
        <f t="shared" si="38"/>
        <v>20.96</v>
      </c>
      <c r="K638" s="33">
        <f t="shared" si="39"/>
        <v>10.48</v>
      </c>
      <c r="L638" s="34">
        <v>0</v>
      </c>
      <c r="M638" s="35">
        <v>52.4</v>
      </c>
      <c r="N638" s="30">
        <f t="shared" si="36"/>
        <v>0</v>
      </c>
    </row>
    <row r="639" spans="4:14" ht="29.1" customHeight="1" x14ac:dyDescent="0.2">
      <c r="D639" s="31" t="s">
        <v>100</v>
      </c>
      <c r="E639" s="31" t="s">
        <v>101</v>
      </c>
      <c r="F639" s="32" t="s">
        <v>1348</v>
      </c>
      <c r="G639" s="32" t="s">
        <v>2159</v>
      </c>
      <c r="H639" s="31">
        <v>2018</v>
      </c>
      <c r="I639" s="33">
        <f t="shared" si="37"/>
        <v>20.938000000000002</v>
      </c>
      <c r="J639" s="33">
        <f t="shared" si="38"/>
        <v>20.938000000000002</v>
      </c>
      <c r="K639" s="33">
        <f t="shared" si="39"/>
        <v>10.469000000000001</v>
      </c>
      <c r="L639" s="34">
        <v>0</v>
      </c>
      <c r="M639" s="35">
        <v>52.344999999999999</v>
      </c>
      <c r="N639" s="30">
        <f t="shared" si="36"/>
        <v>0</v>
      </c>
    </row>
    <row r="640" spans="4:14" ht="29.1" customHeight="1" x14ac:dyDescent="0.2">
      <c r="D640" s="31" t="s">
        <v>100</v>
      </c>
      <c r="E640" s="31" t="s">
        <v>101</v>
      </c>
      <c r="F640" s="32" t="s">
        <v>2160</v>
      </c>
      <c r="G640" s="32" t="s">
        <v>2161</v>
      </c>
      <c r="H640" s="31">
        <v>2018</v>
      </c>
      <c r="I640" s="33">
        <f t="shared" si="37"/>
        <v>20.916399999999999</v>
      </c>
      <c r="J640" s="33">
        <f t="shared" si="38"/>
        <v>20.916399999999999</v>
      </c>
      <c r="K640" s="33">
        <f t="shared" si="39"/>
        <v>10.4582</v>
      </c>
      <c r="L640" s="34">
        <v>0</v>
      </c>
      <c r="M640" s="35">
        <v>52.290999999999997</v>
      </c>
      <c r="N640" s="30">
        <f t="shared" si="36"/>
        <v>0</v>
      </c>
    </row>
    <row r="641" spans="4:14" ht="29.1" customHeight="1" x14ac:dyDescent="0.2">
      <c r="D641" s="31" t="s">
        <v>100</v>
      </c>
      <c r="E641" s="31" t="s">
        <v>101</v>
      </c>
      <c r="F641" s="32" t="s">
        <v>2162</v>
      </c>
      <c r="G641" s="32" t="s">
        <v>2163</v>
      </c>
      <c r="H641" s="31">
        <v>2018</v>
      </c>
      <c r="I641" s="33">
        <f t="shared" si="37"/>
        <v>20.909200000000002</v>
      </c>
      <c r="J641" s="33">
        <f t="shared" si="38"/>
        <v>20.909200000000002</v>
      </c>
      <c r="K641" s="33">
        <f t="shared" si="39"/>
        <v>10.454600000000001</v>
      </c>
      <c r="L641" s="34">
        <v>0</v>
      </c>
      <c r="M641" s="35">
        <v>52.273000000000003</v>
      </c>
      <c r="N641" s="30">
        <f t="shared" si="36"/>
        <v>0</v>
      </c>
    </row>
    <row r="642" spans="4:14" ht="29.1" customHeight="1" x14ac:dyDescent="0.2">
      <c r="D642" s="31" t="s">
        <v>100</v>
      </c>
      <c r="E642" s="31" t="s">
        <v>101</v>
      </c>
      <c r="F642" s="32" t="s">
        <v>2164</v>
      </c>
      <c r="G642" s="32" t="s">
        <v>1320</v>
      </c>
      <c r="H642" s="31">
        <v>2017</v>
      </c>
      <c r="I642" s="33">
        <f t="shared" si="37"/>
        <v>21.68</v>
      </c>
      <c r="J642" s="33">
        <f t="shared" si="38"/>
        <v>21.68</v>
      </c>
      <c r="K642" s="33">
        <f t="shared" si="39"/>
        <v>10.84</v>
      </c>
      <c r="L642" s="33">
        <v>2</v>
      </c>
      <c r="M642" s="35">
        <v>54.2</v>
      </c>
      <c r="N642" s="30">
        <f t="shared" si="36"/>
        <v>0</v>
      </c>
    </row>
    <row r="643" spans="4:14" ht="29.1" customHeight="1" x14ac:dyDescent="0.2">
      <c r="D643" s="31" t="s">
        <v>100</v>
      </c>
      <c r="E643" s="31" t="s">
        <v>101</v>
      </c>
      <c r="F643" s="32" t="s">
        <v>2165</v>
      </c>
      <c r="G643" s="32" t="s">
        <v>2166</v>
      </c>
      <c r="H643" s="31">
        <v>2017</v>
      </c>
      <c r="I643" s="33">
        <f t="shared" si="37"/>
        <v>21.666</v>
      </c>
      <c r="J643" s="33">
        <f t="shared" si="38"/>
        <v>21.666</v>
      </c>
      <c r="K643" s="33">
        <f t="shared" si="39"/>
        <v>10.833</v>
      </c>
      <c r="L643" s="33">
        <v>2</v>
      </c>
      <c r="M643" s="35">
        <v>54.164999999999999</v>
      </c>
      <c r="N643" s="30">
        <f t="shared" si="36"/>
        <v>0</v>
      </c>
    </row>
    <row r="644" spans="4:14" ht="29.1" customHeight="1" x14ac:dyDescent="0.2">
      <c r="D644" s="31" t="s">
        <v>100</v>
      </c>
      <c r="E644" s="31" t="s">
        <v>101</v>
      </c>
      <c r="F644" s="32" t="s">
        <v>2167</v>
      </c>
      <c r="G644" s="32" t="s">
        <v>1471</v>
      </c>
      <c r="H644" s="31">
        <v>2017</v>
      </c>
      <c r="I644" s="33">
        <f t="shared" si="37"/>
        <v>21.585599999999999</v>
      </c>
      <c r="J644" s="33">
        <f t="shared" si="38"/>
        <v>21.585599999999999</v>
      </c>
      <c r="K644" s="33">
        <f t="shared" si="39"/>
        <v>10.7928</v>
      </c>
      <c r="L644" s="33">
        <v>2</v>
      </c>
      <c r="M644" s="35">
        <v>53.963999999999999</v>
      </c>
      <c r="N644" s="30">
        <f t="shared" si="36"/>
        <v>0</v>
      </c>
    </row>
    <row r="645" spans="4:14" ht="29.1" customHeight="1" x14ac:dyDescent="0.2">
      <c r="D645" s="31" t="s">
        <v>100</v>
      </c>
      <c r="E645" s="31" t="s">
        <v>101</v>
      </c>
      <c r="F645" s="36" t="s">
        <v>426</v>
      </c>
      <c r="G645" s="36" t="s">
        <v>469</v>
      </c>
      <c r="H645" s="31">
        <v>2017</v>
      </c>
      <c r="I645" s="33">
        <f t="shared" si="37"/>
        <v>21.563600000000001</v>
      </c>
      <c r="J645" s="33">
        <f t="shared" si="38"/>
        <v>21.563600000000001</v>
      </c>
      <c r="K645" s="33">
        <f t="shared" si="39"/>
        <v>10.7818</v>
      </c>
      <c r="L645" s="33">
        <v>2</v>
      </c>
      <c r="M645" s="35">
        <v>53.908999999999999</v>
      </c>
      <c r="N645" s="30">
        <f t="shared" si="36"/>
        <v>0</v>
      </c>
    </row>
    <row r="646" spans="4:14" ht="29.1" customHeight="1" x14ac:dyDescent="0.2">
      <c r="D646" s="31" t="s">
        <v>100</v>
      </c>
      <c r="E646" s="31" t="s">
        <v>101</v>
      </c>
      <c r="F646" s="32" t="s">
        <v>2168</v>
      </c>
      <c r="G646" s="32" t="s">
        <v>2169</v>
      </c>
      <c r="H646" s="31">
        <v>2015</v>
      </c>
      <c r="I646" s="33">
        <f t="shared" si="37"/>
        <v>23.155999999999999</v>
      </c>
      <c r="J646" s="33">
        <f t="shared" si="38"/>
        <v>23.155999999999999</v>
      </c>
      <c r="K646" s="33">
        <f t="shared" si="39"/>
        <v>11.577999999999999</v>
      </c>
      <c r="L646" s="33">
        <v>6</v>
      </c>
      <c r="M646" s="35">
        <v>57.89</v>
      </c>
      <c r="N646" s="30">
        <f t="shared" si="36"/>
        <v>0</v>
      </c>
    </row>
    <row r="647" spans="4:14" ht="29.1" customHeight="1" x14ac:dyDescent="0.2">
      <c r="D647" s="31" t="s">
        <v>100</v>
      </c>
      <c r="E647" s="31" t="s">
        <v>101</v>
      </c>
      <c r="F647" s="32" t="s">
        <v>2170</v>
      </c>
      <c r="G647" s="32" t="s">
        <v>2171</v>
      </c>
      <c r="H647" s="31">
        <v>2018</v>
      </c>
      <c r="I647" s="33">
        <f t="shared" si="37"/>
        <v>20.749200000000002</v>
      </c>
      <c r="J647" s="33">
        <f t="shared" si="38"/>
        <v>20.749200000000002</v>
      </c>
      <c r="K647" s="33">
        <f t="shared" si="39"/>
        <v>10.374600000000001</v>
      </c>
      <c r="L647" s="34">
        <v>0</v>
      </c>
      <c r="M647" s="35">
        <v>51.872999999999998</v>
      </c>
      <c r="N647" s="30">
        <f t="shared" si="36"/>
        <v>0</v>
      </c>
    </row>
    <row r="648" spans="4:14" ht="29.1" customHeight="1" x14ac:dyDescent="0.2">
      <c r="D648" s="31" t="s">
        <v>100</v>
      </c>
      <c r="E648" s="31" t="s">
        <v>101</v>
      </c>
      <c r="F648" s="32" t="s">
        <v>2172</v>
      </c>
      <c r="G648" s="32" t="s">
        <v>2173</v>
      </c>
      <c r="H648" s="31">
        <v>2017</v>
      </c>
      <c r="I648" s="33">
        <f t="shared" si="37"/>
        <v>21.497200000000003</v>
      </c>
      <c r="J648" s="33">
        <f t="shared" si="38"/>
        <v>21.497200000000003</v>
      </c>
      <c r="K648" s="33">
        <f t="shared" si="39"/>
        <v>10.748600000000001</v>
      </c>
      <c r="L648" s="33">
        <v>2</v>
      </c>
      <c r="M648" s="35">
        <v>53.743000000000002</v>
      </c>
      <c r="N648" s="30">
        <f t="shared" si="36"/>
        <v>0</v>
      </c>
    </row>
    <row r="649" spans="4:14" ht="29.1" customHeight="1" x14ac:dyDescent="0.2">
      <c r="D649" s="31" t="s">
        <v>100</v>
      </c>
      <c r="E649" s="31" t="s">
        <v>101</v>
      </c>
      <c r="F649" s="32" t="s">
        <v>2174</v>
      </c>
      <c r="G649" s="32" t="s">
        <v>2175</v>
      </c>
      <c r="H649" s="31">
        <v>2018</v>
      </c>
      <c r="I649" s="33">
        <f t="shared" si="37"/>
        <v>20.683600000000002</v>
      </c>
      <c r="J649" s="33">
        <f t="shared" si="38"/>
        <v>20.683600000000002</v>
      </c>
      <c r="K649" s="33">
        <f t="shared" si="39"/>
        <v>10.341800000000001</v>
      </c>
      <c r="L649" s="34">
        <v>0</v>
      </c>
      <c r="M649" s="35">
        <v>51.709000000000003</v>
      </c>
      <c r="N649" s="30">
        <f t="shared" ref="N649:N692" si="40">IF(M649&lt;60,0,1)</f>
        <v>0</v>
      </c>
    </row>
    <row r="650" spans="4:14" ht="29.1" customHeight="1" x14ac:dyDescent="0.2">
      <c r="D650" s="31" t="s">
        <v>100</v>
      </c>
      <c r="E650" s="31" t="s">
        <v>101</v>
      </c>
      <c r="F650" s="32" t="s">
        <v>2176</v>
      </c>
      <c r="G650" s="32" t="s">
        <v>1811</v>
      </c>
      <c r="H650" s="31">
        <v>2017</v>
      </c>
      <c r="I650" s="33">
        <f t="shared" ref="I650:I692" si="41">M650*40/100</f>
        <v>21.410799999999998</v>
      </c>
      <c r="J650" s="33">
        <f t="shared" ref="J650:J692" si="42">M650*40/100</f>
        <v>21.410799999999998</v>
      </c>
      <c r="K650" s="33">
        <f t="shared" ref="K650:K692" si="43">M650*20/100</f>
        <v>10.705399999999999</v>
      </c>
      <c r="L650" s="33">
        <v>2</v>
      </c>
      <c r="M650" s="35">
        <v>53.527000000000001</v>
      </c>
      <c r="N650" s="30">
        <f t="shared" si="40"/>
        <v>0</v>
      </c>
    </row>
    <row r="651" spans="4:14" ht="29.1" customHeight="1" x14ac:dyDescent="0.2">
      <c r="D651" s="31" t="s">
        <v>100</v>
      </c>
      <c r="E651" s="31" t="s">
        <v>101</v>
      </c>
      <c r="F651" s="32" t="s">
        <v>2177</v>
      </c>
      <c r="G651" s="32" t="s">
        <v>2178</v>
      </c>
      <c r="H651" s="31">
        <v>2018</v>
      </c>
      <c r="I651" s="33">
        <f t="shared" si="41"/>
        <v>20.6036</v>
      </c>
      <c r="J651" s="33">
        <f t="shared" si="42"/>
        <v>20.6036</v>
      </c>
      <c r="K651" s="33">
        <f t="shared" si="43"/>
        <v>10.3018</v>
      </c>
      <c r="L651" s="34">
        <v>0</v>
      </c>
      <c r="M651" s="35">
        <v>51.509</v>
      </c>
      <c r="N651" s="30">
        <f t="shared" si="40"/>
        <v>0</v>
      </c>
    </row>
    <row r="652" spans="4:14" ht="29.1" customHeight="1" x14ac:dyDescent="0.2">
      <c r="D652" s="31" t="s">
        <v>100</v>
      </c>
      <c r="E652" s="31" t="s">
        <v>101</v>
      </c>
      <c r="F652" s="32" t="s">
        <v>2179</v>
      </c>
      <c r="G652" s="32" t="s">
        <v>1320</v>
      </c>
      <c r="H652" s="31">
        <v>2018</v>
      </c>
      <c r="I652" s="33">
        <f t="shared" si="41"/>
        <v>20.596399999999999</v>
      </c>
      <c r="J652" s="33">
        <f t="shared" si="42"/>
        <v>20.596399999999999</v>
      </c>
      <c r="K652" s="33">
        <f t="shared" si="43"/>
        <v>10.2982</v>
      </c>
      <c r="L652" s="34">
        <v>0</v>
      </c>
      <c r="M652" s="35">
        <v>51.491</v>
      </c>
      <c r="N652" s="30">
        <f t="shared" si="40"/>
        <v>0</v>
      </c>
    </row>
    <row r="653" spans="4:14" ht="29.1" customHeight="1" x14ac:dyDescent="0.2">
      <c r="D653" s="31" t="s">
        <v>100</v>
      </c>
      <c r="E653" s="31" t="s">
        <v>101</v>
      </c>
      <c r="F653" s="32" t="s">
        <v>2180</v>
      </c>
      <c r="G653" s="32" t="s">
        <v>1672</v>
      </c>
      <c r="H653" s="31">
        <v>2018</v>
      </c>
      <c r="I653" s="33">
        <f t="shared" si="41"/>
        <v>20.589200000000002</v>
      </c>
      <c r="J653" s="33">
        <f t="shared" si="42"/>
        <v>20.589200000000002</v>
      </c>
      <c r="K653" s="33">
        <f t="shared" si="43"/>
        <v>10.294600000000001</v>
      </c>
      <c r="L653" s="34">
        <v>0</v>
      </c>
      <c r="M653" s="35">
        <v>51.472999999999999</v>
      </c>
      <c r="N653" s="30">
        <f t="shared" si="40"/>
        <v>0</v>
      </c>
    </row>
    <row r="654" spans="4:14" ht="29.1" customHeight="1" x14ac:dyDescent="0.2">
      <c r="D654" s="31" t="s">
        <v>100</v>
      </c>
      <c r="E654" s="31" t="s">
        <v>101</v>
      </c>
      <c r="F654" s="32" t="s">
        <v>1696</v>
      </c>
      <c r="G654" s="32" t="s">
        <v>1695</v>
      </c>
      <c r="H654" s="31">
        <v>2016</v>
      </c>
      <c r="I654" s="33">
        <f t="shared" si="41"/>
        <v>22.181999999999999</v>
      </c>
      <c r="J654" s="33">
        <f t="shared" si="42"/>
        <v>22.181999999999999</v>
      </c>
      <c r="K654" s="33">
        <f t="shared" si="43"/>
        <v>11.090999999999999</v>
      </c>
      <c r="L654" s="33">
        <v>4</v>
      </c>
      <c r="M654" s="35">
        <v>55.454999999999998</v>
      </c>
      <c r="N654" s="30">
        <f t="shared" si="40"/>
        <v>0</v>
      </c>
    </row>
    <row r="655" spans="4:14" ht="29.1" customHeight="1" x14ac:dyDescent="0.2">
      <c r="D655" s="31" t="s">
        <v>100</v>
      </c>
      <c r="E655" s="31" t="s">
        <v>101</v>
      </c>
      <c r="F655" s="32" t="s">
        <v>2181</v>
      </c>
      <c r="G655" s="32" t="s">
        <v>1578</v>
      </c>
      <c r="H655" s="31">
        <v>2017</v>
      </c>
      <c r="I655" s="33">
        <f t="shared" si="41"/>
        <v>21.367199999999997</v>
      </c>
      <c r="J655" s="33">
        <f t="shared" si="42"/>
        <v>21.367199999999997</v>
      </c>
      <c r="K655" s="33">
        <f t="shared" si="43"/>
        <v>10.683599999999998</v>
      </c>
      <c r="L655" s="33">
        <v>2</v>
      </c>
      <c r="M655" s="35">
        <v>53.417999999999999</v>
      </c>
      <c r="N655" s="30">
        <f t="shared" si="40"/>
        <v>0</v>
      </c>
    </row>
    <row r="656" spans="4:14" ht="29.1" customHeight="1" x14ac:dyDescent="0.2">
      <c r="D656" s="31" t="s">
        <v>100</v>
      </c>
      <c r="E656" s="31" t="s">
        <v>101</v>
      </c>
      <c r="F656" s="32" t="s">
        <v>2182</v>
      </c>
      <c r="G656" s="32" t="s">
        <v>2183</v>
      </c>
      <c r="H656" s="31">
        <v>2018</v>
      </c>
      <c r="I656" s="33">
        <f t="shared" si="41"/>
        <v>20.56</v>
      </c>
      <c r="J656" s="33">
        <f t="shared" si="42"/>
        <v>20.56</v>
      </c>
      <c r="K656" s="33">
        <f t="shared" si="43"/>
        <v>10.28</v>
      </c>
      <c r="L656" s="34">
        <v>0</v>
      </c>
      <c r="M656" s="35">
        <v>51.4</v>
      </c>
      <c r="N656" s="30">
        <f t="shared" si="40"/>
        <v>0</v>
      </c>
    </row>
    <row r="657" spans="4:14" ht="29.1" customHeight="1" x14ac:dyDescent="0.2">
      <c r="D657" s="31" t="s">
        <v>100</v>
      </c>
      <c r="E657" s="31" t="s">
        <v>101</v>
      </c>
      <c r="F657" s="32" t="s">
        <v>2184</v>
      </c>
      <c r="G657" s="32" t="s">
        <v>2185</v>
      </c>
      <c r="H657" s="31">
        <v>2016</v>
      </c>
      <c r="I657" s="33">
        <f t="shared" si="41"/>
        <v>22.145599999999998</v>
      </c>
      <c r="J657" s="33">
        <f t="shared" si="42"/>
        <v>22.145599999999998</v>
      </c>
      <c r="K657" s="33">
        <f t="shared" si="43"/>
        <v>11.072799999999999</v>
      </c>
      <c r="L657" s="33">
        <v>4</v>
      </c>
      <c r="M657" s="35">
        <v>55.363999999999997</v>
      </c>
      <c r="N657" s="30">
        <f t="shared" si="40"/>
        <v>0</v>
      </c>
    </row>
    <row r="658" spans="4:14" ht="29.1" customHeight="1" x14ac:dyDescent="0.2">
      <c r="D658" s="31" t="s">
        <v>100</v>
      </c>
      <c r="E658" s="31" t="s">
        <v>101</v>
      </c>
      <c r="F658" s="32" t="s">
        <v>2186</v>
      </c>
      <c r="G658" s="32" t="s">
        <v>2187</v>
      </c>
      <c r="H658" s="37" t="s">
        <v>468</v>
      </c>
      <c r="I658" s="33">
        <f t="shared" si="41"/>
        <v>20.502000000000002</v>
      </c>
      <c r="J658" s="33">
        <f t="shared" si="42"/>
        <v>20.502000000000002</v>
      </c>
      <c r="K658" s="33">
        <f t="shared" si="43"/>
        <v>10.251000000000001</v>
      </c>
      <c r="L658" s="34">
        <v>0</v>
      </c>
      <c r="M658" s="35">
        <v>51.255000000000003</v>
      </c>
      <c r="N658" s="30">
        <f t="shared" si="40"/>
        <v>0</v>
      </c>
    </row>
    <row r="659" spans="4:14" ht="29.1" customHeight="1" x14ac:dyDescent="0.2">
      <c r="D659" s="31" t="s">
        <v>100</v>
      </c>
      <c r="E659" s="31" t="s">
        <v>101</v>
      </c>
      <c r="F659" s="32" t="s">
        <v>2188</v>
      </c>
      <c r="G659" s="32" t="s">
        <v>1205</v>
      </c>
      <c r="H659" s="31">
        <v>2017</v>
      </c>
      <c r="I659" s="33">
        <f t="shared" si="41"/>
        <v>21.214400000000001</v>
      </c>
      <c r="J659" s="33">
        <f t="shared" si="42"/>
        <v>21.214400000000001</v>
      </c>
      <c r="K659" s="33">
        <f t="shared" si="43"/>
        <v>10.607200000000001</v>
      </c>
      <c r="L659" s="33">
        <v>2</v>
      </c>
      <c r="M659" s="35">
        <v>53.036000000000001</v>
      </c>
      <c r="N659" s="30">
        <f t="shared" si="40"/>
        <v>0</v>
      </c>
    </row>
    <row r="660" spans="4:14" ht="29.1" customHeight="1" x14ac:dyDescent="0.2">
      <c r="D660" s="31" t="s">
        <v>100</v>
      </c>
      <c r="E660" s="31" t="s">
        <v>101</v>
      </c>
      <c r="F660" s="32" t="s">
        <v>2189</v>
      </c>
      <c r="G660" s="32" t="s">
        <v>1804</v>
      </c>
      <c r="H660" s="31">
        <v>2016</v>
      </c>
      <c r="I660" s="33">
        <f t="shared" si="41"/>
        <v>21.985599999999998</v>
      </c>
      <c r="J660" s="33">
        <f t="shared" si="42"/>
        <v>21.985599999999998</v>
      </c>
      <c r="K660" s="33">
        <f t="shared" si="43"/>
        <v>10.992799999999999</v>
      </c>
      <c r="L660" s="33">
        <v>4</v>
      </c>
      <c r="M660" s="35">
        <v>54.963999999999999</v>
      </c>
      <c r="N660" s="30">
        <f t="shared" si="40"/>
        <v>0</v>
      </c>
    </row>
    <row r="661" spans="4:14" ht="29.1" customHeight="1" x14ac:dyDescent="0.2">
      <c r="D661" s="31" t="s">
        <v>100</v>
      </c>
      <c r="E661" s="31" t="s">
        <v>101</v>
      </c>
      <c r="F661" s="32" t="s">
        <v>2190</v>
      </c>
      <c r="G661" s="32" t="s">
        <v>1618</v>
      </c>
      <c r="H661" s="31">
        <v>2016</v>
      </c>
      <c r="I661" s="33">
        <f t="shared" si="41"/>
        <v>21.970800000000001</v>
      </c>
      <c r="J661" s="33">
        <f t="shared" si="42"/>
        <v>21.970800000000001</v>
      </c>
      <c r="K661" s="33">
        <f t="shared" si="43"/>
        <v>10.9854</v>
      </c>
      <c r="L661" s="33">
        <v>4</v>
      </c>
      <c r="M661" s="35">
        <v>54.927</v>
      </c>
      <c r="N661" s="30">
        <f t="shared" si="40"/>
        <v>0</v>
      </c>
    </row>
    <row r="662" spans="4:14" ht="29.1" customHeight="1" x14ac:dyDescent="0.2">
      <c r="D662" s="31" t="s">
        <v>100</v>
      </c>
      <c r="E662" s="31" t="s">
        <v>101</v>
      </c>
      <c r="F662" s="32" t="s">
        <v>2191</v>
      </c>
      <c r="G662" s="32" t="s">
        <v>1543</v>
      </c>
      <c r="H662" s="31">
        <v>2018</v>
      </c>
      <c r="I662" s="33">
        <f t="shared" si="41"/>
        <v>20.341999999999999</v>
      </c>
      <c r="J662" s="33">
        <f t="shared" si="42"/>
        <v>20.341999999999999</v>
      </c>
      <c r="K662" s="33">
        <f t="shared" si="43"/>
        <v>10.170999999999999</v>
      </c>
      <c r="L662" s="34">
        <v>0</v>
      </c>
      <c r="M662" s="35">
        <v>50.854999999999997</v>
      </c>
      <c r="N662" s="30">
        <f t="shared" si="40"/>
        <v>0</v>
      </c>
    </row>
    <row r="663" spans="4:14" ht="29.1" customHeight="1" x14ac:dyDescent="0.2">
      <c r="D663" s="31" t="s">
        <v>100</v>
      </c>
      <c r="E663" s="31" t="s">
        <v>101</v>
      </c>
      <c r="F663" s="32" t="s">
        <v>2192</v>
      </c>
      <c r="G663" s="32" t="s">
        <v>2193</v>
      </c>
      <c r="H663" s="31">
        <v>2018</v>
      </c>
      <c r="I663" s="33">
        <f t="shared" si="41"/>
        <v>20.337599999999998</v>
      </c>
      <c r="J663" s="33">
        <f t="shared" si="42"/>
        <v>20.337599999999998</v>
      </c>
      <c r="K663" s="33">
        <f t="shared" si="43"/>
        <v>10.168799999999999</v>
      </c>
      <c r="L663" s="34">
        <v>0</v>
      </c>
      <c r="M663" s="35">
        <v>50.844000000000001</v>
      </c>
      <c r="N663" s="30">
        <f t="shared" si="40"/>
        <v>0</v>
      </c>
    </row>
    <row r="664" spans="4:14" ht="29.1" customHeight="1" x14ac:dyDescent="0.2">
      <c r="D664" s="31" t="s">
        <v>100</v>
      </c>
      <c r="E664" s="31" t="s">
        <v>101</v>
      </c>
      <c r="F664" s="32" t="s">
        <v>2194</v>
      </c>
      <c r="G664" s="32" t="s">
        <v>2195</v>
      </c>
      <c r="H664" s="31">
        <v>2017</v>
      </c>
      <c r="I664" s="33">
        <f t="shared" si="41"/>
        <v>21.069200000000002</v>
      </c>
      <c r="J664" s="33">
        <f t="shared" si="42"/>
        <v>21.069200000000002</v>
      </c>
      <c r="K664" s="33">
        <f t="shared" si="43"/>
        <v>10.534600000000001</v>
      </c>
      <c r="L664" s="33">
        <v>2</v>
      </c>
      <c r="M664" s="35">
        <v>52.673000000000002</v>
      </c>
      <c r="N664" s="30">
        <f t="shared" si="40"/>
        <v>0</v>
      </c>
    </row>
    <row r="665" spans="4:14" ht="29.1" customHeight="1" x14ac:dyDescent="0.2">
      <c r="D665" s="31" t="s">
        <v>100</v>
      </c>
      <c r="E665" s="31" t="s">
        <v>101</v>
      </c>
      <c r="F665" s="32" t="s">
        <v>2196</v>
      </c>
      <c r="G665" s="32" t="s">
        <v>2197</v>
      </c>
      <c r="H665" s="31">
        <v>2018</v>
      </c>
      <c r="I665" s="33">
        <f t="shared" si="41"/>
        <v>20.269200000000001</v>
      </c>
      <c r="J665" s="33">
        <f t="shared" si="42"/>
        <v>20.269200000000001</v>
      </c>
      <c r="K665" s="33">
        <f t="shared" si="43"/>
        <v>10.134600000000001</v>
      </c>
      <c r="L665" s="34">
        <v>0</v>
      </c>
      <c r="M665" s="35">
        <v>50.673000000000002</v>
      </c>
      <c r="N665" s="30">
        <f t="shared" si="40"/>
        <v>0</v>
      </c>
    </row>
    <row r="666" spans="4:14" ht="29.1" customHeight="1" x14ac:dyDescent="0.2">
      <c r="D666" s="31" t="s">
        <v>100</v>
      </c>
      <c r="E666" s="31" t="s">
        <v>101</v>
      </c>
      <c r="F666" s="32" t="s">
        <v>2198</v>
      </c>
      <c r="G666" s="32" t="s">
        <v>1344</v>
      </c>
      <c r="H666" s="31">
        <v>2018</v>
      </c>
      <c r="I666" s="33">
        <f t="shared" si="41"/>
        <v>20.174400000000002</v>
      </c>
      <c r="J666" s="33">
        <f t="shared" si="42"/>
        <v>20.174400000000002</v>
      </c>
      <c r="K666" s="33">
        <f t="shared" si="43"/>
        <v>10.087200000000001</v>
      </c>
      <c r="L666" s="34">
        <v>0</v>
      </c>
      <c r="M666" s="35">
        <v>50.436</v>
      </c>
      <c r="N666" s="30">
        <f t="shared" si="40"/>
        <v>0</v>
      </c>
    </row>
    <row r="667" spans="4:14" ht="29.1" customHeight="1" x14ac:dyDescent="0.2">
      <c r="D667" s="31" t="s">
        <v>100</v>
      </c>
      <c r="E667" s="31" t="s">
        <v>101</v>
      </c>
      <c r="F667" s="32" t="s">
        <v>2199</v>
      </c>
      <c r="G667" s="32" t="s">
        <v>1630</v>
      </c>
      <c r="H667" s="31">
        <v>2017</v>
      </c>
      <c r="I667" s="33">
        <f t="shared" si="41"/>
        <v>20.930799999999998</v>
      </c>
      <c r="J667" s="33">
        <f t="shared" si="42"/>
        <v>20.930799999999998</v>
      </c>
      <c r="K667" s="33">
        <f t="shared" si="43"/>
        <v>10.465399999999999</v>
      </c>
      <c r="L667" s="33">
        <v>2</v>
      </c>
      <c r="M667" s="35">
        <v>52.326999999999998</v>
      </c>
      <c r="N667" s="30">
        <f t="shared" si="40"/>
        <v>0</v>
      </c>
    </row>
    <row r="668" spans="4:14" ht="29.1" customHeight="1" x14ac:dyDescent="0.2">
      <c r="D668" s="31" t="s">
        <v>100</v>
      </c>
      <c r="E668" s="31" t="s">
        <v>101</v>
      </c>
      <c r="F668" s="32" t="s">
        <v>2200</v>
      </c>
      <c r="G668" s="32" t="s">
        <v>2201</v>
      </c>
      <c r="H668" s="31">
        <v>2018</v>
      </c>
      <c r="I668" s="33">
        <f t="shared" si="41"/>
        <v>20.109200000000001</v>
      </c>
      <c r="J668" s="33">
        <f t="shared" si="42"/>
        <v>20.109200000000001</v>
      </c>
      <c r="K668" s="33">
        <f t="shared" si="43"/>
        <v>10.054600000000001</v>
      </c>
      <c r="L668" s="34">
        <v>0</v>
      </c>
      <c r="M668" s="35">
        <v>50.273000000000003</v>
      </c>
      <c r="N668" s="30">
        <f t="shared" si="40"/>
        <v>0</v>
      </c>
    </row>
    <row r="669" spans="4:14" ht="29.1" customHeight="1" x14ac:dyDescent="0.2">
      <c r="D669" s="31" t="s">
        <v>100</v>
      </c>
      <c r="E669" s="31" t="s">
        <v>101</v>
      </c>
      <c r="F669" s="32" t="s">
        <v>2202</v>
      </c>
      <c r="G669" s="32" t="s">
        <v>1419</v>
      </c>
      <c r="H669" s="31">
        <v>2018</v>
      </c>
      <c r="I669" s="33">
        <f t="shared" si="41"/>
        <v>20.087200000000003</v>
      </c>
      <c r="J669" s="33">
        <f t="shared" si="42"/>
        <v>20.087200000000003</v>
      </c>
      <c r="K669" s="33">
        <f t="shared" si="43"/>
        <v>10.043600000000001</v>
      </c>
      <c r="L669" s="34">
        <v>0</v>
      </c>
      <c r="M669" s="35">
        <v>50.218000000000004</v>
      </c>
      <c r="N669" s="30">
        <f t="shared" si="40"/>
        <v>0</v>
      </c>
    </row>
    <row r="670" spans="4:14" ht="29.1" customHeight="1" x14ac:dyDescent="0.2">
      <c r="D670" s="31" t="s">
        <v>100</v>
      </c>
      <c r="E670" s="31" t="s">
        <v>101</v>
      </c>
      <c r="F670" s="32" t="s">
        <v>2203</v>
      </c>
      <c r="G670" s="32" t="s">
        <v>1243</v>
      </c>
      <c r="H670" s="31">
        <v>2018</v>
      </c>
      <c r="I670" s="33">
        <f t="shared" si="41"/>
        <v>20.0656</v>
      </c>
      <c r="J670" s="33">
        <f t="shared" si="42"/>
        <v>20.0656</v>
      </c>
      <c r="K670" s="33">
        <f t="shared" si="43"/>
        <v>10.0328</v>
      </c>
      <c r="L670" s="34">
        <v>0</v>
      </c>
      <c r="M670" s="35">
        <v>50.164000000000001</v>
      </c>
      <c r="N670" s="30">
        <f t="shared" si="40"/>
        <v>0</v>
      </c>
    </row>
    <row r="671" spans="4:14" ht="29.1" customHeight="1" x14ac:dyDescent="0.2">
      <c r="D671" s="31" t="s">
        <v>100</v>
      </c>
      <c r="E671" s="31" t="s">
        <v>101</v>
      </c>
      <c r="F671" s="32" t="s">
        <v>2204</v>
      </c>
      <c r="G671" s="32" t="s">
        <v>2197</v>
      </c>
      <c r="H671" s="31">
        <v>2018</v>
      </c>
      <c r="I671" s="33">
        <f t="shared" si="41"/>
        <v>19.9636</v>
      </c>
      <c r="J671" s="33">
        <f t="shared" si="42"/>
        <v>19.9636</v>
      </c>
      <c r="K671" s="33">
        <f t="shared" si="43"/>
        <v>9.9817999999999998</v>
      </c>
      <c r="L671" s="34">
        <v>0</v>
      </c>
      <c r="M671" s="35">
        <v>49.908999999999999</v>
      </c>
      <c r="N671" s="30">
        <f t="shared" si="40"/>
        <v>0</v>
      </c>
    </row>
    <row r="672" spans="4:14" ht="29.1" customHeight="1" x14ac:dyDescent="0.2">
      <c r="D672" s="31" t="s">
        <v>100</v>
      </c>
      <c r="E672" s="31" t="s">
        <v>101</v>
      </c>
      <c r="F672" s="32" t="s">
        <v>2205</v>
      </c>
      <c r="G672" s="32" t="s">
        <v>2206</v>
      </c>
      <c r="H672" s="31">
        <v>2016</v>
      </c>
      <c r="I672" s="33">
        <f t="shared" si="41"/>
        <v>21.534400000000002</v>
      </c>
      <c r="J672" s="33">
        <f t="shared" si="42"/>
        <v>21.534400000000002</v>
      </c>
      <c r="K672" s="33">
        <f t="shared" si="43"/>
        <v>10.767200000000001</v>
      </c>
      <c r="L672" s="33">
        <v>4</v>
      </c>
      <c r="M672" s="35">
        <v>53.835999999999999</v>
      </c>
      <c r="N672" s="30">
        <f t="shared" si="40"/>
        <v>0</v>
      </c>
    </row>
    <row r="673" spans="4:14" ht="29.1" customHeight="1" x14ac:dyDescent="0.2">
      <c r="D673" s="31" t="s">
        <v>100</v>
      </c>
      <c r="E673" s="31" t="s">
        <v>101</v>
      </c>
      <c r="F673" s="32" t="s">
        <v>2207</v>
      </c>
      <c r="G673" s="32" t="s">
        <v>2208</v>
      </c>
      <c r="H673" s="31">
        <v>2017</v>
      </c>
      <c r="I673" s="33">
        <f t="shared" si="41"/>
        <v>20.618000000000002</v>
      </c>
      <c r="J673" s="33">
        <f t="shared" si="42"/>
        <v>20.618000000000002</v>
      </c>
      <c r="K673" s="33">
        <f t="shared" si="43"/>
        <v>10.309000000000001</v>
      </c>
      <c r="L673" s="33">
        <v>2</v>
      </c>
      <c r="M673" s="35">
        <v>51.545000000000002</v>
      </c>
      <c r="N673" s="30">
        <f t="shared" si="40"/>
        <v>0</v>
      </c>
    </row>
    <row r="674" spans="4:14" ht="29.1" customHeight="1" x14ac:dyDescent="0.2">
      <c r="D674" s="31" t="s">
        <v>100</v>
      </c>
      <c r="E674" s="31" t="s">
        <v>101</v>
      </c>
      <c r="F674" s="32" t="s">
        <v>2209</v>
      </c>
      <c r="G674" s="32" t="s">
        <v>2210</v>
      </c>
      <c r="H674" s="31">
        <v>2017</v>
      </c>
      <c r="I674" s="33">
        <f t="shared" si="41"/>
        <v>20.5672</v>
      </c>
      <c r="J674" s="33">
        <f t="shared" si="42"/>
        <v>20.5672</v>
      </c>
      <c r="K674" s="33">
        <f t="shared" si="43"/>
        <v>10.2836</v>
      </c>
      <c r="L674" s="33">
        <v>2</v>
      </c>
      <c r="M674" s="35">
        <v>51.417999999999999</v>
      </c>
      <c r="N674" s="30">
        <f t="shared" si="40"/>
        <v>0</v>
      </c>
    </row>
    <row r="675" spans="4:14" ht="29.1" customHeight="1" x14ac:dyDescent="0.2">
      <c r="D675" s="31" t="s">
        <v>100</v>
      </c>
      <c r="E675" s="31" t="s">
        <v>101</v>
      </c>
      <c r="F675" s="32" t="s">
        <v>2211</v>
      </c>
      <c r="G675" s="32" t="s">
        <v>1839</v>
      </c>
      <c r="H675" s="37" t="s">
        <v>468</v>
      </c>
      <c r="I675" s="33">
        <f t="shared" si="41"/>
        <v>19.760000000000002</v>
      </c>
      <c r="J675" s="33">
        <f t="shared" si="42"/>
        <v>19.760000000000002</v>
      </c>
      <c r="K675" s="33">
        <f t="shared" si="43"/>
        <v>9.8800000000000008</v>
      </c>
      <c r="L675" s="34">
        <v>0</v>
      </c>
      <c r="M675" s="35">
        <v>49.4</v>
      </c>
      <c r="N675" s="30">
        <f t="shared" si="40"/>
        <v>0</v>
      </c>
    </row>
    <row r="676" spans="4:14" ht="29.1" customHeight="1" x14ac:dyDescent="0.2">
      <c r="D676" s="31" t="s">
        <v>100</v>
      </c>
      <c r="E676" s="31" t="s">
        <v>101</v>
      </c>
      <c r="F676" s="32" t="s">
        <v>2212</v>
      </c>
      <c r="G676" s="32" t="s">
        <v>2191</v>
      </c>
      <c r="H676" s="31">
        <v>2018</v>
      </c>
      <c r="I676" s="33">
        <f t="shared" si="41"/>
        <v>19.728400000000001</v>
      </c>
      <c r="J676" s="33">
        <f t="shared" si="42"/>
        <v>19.728400000000001</v>
      </c>
      <c r="K676" s="33">
        <f t="shared" si="43"/>
        <v>9.8642000000000003</v>
      </c>
      <c r="L676" s="34">
        <v>0</v>
      </c>
      <c r="M676" s="35">
        <v>49.320999999999998</v>
      </c>
      <c r="N676" s="30">
        <f t="shared" si="40"/>
        <v>0</v>
      </c>
    </row>
    <row r="677" spans="4:14" ht="29.1" customHeight="1" x14ac:dyDescent="0.2">
      <c r="D677" s="31" t="s">
        <v>100</v>
      </c>
      <c r="E677" s="31" t="s">
        <v>101</v>
      </c>
      <c r="F677" s="32" t="s">
        <v>2213</v>
      </c>
      <c r="G677" s="32" t="s">
        <v>2214</v>
      </c>
      <c r="H677" s="31">
        <v>2017</v>
      </c>
      <c r="I677" s="33">
        <f t="shared" si="41"/>
        <v>20.4404</v>
      </c>
      <c r="J677" s="33">
        <f t="shared" si="42"/>
        <v>20.4404</v>
      </c>
      <c r="K677" s="33">
        <f t="shared" si="43"/>
        <v>10.2202</v>
      </c>
      <c r="L677" s="33">
        <v>2</v>
      </c>
      <c r="M677" s="35">
        <v>51.100999999999999</v>
      </c>
      <c r="N677" s="30">
        <f t="shared" si="40"/>
        <v>0</v>
      </c>
    </row>
    <row r="678" spans="4:14" ht="29.1" customHeight="1" x14ac:dyDescent="0.2">
      <c r="D678" s="31" t="s">
        <v>100</v>
      </c>
      <c r="E678" s="31" t="s">
        <v>101</v>
      </c>
      <c r="F678" s="32" t="s">
        <v>2215</v>
      </c>
      <c r="G678" s="32" t="s">
        <v>2216</v>
      </c>
      <c r="H678" s="31">
        <v>2018</v>
      </c>
      <c r="I678" s="33">
        <f t="shared" si="41"/>
        <v>19.527199999999997</v>
      </c>
      <c r="J678" s="33">
        <f t="shared" si="42"/>
        <v>19.527199999999997</v>
      </c>
      <c r="K678" s="33">
        <f t="shared" si="43"/>
        <v>9.7635999999999985</v>
      </c>
      <c r="L678" s="34">
        <v>0</v>
      </c>
      <c r="M678" s="35">
        <v>48.817999999999998</v>
      </c>
      <c r="N678" s="30">
        <f t="shared" si="40"/>
        <v>0</v>
      </c>
    </row>
    <row r="679" spans="4:14" ht="29.1" customHeight="1" x14ac:dyDescent="0.2">
      <c r="D679" s="31" t="s">
        <v>100</v>
      </c>
      <c r="E679" s="31" t="s">
        <v>101</v>
      </c>
      <c r="F679" s="32" t="s">
        <v>2217</v>
      </c>
      <c r="G679" s="32" t="s">
        <v>2218</v>
      </c>
      <c r="H679" s="31">
        <v>2018</v>
      </c>
      <c r="I679" s="33">
        <f t="shared" si="41"/>
        <v>19.469200000000001</v>
      </c>
      <c r="J679" s="33">
        <f t="shared" si="42"/>
        <v>19.469200000000001</v>
      </c>
      <c r="K679" s="33">
        <f t="shared" si="43"/>
        <v>9.7346000000000004</v>
      </c>
      <c r="L679" s="34">
        <v>0</v>
      </c>
      <c r="M679" s="35">
        <v>48.673000000000002</v>
      </c>
      <c r="N679" s="30">
        <f t="shared" si="40"/>
        <v>0</v>
      </c>
    </row>
    <row r="680" spans="4:14" ht="29.1" customHeight="1" x14ac:dyDescent="0.2">
      <c r="D680" s="31" t="s">
        <v>100</v>
      </c>
      <c r="E680" s="31" t="s">
        <v>101</v>
      </c>
      <c r="F680" s="32" t="s">
        <v>2219</v>
      </c>
      <c r="G680" s="32" t="s">
        <v>2220</v>
      </c>
      <c r="H680" s="31">
        <v>2016</v>
      </c>
      <c r="I680" s="33">
        <f t="shared" si="41"/>
        <v>21.054400000000001</v>
      </c>
      <c r="J680" s="33">
        <f t="shared" si="42"/>
        <v>21.054400000000001</v>
      </c>
      <c r="K680" s="33">
        <f t="shared" si="43"/>
        <v>10.527200000000001</v>
      </c>
      <c r="L680" s="33">
        <v>4</v>
      </c>
      <c r="M680" s="35">
        <v>52.636000000000003</v>
      </c>
      <c r="N680" s="30">
        <f t="shared" si="40"/>
        <v>0</v>
      </c>
    </row>
    <row r="681" spans="4:14" ht="29.1" customHeight="1" x14ac:dyDescent="0.2">
      <c r="D681" s="31" t="s">
        <v>100</v>
      </c>
      <c r="E681" s="31" t="s">
        <v>101</v>
      </c>
      <c r="F681" s="32" t="s">
        <v>2221</v>
      </c>
      <c r="G681" s="32" t="s">
        <v>1804</v>
      </c>
      <c r="H681" s="31">
        <v>2018</v>
      </c>
      <c r="I681" s="33">
        <f t="shared" si="41"/>
        <v>19.440000000000001</v>
      </c>
      <c r="J681" s="33">
        <f t="shared" si="42"/>
        <v>19.440000000000001</v>
      </c>
      <c r="K681" s="33">
        <f t="shared" si="43"/>
        <v>9.7200000000000006</v>
      </c>
      <c r="L681" s="34">
        <v>0</v>
      </c>
      <c r="M681" s="35">
        <v>48.6</v>
      </c>
      <c r="N681" s="30">
        <f t="shared" si="40"/>
        <v>0</v>
      </c>
    </row>
    <row r="682" spans="4:14" ht="29.1" customHeight="1" x14ac:dyDescent="0.2">
      <c r="D682" s="31" t="s">
        <v>100</v>
      </c>
      <c r="E682" s="31" t="s">
        <v>101</v>
      </c>
      <c r="F682" s="32" t="s">
        <v>2222</v>
      </c>
      <c r="G682" s="32" t="s">
        <v>2223</v>
      </c>
      <c r="H682" s="31">
        <v>2018</v>
      </c>
      <c r="I682" s="33">
        <f t="shared" si="41"/>
        <v>19.272800000000004</v>
      </c>
      <c r="J682" s="33">
        <f t="shared" si="42"/>
        <v>19.272800000000004</v>
      </c>
      <c r="K682" s="33">
        <f t="shared" si="43"/>
        <v>9.6364000000000019</v>
      </c>
      <c r="L682" s="34">
        <v>0</v>
      </c>
      <c r="M682" s="35">
        <v>48.182000000000002</v>
      </c>
      <c r="N682" s="30">
        <f t="shared" si="40"/>
        <v>0</v>
      </c>
    </row>
    <row r="683" spans="4:14" ht="25.35" customHeight="1" x14ac:dyDescent="0.2">
      <c r="D683" s="31" t="s">
        <v>100</v>
      </c>
      <c r="E683" s="31" t="s">
        <v>101</v>
      </c>
      <c r="F683" s="32" t="s">
        <v>2224</v>
      </c>
      <c r="G683" s="32" t="s">
        <v>1741</v>
      </c>
      <c r="H683" s="31">
        <v>2018</v>
      </c>
      <c r="I683" s="33">
        <f t="shared" si="41"/>
        <v>19.250800000000002</v>
      </c>
      <c r="J683" s="33">
        <f t="shared" si="42"/>
        <v>19.250800000000002</v>
      </c>
      <c r="K683" s="33">
        <f t="shared" si="43"/>
        <v>9.6254000000000008</v>
      </c>
      <c r="L683" s="34">
        <v>0</v>
      </c>
      <c r="M683" s="35">
        <v>48.127000000000002</v>
      </c>
      <c r="N683" s="30">
        <f t="shared" si="40"/>
        <v>0</v>
      </c>
    </row>
    <row r="684" spans="4:14" ht="29.1" customHeight="1" x14ac:dyDescent="0.2">
      <c r="D684" s="31" t="s">
        <v>100</v>
      </c>
      <c r="E684" s="31" t="s">
        <v>101</v>
      </c>
      <c r="F684" s="32" t="s">
        <v>2225</v>
      </c>
      <c r="G684" s="32" t="s">
        <v>2226</v>
      </c>
      <c r="H684" s="31">
        <v>2018</v>
      </c>
      <c r="I684" s="33">
        <f t="shared" si="41"/>
        <v>19.243600000000001</v>
      </c>
      <c r="J684" s="33">
        <f t="shared" si="42"/>
        <v>19.243600000000001</v>
      </c>
      <c r="K684" s="33">
        <f t="shared" si="43"/>
        <v>9.6218000000000004</v>
      </c>
      <c r="L684" s="34">
        <v>0</v>
      </c>
      <c r="M684" s="35">
        <v>48.109000000000002</v>
      </c>
      <c r="N684" s="30">
        <f t="shared" si="40"/>
        <v>0</v>
      </c>
    </row>
    <row r="685" spans="4:14" ht="29.1" customHeight="1" x14ac:dyDescent="0.2">
      <c r="D685" s="31" t="s">
        <v>100</v>
      </c>
      <c r="E685" s="31" t="s">
        <v>101</v>
      </c>
      <c r="F685" s="32" t="s">
        <v>2227</v>
      </c>
      <c r="G685" s="32" t="s">
        <v>1673</v>
      </c>
      <c r="H685" s="31">
        <v>2018</v>
      </c>
      <c r="I685" s="33">
        <f t="shared" si="41"/>
        <v>19.178000000000001</v>
      </c>
      <c r="J685" s="33">
        <f t="shared" si="42"/>
        <v>19.178000000000001</v>
      </c>
      <c r="K685" s="33">
        <f t="shared" si="43"/>
        <v>9.5890000000000004</v>
      </c>
      <c r="L685" s="34">
        <v>0</v>
      </c>
      <c r="M685" s="35">
        <v>47.945</v>
      </c>
      <c r="N685" s="30">
        <f t="shared" si="40"/>
        <v>0</v>
      </c>
    </row>
    <row r="686" spans="4:14" ht="29.1" customHeight="1" x14ac:dyDescent="0.2">
      <c r="D686" s="31" t="s">
        <v>100</v>
      </c>
      <c r="E686" s="31" t="s">
        <v>101</v>
      </c>
      <c r="F686" s="32" t="s">
        <v>2228</v>
      </c>
      <c r="G686" s="32" t="s">
        <v>2229</v>
      </c>
      <c r="H686" s="31">
        <v>2018</v>
      </c>
      <c r="I686" s="33">
        <f t="shared" si="41"/>
        <v>19.0764</v>
      </c>
      <c r="J686" s="33">
        <f t="shared" si="42"/>
        <v>19.0764</v>
      </c>
      <c r="K686" s="33">
        <f t="shared" si="43"/>
        <v>9.5381999999999998</v>
      </c>
      <c r="L686" s="34">
        <v>0</v>
      </c>
      <c r="M686" s="35">
        <v>47.691000000000003</v>
      </c>
      <c r="N686" s="30">
        <f t="shared" si="40"/>
        <v>0</v>
      </c>
    </row>
    <row r="687" spans="4:14" ht="29.1" customHeight="1" x14ac:dyDescent="0.2">
      <c r="D687" s="31" t="s">
        <v>100</v>
      </c>
      <c r="E687" s="31" t="s">
        <v>101</v>
      </c>
      <c r="F687" s="32" t="s">
        <v>2230</v>
      </c>
      <c r="G687" s="32" t="s">
        <v>2231</v>
      </c>
      <c r="H687" s="31">
        <v>2018</v>
      </c>
      <c r="I687" s="33">
        <f t="shared" si="41"/>
        <v>18.974399999999999</v>
      </c>
      <c r="J687" s="33">
        <f t="shared" si="42"/>
        <v>18.974399999999999</v>
      </c>
      <c r="K687" s="33">
        <f t="shared" si="43"/>
        <v>9.4871999999999996</v>
      </c>
      <c r="L687" s="34">
        <v>0</v>
      </c>
      <c r="M687" s="35">
        <v>47.436</v>
      </c>
      <c r="N687" s="30">
        <f t="shared" si="40"/>
        <v>0</v>
      </c>
    </row>
    <row r="688" spans="4:14" ht="29.1" customHeight="1" x14ac:dyDescent="0.2">
      <c r="D688" s="31" t="s">
        <v>100</v>
      </c>
      <c r="E688" s="31" t="s">
        <v>101</v>
      </c>
      <c r="F688" s="36" t="s">
        <v>470</v>
      </c>
      <c r="G688" s="32" t="s">
        <v>2232</v>
      </c>
      <c r="H688" s="31">
        <v>2016</v>
      </c>
      <c r="I688" s="33">
        <f t="shared" si="41"/>
        <v>20.337599999999998</v>
      </c>
      <c r="J688" s="33">
        <f t="shared" si="42"/>
        <v>20.337599999999998</v>
      </c>
      <c r="K688" s="33">
        <f t="shared" si="43"/>
        <v>10.168799999999999</v>
      </c>
      <c r="L688" s="33">
        <v>4</v>
      </c>
      <c r="M688" s="35">
        <v>50.844000000000001</v>
      </c>
      <c r="N688" s="30">
        <f t="shared" si="40"/>
        <v>0</v>
      </c>
    </row>
    <row r="689" spans="4:14" ht="29.1" customHeight="1" x14ac:dyDescent="0.2">
      <c r="D689" s="31" t="s">
        <v>100</v>
      </c>
      <c r="E689" s="31" t="s">
        <v>101</v>
      </c>
      <c r="F689" s="32" t="s">
        <v>2233</v>
      </c>
      <c r="G689" s="32" t="s">
        <v>2234</v>
      </c>
      <c r="H689" s="31">
        <v>2018</v>
      </c>
      <c r="I689" s="33">
        <f t="shared" si="41"/>
        <v>18.712799999999998</v>
      </c>
      <c r="J689" s="33">
        <f t="shared" si="42"/>
        <v>18.712799999999998</v>
      </c>
      <c r="K689" s="33">
        <f t="shared" si="43"/>
        <v>9.3563999999999989</v>
      </c>
      <c r="L689" s="34">
        <v>0</v>
      </c>
      <c r="M689" s="35">
        <v>46.781999999999996</v>
      </c>
      <c r="N689" s="30">
        <f t="shared" si="40"/>
        <v>0</v>
      </c>
    </row>
    <row r="690" spans="4:14" ht="29.1" customHeight="1" x14ac:dyDescent="0.2">
      <c r="D690" s="31" t="s">
        <v>100</v>
      </c>
      <c r="E690" s="31" t="s">
        <v>101</v>
      </c>
      <c r="F690" s="32" t="s">
        <v>2235</v>
      </c>
      <c r="G690" s="32" t="s">
        <v>2236</v>
      </c>
      <c r="H690" s="31">
        <v>2018</v>
      </c>
      <c r="I690" s="33">
        <f t="shared" si="41"/>
        <v>18.494399999999999</v>
      </c>
      <c r="J690" s="33">
        <f t="shared" si="42"/>
        <v>18.494399999999999</v>
      </c>
      <c r="K690" s="33">
        <f t="shared" si="43"/>
        <v>9.2471999999999994</v>
      </c>
      <c r="L690" s="34">
        <v>0</v>
      </c>
      <c r="M690" s="35">
        <v>46.235999999999997</v>
      </c>
      <c r="N690" s="30">
        <f t="shared" si="40"/>
        <v>0</v>
      </c>
    </row>
    <row r="691" spans="4:14" ht="29.1" customHeight="1" x14ac:dyDescent="0.2">
      <c r="D691" s="31" t="s">
        <v>100</v>
      </c>
      <c r="E691" s="31" t="s">
        <v>101</v>
      </c>
      <c r="F691" s="32" t="s">
        <v>2237</v>
      </c>
      <c r="G691" s="32" t="s">
        <v>2238</v>
      </c>
      <c r="H691" s="31">
        <v>2005</v>
      </c>
      <c r="I691" s="33">
        <f t="shared" si="41"/>
        <v>18.484000000000002</v>
      </c>
      <c r="J691" s="33">
        <f t="shared" si="42"/>
        <v>18.484000000000002</v>
      </c>
      <c r="K691" s="33">
        <f t="shared" si="43"/>
        <v>9.2420000000000009</v>
      </c>
      <c r="L691" s="34">
        <v>0</v>
      </c>
      <c r="M691" s="35">
        <v>46.21</v>
      </c>
      <c r="N691" s="30">
        <f t="shared" si="40"/>
        <v>0</v>
      </c>
    </row>
    <row r="692" spans="4:14" ht="29.1" customHeight="1" x14ac:dyDescent="0.2">
      <c r="D692" s="31" t="s">
        <v>100</v>
      </c>
      <c r="E692" s="31" t="s">
        <v>101</v>
      </c>
      <c r="F692" s="32" t="s">
        <v>2239</v>
      </c>
      <c r="G692" s="32" t="s">
        <v>1535</v>
      </c>
      <c r="H692" s="31">
        <v>2014</v>
      </c>
      <c r="I692" s="33">
        <f t="shared" si="41"/>
        <v>21.622</v>
      </c>
      <c r="J692" s="33">
        <f t="shared" si="42"/>
        <v>21.622</v>
      </c>
      <c r="K692" s="33">
        <f t="shared" si="43"/>
        <v>10.811</v>
      </c>
      <c r="L692" s="33">
        <v>8</v>
      </c>
      <c r="M692" s="35">
        <v>54.055</v>
      </c>
      <c r="N692" s="30">
        <f t="shared" si="40"/>
        <v>0</v>
      </c>
    </row>
    <row r="693" spans="4:14" ht="15.75" x14ac:dyDescent="0.25">
      <c r="D693" s="31" t="s">
        <v>100</v>
      </c>
      <c r="E693" s="30" t="s">
        <v>98</v>
      </c>
      <c r="F693" s="40" t="s">
        <v>102</v>
      </c>
      <c r="G693" s="40" t="s">
        <v>253</v>
      </c>
      <c r="H693" s="30"/>
      <c r="I693" s="40">
        <v>37.636363639999999</v>
      </c>
      <c r="J693" s="40">
        <v>35.52727273</v>
      </c>
      <c r="K693" s="40">
        <v>12.8</v>
      </c>
      <c r="L693" s="40">
        <v>0</v>
      </c>
      <c r="M693" s="40">
        <v>83.13</v>
      </c>
      <c r="N693" s="30">
        <f t="shared" ref="N693:N724" si="44">IF(M693&lt;66,0,1)</f>
        <v>1</v>
      </c>
    </row>
    <row r="694" spans="4:14" ht="15.75" x14ac:dyDescent="0.25">
      <c r="D694" s="31" t="s">
        <v>100</v>
      </c>
      <c r="E694" s="30" t="s">
        <v>98</v>
      </c>
      <c r="F694" s="40" t="s">
        <v>103</v>
      </c>
      <c r="G694" s="40" t="s">
        <v>254</v>
      </c>
      <c r="H694" s="30"/>
      <c r="I694" s="40">
        <v>36.218181819999998</v>
      </c>
      <c r="J694" s="40">
        <v>36.363636360000001</v>
      </c>
      <c r="K694" s="40">
        <v>11.6</v>
      </c>
      <c r="L694" s="40">
        <v>0</v>
      </c>
      <c r="M694" s="40">
        <v>83.02</v>
      </c>
      <c r="N694" s="30">
        <f t="shared" si="44"/>
        <v>1</v>
      </c>
    </row>
    <row r="695" spans="4:14" ht="15.75" x14ac:dyDescent="0.25">
      <c r="D695" s="31" t="s">
        <v>100</v>
      </c>
      <c r="E695" s="30" t="s">
        <v>98</v>
      </c>
      <c r="F695" s="40" t="s">
        <v>104</v>
      </c>
      <c r="G695" s="40" t="s">
        <v>255</v>
      </c>
      <c r="H695" s="30"/>
      <c r="I695" s="40">
        <v>34.727272730000003</v>
      </c>
      <c r="J695" s="40">
        <v>35.345454549999999</v>
      </c>
      <c r="K695" s="40">
        <v>12</v>
      </c>
      <c r="L695" s="40">
        <v>0</v>
      </c>
      <c r="M695" s="40">
        <v>81.67</v>
      </c>
      <c r="N695" s="30">
        <f t="shared" si="44"/>
        <v>1</v>
      </c>
    </row>
    <row r="696" spans="4:14" ht="15.75" x14ac:dyDescent="0.25">
      <c r="D696" s="31" t="s">
        <v>100</v>
      </c>
      <c r="E696" s="30" t="s">
        <v>98</v>
      </c>
      <c r="F696" s="40" t="s">
        <v>105</v>
      </c>
      <c r="G696" s="40" t="s">
        <v>256</v>
      </c>
      <c r="H696" s="30"/>
      <c r="I696" s="40">
        <v>34.29090909</v>
      </c>
      <c r="J696" s="40">
        <v>34.945454550000001</v>
      </c>
      <c r="K696" s="40">
        <v>12</v>
      </c>
      <c r="L696" s="40">
        <v>0</v>
      </c>
      <c r="M696" s="40">
        <v>80.959999999999994</v>
      </c>
      <c r="N696" s="30">
        <f t="shared" si="44"/>
        <v>1</v>
      </c>
    </row>
    <row r="697" spans="4:14" ht="15.75" x14ac:dyDescent="0.25">
      <c r="D697" s="31" t="s">
        <v>100</v>
      </c>
      <c r="E697" s="30" t="s">
        <v>98</v>
      </c>
      <c r="F697" s="40" t="s">
        <v>106</v>
      </c>
      <c r="G697" s="40" t="s">
        <v>257</v>
      </c>
      <c r="H697" s="30"/>
      <c r="I697" s="40">
        <v>35.490909090000002</v>
      </c>
      <c r="J697" s="40">
        <v>32.618181819999997</v>
      </c>
      <c r="K697" s="40">
        <v>15.2</v>
      </c>
      <c r="L697" s="40">
        <v>0</v>
      </c>
      <c r="M697" s="40">
        <v>80.89</v>
      </c>
      <c r="N697" s="30">
        <f t="shared" si="44"/>
        <v>1</v>
      </c>
    </row>
    <row r="698" spans="4:14" ht="15.75" x14ac:dyDescent="0.25">
      <c r="D698" s="31" t="s">
        <v>100</v>
      </c>
      <c r="E698" s="30" t="s">
        <v>98</v>
      </c>
      <c r="F698" s="40" t="s">
        <v>107</v>
      </c>
      <c r="G698" s="40" t="s">
        <v>258</v>
      </c>
      <c r="H698" s="30"/>
      <c r="I698" s="40">
        <v>35.890909090000001</v>
      </c>
      <c r="J698" s="40">
        <v>34.654545450000001</v>
      </c>
      <c r="K698" s="40">
        <v>12.8</v>
      </c>
      <c r="L698" s="40">
        <v>2</v>
      </c>
      <c r="M698" s="40">
        <v>79.900000000000006</v>
      </c>
      <c r="N698" s="30">
        <f t="shared" si="44"/>
        <v>1</v>
      </c>
    </row>
    <row r="699" spans="4:14" ht="15.75" x14ac:dyDescent="0.25">
      <c r="D699" s="31" t="s">
        <v>100</v>
      </c>
      <c r="E699" s="30" t="s">
        <v>98</v>
      </c>
      <c r="F699" s="40" t="s">
        <v>108</v>
      </c>
      <c r="G699" s="40" t="s">
        <v>259</v>
      </c>
      <c r="H699" s="30"/>
      <c r="I699" s="40">
        <v>38.836363640000002</v>
      </c>
      <c r="J699" s="40">
        <v>33.927272729999999</v>
      </c>
      <c r="K699" s="40">
        <v>11.6</v>
      </c>
      <c r="L699" s="40">
        <v>0</v>
      </c>
      <c r="M699" s="40">
        <v>79.510000000000005</v>
      </c>
      <c r="N699" s="30">
        <f t="shared" si="44"/>
        <v>1</v>
      </c>
    </row>
    <row r="700" spans="4:14" ht="15.75" x14ac:dyDescent="0.25">
      <c r="D700" s="31" t="s">
        <v>100</v>
      </c>
      <c r="E700" s="30" t="s">
        <v>98</v>
      </c>
      <c r="F700" s="40" t="s">
        <v>109</v>
      </c>
      <c r="G700" s="40" t="s">
        <v>260</v>
      </c>
      <c r="H700" s="30"/>
      <c r="I700" s="40">
        <v>37.81818182</v>
      </c>
      <c r="J700" s="40">
        <v>35.381818180000003</v>
      </c>
      <c r="K700" s="40">
        <v>10.4</v>
      </c>
      <c r="L700" s="40">
        <v>0</v>
      </c>
      <c r="M700" s="40">
        <v>79.39</v>
      </c>
      <c r="N700" s="30">
        <f t="shared" si="44"/>
        <v>1</v>
      </c>
    </row>
    <row r="701" spans="4:14" ht="15.75" x14ac:dyDescent="0.25">
      <c r="D701" s="31" t="s">
        <v>100</v>
      </c>
      <c r="E701" s="30" t="s">
        <v>98</v>
      </c>
      <c r="F701" s="40" t="s">
        <v>110</v>
      </c>
      <c r="G701" s="40" t="s">
        <v>261</v>
      </c>
      <c r="H701" s="30"/>
      <c r="I701" s="40">
        <v>37.490909090000002</v>
      </c>
      <c r="J701" s="40">
        <v>34.690909089999998</v>
      </c>
      <c r="K701" s="40">
        <v>11.6</v>
      </c>
      <c r="L701" s="40">
        <v>0</v>
      </c>
      <c r="M701" s="40">
        <v>79.09</v>
      </c>
      <c r="N701" s="30">
        <f t="shared" si="44"/>
        <v>1</v>
      </c>
    </row>
    <row r="702" spans="4:14" ht="15.75" x14ac:dyDescent="0.25">
      <c r="D702" s="31" t="s">
        <v>100</v>
      </c>
      <c r="E702" s="30" t="s">
        <v>98</v>
      </c>
      <c r="F702" s="40" t="s">
        <v>111</v>
      </c>
      <c r="G702" s="40" t="s">
        <v>262</v>
      </c>
      <c r="H702" s="30"/>
      <c r="I702" s="40">
        <v>35.672727270000003</v>
      </c>
      <c r="J702" s="40">
        <v>34.327272729999997</v>
      </c>
      <c r="K702" s="40">
        <v>10.8</v>
      </c>
      <c r="L702" s="40">
        <v>0</v>
      </c>
      <c r="M702" s="40">
        <v>78.78</v>
      </c>
      <c r="N702" s="30">
        <f t="shared" si="44"/>
        <v>1</v>
      </c>
    </row>
    <row r="703" spans="4:14" ht="15.75" x14ac:dyDescent="0.25">
      <c r="D703" s="31" t="s">
        <v>100</v>
      </c>
      <c r="E703" s="30" t="s">
        <v>98</v>
      </c>
      <c r="F703" s="40" t="s">
        <v>112</v>
      </c>
      <c r="G703" s="40" t="s">
        <v>263</v>
      </c>
      <c r="H703" s="30"/>
      <c r="I703" s="40">
        <v>35.200000000000003</v>
      </c>
      <c r="J703" s="40">
        <v>34.76363636</v>
      </c>
      <c r="K703" s="40">
        <v>12</v>
      </c>
      <c r="L703" s="40">
        <v>2</v>
      </c>
      <c r="M703" s="40">
        <v>77.59</v>
      </c>
      <c r="N703" s="30">
        <f t="shared" si="44"/>
        <v>1</v>
      </c>
    </row>
    <row r="704" spans="4:14" ht="15.75" x14ac:dyDescent="0.25">
      <c r="D704" s="31" t="s">
        <v>100</v>
      </c>
      <c r="E704" s="30" t="s">
        <v>98</v>
      </c>
      <c r="F704" s="40" t="s">
        <v>113</v>
      </c>
      <c r="G704" s="40" t="s">
        <v>264</v>
      </c>
      <c r="H704" s="30"/>
      <c r="I704" s="40">
        <v>36.981818179999998</v>
      </c>
      <c r="J704" s="40">
        <v>31.018181819999999</v>
      </c>
      <c r="K704" s="40">
        <v>14</v>
      </c>
      <c r="L704" s="40">
        <v>2</v>
      </c>
      <c r="M704" s="40">
        <v>76.989999999999995</v>
      </c>
      <c r="N704" s="30">
        <f t="shared" si="44"/>
        <v>1</v>
      </c>
    </row>
    <row r="705" spans="4:14" ht="15.75" x14ac:dyDescent="0.25">
      <c r="D705" s="31" t="s">
        <v>100</v>
      </c>
      <c r="E705" s="30" t="s">
        <v>98</v>
      </c>
      <c r="F705" s="40" t="s">
        <v>114</v>
      </c>
      <c r="G705" s="40" t="s">
        <v>265</v>
      </c>
      <c r="H705" s="30"/>
      <c r="I705" s="40">
        <v>33.23636364</v>
      </c>
      <c r="J705" s="40">
        <v>31.85454545</v>
      </c>
      <c r="K705" s="40">
        <v>12.4</v>
      </c>
      <c r="L705" s="40">
        <v>0</v>
      </c>
      <c r="M705" s="40">
        <v>76.87</v>
      </c>
      <c r="N705" s="30">
        <f t="shared" si="44"/>
        <v>1</v>
      </c>
    </row>
    <row r="706" spans="4:14" ht="15.75" x14ac:dyDescent="0.25">
      <c r="D706" s="31" t="s">
        <v>100</v>
      </c>
      <c r="E706" s="30" t="s">
        <v>98</v>
      </c>
      <c r="F706" s="40" t="s">
        <v>115</v>
      </c>
      <c r="G706" s="40" t="s">
        <v>266</v>
      </c>
      <c r="H706" s="30"/>
      <c r="I706" s="40">
        <v>33.345454549999999</v>
      </c>
      <c r="J706" s="40">
        <v>32.363636360000001</v>
      </c>
      <c r="K706" s="40">
        <v>12.8</v>
      </c>
      <c r="L706" s="40">
        <v>0</v>
      </c>
      <c r="M706" s="40">
        <v>76.180000000000007</v>
      </c>
      <c r="N706" s="30">
        <f t="shared" si="44"/>
        <v>1</v>
      </c>
    </row>
    <row r="707" spans="4:14" ht="15.75" x14ac:dyDescent="0.25">
      <c r="D707" s="31" t="s">
        <v>100</v>
      </c>
      <c r="E707" s="30" t="s">
        <v>98</v>
      </c>
      <c r="F707" s="40" t="s">
        <v>116</v>
      </c>
      <c r="G707" s="40" t="s">
        <v>267</v>
      </c>
      <c r="H707" s="30"/>
      <c r="I707" s="40">
        <v>34.76363636</v>
      </c>
      <c r="J707" s="40">
        <v>32.545454550000002</v>
      </c>
      <c r="K707" s="40">
        <v>11.6</v>
      </c>
      <c r="L707" s="40">
        <v>0</v>
      </c>
      <c r="M707" s="40">
        <v>76.150000000000006</v>
      </c>
      <c r="N707" s="30">
        <f t="shared" si="44"/>
        <v>1</v>
      </c>
    </row>
    <row r="708" spans="4:14" ht="15.75" x14ac:dyDescent="0.25">
      <c r="D708" s="31" t="s">
        <v>100</v>
      </c>
      <c r="E708" s="30" t="s">
        <v>98</v>
      </c>
      <c r="F708" s="40" t="s">
        <v>117</v>
      </c>
      <c r="G708" s="40" t="s">
        <v>268</v>
      </c>
      <c r="H708" s="30"/>
      <c r="I708" s="40">
        <v>34.4</v>
      </c>
      <c r="J708" s="40">
        <v>34.254545450000002</v>
      </c>
      <c r="K708" s="40">
        <v>9.1999999999999993</v>
      </c>
      <c r="L708" s="40">
        <v>0</v>
      </c>
      <c r="M708" s="40">
        <v>75.83</v>
      </c>
      <c r="N708" s="30">
        <f t="shared" si="44"/>
        <v>1</v>
      </c>
    </row>
    <row r="709" spans="4:14" ht="15.75" x14ac:dyDescent="0.25">
      <c r="D709" s="31" t="s">
        <v>100</v>
      </c>
      <c r="E709" s="30" t="s">
        <v>98</v>
      </c>
      <c r="F709" s="40" t="s">
        <v>118</v>
      </c>
      <c r="G709" s="40" t="s">
        <v>269</v>
      </c>
      <c r="H709" s="30"/>
      <c r="I709" s="40">
        <v>33.781818180000002</v>
      </c>
      <c r="J709" s="40">
        <v>33.090909089999997</v>
      </c>
      <c r="K709" s="40">
        <v>10.4</v>
      </c>
      <c r="L709" s="40">
        <v>0</v>
      </c>
      <c r="M709" s="40">
        <v>75.790000000000006</v>
      </c>
      <c r="N709" s="30">
        <f t="shared" si="44"/>
        <v>1</v>
      </c>
    </row>
    <row r="710" spans="4:14" ht="15.75" x14ac:dyDescent="0.25">
      <c r="D710" s="31" t="s">
        <v>100</v>
      </c>
      <c r="E710" s="30" t="s">
        <v>98</v>
      </c>
      <c r="F710" s="40" t="s">
        <v>119</v>
      </c>
      <c r="G710" s="40" t="s">
        <v>270</v>
      </c>
      <c r="H710" s="30"/>
      <c r="I710" s="40">
        <v>25.490909089999999</v>
      </c>
      <c r="J710" s="40">
        <v>32.18181818</v>
      </c>
      <c r="K710" s="40">
        <v>12.4</v>
      </c>
      <c r="L710" s="40">
        <v>0</v>
      </c>
      <c r="M710" s="40">
        <v>75.63</v>
      </c>
      <c r="N710" s="30">
        <f t="shared" si="44"/>
        <v>1</v>
      </c>
    </row>
    <row r="711" spans="4:14" ht="15.75" x14ac:dyDescent="0.25">
      <c r="D711" s="31" t="s">
        <v>100</v>
      </c>
      <c r="E711" s="30" t="s">
        <v>98</v>
      </c>
      <c r="F711" s="40" t="s">
        <v>120</v>
      </c>
      <c r="G711" s="40" t="s">
        <v>271</v>
      </c>
      <c r="H711" s="30"/>
      <c r="I711" s="40">
        <v>35.927272729999999</v>
      </c>
      <c r="J711" s="40">
        <v>29.85454545</v>
      </c>
      <c r="K711" s="40">
        <v>13.2</v>
      </c>
      <c r="L711" s="40">
        <v>0</v>
      </c>
      <c r="M711" s="40">
        <v>75.19</v>
      </c>
      <c r="N711" s="30">
        <f t="shared" si="44"/>
        <v>1</v>
      </c>
    </row>
    <row r="712" spans="4:14" ht="15.75" x14ac:dyDescent="0.25">
      <c r="D712" s="31" t="s">
        <v>100</v>
      </c>
      <c r="E712" s="30" t="s">
        <v>98</v>
      </c>
      <c r="F712" s="40" t="s">
        <v>121</v>
      </c>
      <c r="G712" s="40" t="s">
        <v>272</v>
      </c>
      <c r="H712" s="30"/>
      <c r="I712" s="40">
        <v>33.672727270000003</v>
      </c>
      <c r="J712" s="40">
        <v>31.454545450000001</v>
      </c>
      <c r="K712" s="40">
        <v>12</v>
      </c>
      <c r="L712" s="40">
        <v>0</v>
      </c>
      <c r="M712" s="40">
        <v>74.84</v>
      </c>
      <c r="N712" s="30">
        <f t="shared" si="44"/>
        <v>1</v>
      </c>
    </row>
    <row r="713" spans="4:14" ht="15.75" x14ac:dyDescent="0.25">
      <c r="D713" s="31" t="s">
        <v>100</v>
      </c>
      <c r="E713" s="30" t="s">
        <v>98</v>
      </c>
      <c r="F713" s="40" t="s">
        <v>122</v>
      </c>
      <c r="G713" s="40" t="s">
        <v>273</v>
      </c>
      <c r="H713" s="30"/>
      <c r="I713" s="40">
        <v>35.6</v>
      </c>
      <c r="J713" s="40">
        <v>31.309090909999998</v>
      </c>
      <c r="K713" s="40">
        <v>10.8</v>
      </c>
      <c r="L713" s="40">
        <v>0</v>
      </c>
      <c r="M713" s="40">
        <v>74.53</v>
      </c>
      <c r="N713" s="30">
        <f t="shared" si="44"/>
        <v>1</v>
      </c>
    </row>
    <row r="714" spans="4:14" ht="15.75" x14ac:dyDescent="0.25">
      <c r="D714" s="31" t="s">
        <v>100</v>
      </c>
      <c r="E714" s="30" t="s">
        <v>98</v>
      </c>
      <c r="F714" s="40" t="s">
        <v>123</v>
      </c>
      <c r="G714" s="40" t="s">
        <v>274</v>
      </c>
      <c r="H714" s="30"/>
      <c r="I714" s="40">
        <v>34.47272727</v>
      </c>
      <c r="J714" s="40">
        <v>30.981818180000001</v>
      </c>
      <c r="K714" s="40">
        <v>12</v>
      </c>
      <c r="L714" s="40">
        <v>0</v>
      </c>
      <c r="M714" s="40">
        <v>74.459999999999994</v>
      </c>
      <c r="N714" s="30">
        <f t="shared" si="44"/>
        <v>1</v>
      </c>
    </row>
    <row r="715" spans="4:14" ht="15.75" x14ac:dyDescent="0.25">
      <c r="D715" s="31" t="s">
        <v>100</v>
      </c>
      <c r="E715" s="30" t="s">
        <v>98</v>
      </c>
      <c r="F715" s="40" t="s">
        <v>124</v>
      </c>
      <c r="G715" s="40" t="s">
        <v>275</v>
      </c>
      <c r="H715" s="30"/>
      <c r="I715" s="40">
        <v>35.963636360000002</v>
      </c>
      <c r="J715" s="40">
        <v>33.345454549999999</v>
      </c>
      <c r="K715" s="40">
        <v>10</v>
      </c>
      <c r="L715" s="40">
        <v>0</v>
      </c>
      <c r="M715" s="40">
        <v>74.27</v>
      </c>
      <c r="N715" s="30">
        <f t="shared" si="44"/>
        <v>1</v>
      </c>
    </row>
    <row r="716" spans="4:14" ht="15.75" x14ac:dyDescent="0.25">
      <c r="D716" s="31" t="s">
        <v>100</v>
      </c>
      <c r="E716" s="30" t="s">
        <v>98</v>
      </c>
      <c r="F716" s="40" t="s">
        <v>125</v>
      </c>
      <c r="G716" s="40" t="s">
        <v>276</v>
      </c>
      <c r="H716" s="30"/>
      <c r="I716" s="40">
        <v>24.8</v>
      </c>
      <c r="J716" s="40">
        <v>33.309090910000002</v>
      </c>
      <c r="K716" s="40">
        <v>11.2</v>
      </c>
      <c r="L716" s="40">
        <v>0</v>
      </c>
      <c r="M716" s="40">
        <v>74.150000000000006</v>
      </c>
      <c r="N716" s="30">
        <f t="shared" si="44"/>
        <v>1</v>
      </c>
    </row>
    <row r="717" spans="4:14" ht="15.75" x14ac:dyDescent="0.25">
      <c r="D717" s="31" t="s">
        <v>100</v>
      </c>
      <c r="E717" s="30" t="s">
        <v>98</v>
      </c>
      <c r="F717" s="40" t="s">
        <v>126</v>
      </c>
      <c r="G717" s="40" t="s">
        <v>277</v>
      </c>
      <c r="H717" s="30"/>
      <c r="I717" s="40">
        <v>32.945454550000001</v>
      </c>
      <c r="J717" s="40">
        <v>34.799999999999997</v>
      </c>
      <c r="K717" s="40">
        <v>9.1999999999999993</v>
      </c>
      <c r="L717" s="40">
        <v>0</v>
      </c>
      <c r="M717" s="40">
        <v>74.05</v>
      </c>
      <c r="N717" s="30">
        <f t="shared" si="44"/>
        <v>1</v>
      </c>
    </row>
    <row r="718" spans="4:14" ht="15.75" x14ac:dyDescent="0.25">
      <c r="D718" s="31" t="s">
        <v>100</v>
      </c>
      <c r="E718" s="30" t="s">
        <v>98</v>
      </c>
      <c r="F718" s="40" t="s">
        <v>127</v>
      </c>
      <c r="G718" s="40" t="s">
        <v>278</v>
      </c>
      <c r="H718" s="30"/>
      <c r="I718" s="40">
        <v>36.836363640000002</v>
      </c>
      <c r="J718" s="40">
        <v>30.945454550000001</v>
      </c>
      <c r="K718" s="40">
        <v>10.4</v>
      </c>
      <c r="L718" s="40">
        <v>0</v>
      </c>
      <c r="M718" s="40">
        <v>73.849999999999994</v>
      </c>
      <c r="N718" s="30">
        <f t="shared" si="44"/>
        <v>1</v>
      </c>
    </row>
    <row r="719" spans="4:14" ht="15.75" x14ac:dyDescent="0.25">
      <c r="D719" s="31" t="s">
        <v>100</v>
      </c>
      <c r="E719" s="30" t="s">
        <v>98</v>
      </c>
      <c r="F719" s="40" t="s">
        <v>128</v>
      </c>
      <c r="G719" s="40" t="s">
        <v>279</v>
      </c>
      <c r="H719" s="30"/>
      <c r="I719" s="40">
        <v>33.636363639999999</v>
      </c>
      <c r="J719" s="40">
        <v>33.018181820000002</v>
      </c>
      <c r="K719" s="40">
        <v>9.1999999999999993</v>
      </c>
      <c r="L719" s="40">
        <v>0</v>
      </c>
      <c r="M719" s="40">
        <v>73.83</v>
      </c>
      <c r="N719" s="30">
        <f t="shared" si="44"/>
        <v>1</v>
      </c>
    </row>
    <row r="720" spans="4:14" ht="15.75" x14ac:dyDescent="0.25">
      <c r="D720" s="31" t="s">
        <v>100</v>
      </c>
      <c r="E720" s="30" t="s">
        <v>98</v>
      </c>
      <c r="F720" s="40" t="s">
        <v>129</v>
      </c>
      <c r="G720" s="40" t="s">
        <v>280</v>
      </c>
      <c r="H720" s="30"/>
      <c r="I720" s="40">
        <v>33.714285709999999</v>
      </c>
      <c r="J720" s="40">
        <v>33.23636364</v>
      </c>
      <c r="K720" s="40">
        <v>8.8000000000000007</v>
      </c>
      <c r="L720" s="40">
        <v>0</v>
      </c>
      <c r="M720" s="40">
        <v>73.569999999999993</v>
      </c>
      <c r="N720" s="30">
        <f t="shared" si="44"/>
        <v>1</v>
      </c>
    </row>
    <row r="721" spans="4:14" ht="15.75" x14ac:dyDescent="0.25">
      <c r="D721" s="31" t="s">
        <v>100</v>
      </c>
      <c r="E721" s="30" t="s">
        <v>98</v>
      </c>
      <c r="F721" s="40" t="s">
        <v>130</v>
      </c>
      <c r="G721" s="40" t="s">
        <v>281</v>
      </c>
      <c r="H721" s="30"/>
      <c r="I721" s="40">
        <v>32.218181819999998</v>
      </c>
      <c r="J721" s="40">
        <v>30.545454549999999</v>
      </c>
      <c r="K721" s="40">
        <v>11.6</v>
      </c>
      <c r="L721" s="40">
        <v>0</v>
      </c>
      <c r="M721" s="40">
        <v>73.48</v>
      </c>
      <c r="N721" s="30">
        <f t="shared" si="44"/>
        <v>1</v>
      </c>
    </row>
    <row r="722" spans="4:14" ht="15.75" x14ac:dyDescent="0.25">
      <c r="D722" s="31" t="s">
        <v>100</v>
      </c>
      <c r="E722" s="30" t="s">
        <v>98</v>
      </c>
      <c r="F722" s="40" t="s">
        <v>131</v>
      </c>
      <c r="G722" s="40" t="s">
        <v>282</v>
      </c>
      <c r="H722" s="30"/>
      <c r="I722" s="40">
        <v>33.018181820000002</v>
      </c>
      <c r="J722" s="40">
        <v>32.036363639999998</v>
      </c>
      <c r="K722" s="40">
        <v>10</v>
      </c>
      <c r="L722" s="40">
        <v>0</v>
      </c>
      <c r="M722" s="40">
        <v>73.44</v>
      </c>
      <c r="N722" s="30">
        <f t="shared" si="44"/>
        <v>1</v>
      </c>
    </row>
    <row r="723" spans="4:14" ht="15.75" x14ac:dyDescent="0.25">
      <c r="D723" s="31" t="s">
        <v>100</v>
      </c>
      <c r="E723" s="30" t="s">
        <v>98</v>
      </c>
      <c r="F723" s="40" t="s">
        <v>132</v>
      </c>
      <c r="G723" s="40" t="s">
        <v>283</v>
      </c>
      <c r="H723" s="30"/>
      <c r="I723" s="40">
        <v>35.018181820000002</v>
      </c>
      <c r="J723" s="40">
        <v>33.490909090000002</v>
      </c>
      <c r="K723" s="40">
        <v>8</v>
      </c>
      <c r="L723" s="40">
        <v>0</v>
      </c>
      <c r="M723" s="40">
        <v>73.180000000000007</v>
      </c>
      <c r="N723" s="30">
        <f t="shared" si="44"/>
        <v>1</v>
      </c>
    </row>
    <row r="724" spans="4:14" ht="15.75" x14ac:dyDescent="0.25">
      <c r="D724" s="31" t="s">
        <v>100</v>
      </c>
      <c r="E724" s="30" t="s">
        <v>98</v>
      </c>
      <c r="F724" s="40" t="s">
        <v>133</v>
      </c>
      <c r="G724" s="40" t="s">
        <v>284</v>
      </c>
      <c r="H724" s="30"/>
      <c r="I724" s="40">
        <v>30.981818180000001</v>
      </c>
      <c r="J724" s="40">
        <v>33.163636359999998</v>
      </c>
      <c r="K724" s="40">
        <v>9.1999999999999993</v>
      </c>
      <c r="L724" s="40">
        <v>0</v>
      </c>
      <c r="M724" s="40">
        <v>73.11</v>
      </c>
      <c r="N724" s="30">
        <f t="shared" si="44"/>
        <v>1</v>
      </c>
    </row>
    <row r="725" spans="4:14" ht="15.75" x14ac:dyDescent="0.25">
      <c r="D725" s="31" t="s">
        <v>100</v>
      </c>
      <c r="E725" s="30" t="s">
        <v>98</v>
      </c>
      <c r="F725" s="40" t="s">
        <v>134</v>
      </c>
      <c r="G725" s="40" t="s">
        <v>285</v>
      </c>
      <c r="H725" s="30"/>
      <c r="I725" s="40">
        <v>34.327272729999997</v>
      </c>
      <c r="J725" s="40">
        <v>32.327272729999997</v>
      </c>
      <c r="K725" s="40">
        <v>10.8</v>
      </c>
      <c r="L725" s="40">
        <v>2</v>
      </c>
      <c r="M725" s="40">
        <v>73.09</v>
      </c>
      <c r="N725" s="30">
        <f t="shared" ref="N725:N756" si="45">IF(M725&lt;66,0,1)</f>
        <v>1</v>
      </c>
    </row>
    <row r="726" spans="4:14" ht="15.75" x14ac:dyDescent="0.25">
      <c r="D726" s="31" t="s">
        <v>100</v>
      </c>
      <c r="E726" s="30" t="s">
        <v>98</v>
      </c>
      <c r="F726" s="40" t="s">
        <v>135</v>
      </c>
      <c r="G726" s="40" t="s">
        <v>286</v>
      </c>
      <c r="H726" s="30"/>
      <c r="I726" s="40">
        <v>31.890909090000001</v>
      </c>
      <c r="J726" s="40">
        <v>33.6</v>
      </c>
      <c r="K726" s="40">
        <v>8.4</v>
      </c>
      <c r="L726" s="40">
        <v>0</v>
      </c>
      <c r="M726" s="40">
        <v>72.84</v>
      </c>
      <c r="N726" s="30">
        <f t="shared" si="45"/>
        <v>1</v>
      </c>
    </row>
    <row r="727" spans="4:14" ht="15.75" x14ac:dyDescent="0.25">
      <c r="D727" s="31" t="s">
        <v>100</v>
      </c>
      <c r="E727" s="30" t="s">
        <v>98</v>
      </c>
      <c r="F727" s="40" t="s">
        <v>136</v>
      </c>
      <c r="G727" s="40" t="s">
        <v>287</v>
      </c>
      <c r="H727" s="30"/>
      <c r="I727" s="40">
        <v>34.47272727</v>
      </c>
      <c r="J727" s="40">
        <v>33.563636359999997</v>
      </c>
      <c r="K727" s="40">
        <v>7.6</v>
      </c>
      <c r="L727" s="40">
        <v>0</v>
      </c>
      <c r="M727" s="40">
        <v>72.489999999999995</v>
      </c>
      <c r="N727" s="30">
        <f t="shared" si="45"/>
        <v>1</v>
      </c>
    </row>
    <row r="728" spans="4:14" ht="15.75" x14ac:dyDescent="0.25">
      <c r="D728" s="31" t="s">
        <v>100</v>
      </c>
      <c r="E728" s="30" t="s">
        <v>98</v>
      </c>
      <c r="F728" s="40" t="s">
        <v>137</v>
      </c>
      <c r="G728" s="40" t="s">
        <v>288</v>
      </c>
      <c r="H728" s="30"/>
      <c r="I728" s="40">
        <v>31.490909089999999</v>
      </c>
      <c r="J728" s="40">
        <v>31.163636360000002</v>
      </c>
      <c r="K728" s="40">
        <v>11.2</v>
      </c>
      <c r="L728" s="40">
        <v>0</v>
      </c>
      <c r="M728" s="40">
        <v>72.47</v>
      </c>
      <c r="N728" s="30">
        <f t="shared" si="45"/>
        <v>1</v>
      </c>
    </row>
    <row r="729" spans="4:14" ht="15.75" x14ac:dyDescent="0.25">
      <c r="D729" s="31" t="s">
        <v>100</v>
      </c>
      <c r="E729" s="30" t="s">
        <v>98</v>
      </c>
      <c r="F729" s="40" t="s">
        <v>138</v>
      </c>
      <c r="G729" s="40" t="s">
        <v>289</v>
      </c>
      <c r="H729" s="30"/>
      <c r="I729" s="40">
        <v>36.76363636</v>
      </c>
      <c r="J729" s="40">
        <v>31.672727269999999</v>
      </c>
      <c r="K729" s="40">
        <v>10.4</v>
      </c>
      <c r="L729" s="40">
        <v>2</v>
      </c>
      <c r="M729" s="40">
        <v>72.430000000000007</v>
      </c>
      <c r="N729" s="30">
        <f t="shared" si="45"/>
        <v>1</v>
      </c>
    </row>
    <row r="730" spans="4:14" ht="15.75" x14ac:dyDescent="0.25">
      <c r="D730" s="31" t="s">
        <v>100</v>
      </c>
      <c r="E730" s="30" t="s">
        <v>98</v>
      </c>
      <c r="F730" s="40" t="s">
        <v>139</v>
      </c>
      <c r="G730" s="40" t="s">
        <v>290</v>
      </c>
      <c r="H730" s="30"/>
      <c r="I730" s="40">
        <v>33.23636364</v>
      </c>
      <c r="J730" s="40">
        <v>33.345454549999999</v>
      </c>
      <c r="K730" s="40">
        <v>8</v>
      </c>
      <c r="L730" s="40">
        <v>0</v>
      </c>
      <c r="M730" s="40">
        <v>72.349999999999994</v>
      </c>
      <c r="N730" s="30">
        <f t="shared" si="45"/>
        <v>1</v>
      </c>
    </row>
    <row r="731" spans="4:14" ht="15.75" x14ac:dyDescent="0.25">
      <c r="D731" s="31" t="s">
        <v>100</v>
      </c>
      <c r="E731" s="30" t="s">
        <v>98</v>
      </c>
      <c r="F731" s="40" t="s">
        <v>140</v>
      </c>
      <c r="G731" s="40" t="s">
        <v>291</v>
      </c>
      <c r="H731" s="30"/>
      <c r="I731" s="40">
        <v>34.109090909999999</v>
      </c>
      <c r="J731" s="40">
        <v>32.509090909999998</v>
      </c>
      <c r="K731" s="40">
        <v>8.4</v>
      </c>
      <c r="L731" s="40">
        <v>0</v>
      </c>
      <c r="M731" s="40">
        <v>72.09</v>
      </c>
      <c r="N731" s="30">
        <f t="shared" si="45"/>
        <v>1</v>
      </c>
    </row>
    <row r="732" spans="4:14" ht="15.75" x14ac:dyDescent="0.25">
      <c r="D732" s="31" t="s">
        <v>100</v>
      </c>
      <c r="E732" s="30" t="s">
        <v>98</v>
      </c>
      <c r="F732" s="40" t="s">
        <v>141</v>
      </c>
      <c r="G732" s="40" t="s">
        <v>292</v>
      </c>
      <c r="H732" s="30"/>
      <c r="I732" s="40">
        <v>28.509090910000001</v>
      </c>
      <c r="J732" s="40">
        <v>32.509090909999998</v>
      </c>
      <c r="K732" s="40">
        <v>9.6</v>
      </c>
      <c r="L732" s="40">
        <v>0</v>
      </c>
      <c r="M732" s="40">
        <v>71.930000000000007</v>
      </c>
      <c r="N732" s="30">
        <f t="shared" si="45"/>
        <v>1</v>
      </c>
    </row>
    <row r="733" spans="4:14" ht="15.75" x14ac:dyDescent="0.25">
      <c r="D733" s="31" t="s">
        <v>100</v>
      </c>
      <c r="E733" s="30" t="s">
        <v>98</v>
      </c>
      <c r="F733" s="40" t="s">
        <v>142</v>
      </c>
      <c r="G733" s="40" t="s">
        <v>293</v>
      </c>
      <c r="H733" s="30"/>
      <c r="I733" s="40">
        <v>28.545454549999999</v>
      </c>
      <c r="J733" s="40">
        <v>33.345454549999999</v>
      </c>
      <c r="K733" s="40">
        <v>8.8000000000000007</v>
      </c>
      <c r="L733" s="40">
        <v>0</v>
      </c>
      <c r="M733" s="40">
        <v>71.91</v>
      </c>
      <c r="N733" s="30">
        <f t="shared" si="45"/>
        <v>1</v>
      </c>
    </row>
    <row r="734" spans="4:14" ht="15.75" x14ac:dyDescent="0.25">
      <c r="D734" s="31" t="s">
        <v>100</v>
      </c>
      <c r="E734" s="30" t="s">
        <v>98</v>
      </c>
      <c r="F734" s="40" t="s">
        <v>143</v>
      </c>
      <c r="G734" s="40" t="s">
        <v>294</v>
      </c>
      <c r="H734" s="30"/>
      <c r="I734" s="40">
        <v>32.254545450000002</v>
      </c>
      <c r="J734" s="40">
        <v>31.272727270000001</v>
      </c>
      <c r="K734" s="40">
        <v>11.2</v>
      </c>
      <c r="L734" s="40">
        <v>0</v>
      </c>
      <c r="M734" s="40">
        <v>71.87</v>
      </c>
      <c r="N734" s="30">
        <f t="shared" si="45"/>
        <v>1</v>
      </c>
    </row>
    <row r="735" spans="4:14" ht="15.75" x14ac:dyDescent="0.25">
      <c r="D735" s="31" t="s">
        <v>100</v>
      </c>
      <c r="E735" s="30" t="s">
        <v>98</v>
      </c>
      <c r="F735" s="40" t="s">
        <v>144</v>
      </c>
      <c r="G735" s="40" t="s">
        <v>295</v>
      </c>
      <c r="H735" s="30"/>
      <c r="I735" s="40">
        <v>31.054545449999999</v>
      </c>
      <c r="J735" s="40">
        <v>31.781818179999998</v>
      </c>
      <c r="K735" s="40">
        <v>11.2</v>
      </c>
      <c r="L735" s="40">
        <v>2</v>
      </c>
      <c r="M735" s="40">
        <v>71.78</v>
      </c>
      <c r="N735" s="30">
        <f t="shared" si="45"/>
        <v>1</v>
      </c>
    </row>
    <row r="736" spans="4:14" ht="15.75" x14ac:dyDescent="0.25">
      <c r="D736" s="31" t="s">
        <v>100</v>
      </c>
      <c r="E736" s="30" t="s">
        <v>98</v>
      </c>
      <c r="F736" s="40" t="s">
        <v>145</v>
      </c>
      <c r="G736" s="40" t="s">
        <v>296</v>
      </c>
      <c r="H736" s="30"/>
      <c r="I736" s="40">
        <v>30.85714286</v>
      </c>
      <c r="J736" s="40">
        <v>32</v>
      </c>
      <c r="K736" s="40">
        <v>9.1999999999999993</v>
      </c>
      <c r="L736" s="40">
        <v>0</v>
      </c>
      <c r="M736" s="40">
        <v>71.44</v>
      </c>
      <c r="N736" s="30">
        <f t="shared" si="45"/>
        <v>1</v>
      </c>
    </row>
    <row r="737" spans="4:14" ht="15.75" x14ac:dyDescent="0.25">
      <c r="D737" s="31" t="s">
        <v>100</v>
      </c>
      <c r="E737" s="30" t="s">
        <v>98</v>
      </c>
      <c r="F737" s="40" t="s">
        <v>146</v>
      </c>
      <c r="G737" s="40" t="s">
        <v>297</v>
      </c>
      <c r="H737" s="30"/>
      <c r="I737" s="40">
        <v>35.418181820000001</v>
      </c>
      <c r="J737" s="40">
        <v>32.727272730000003</v>
      </c>
      <c r="K737" s="40">
        <v>8.8000000000000007</v>
      </c>
      <c r="L737" s="40">
        <v>0</v>
      </c>
      <c r="M737" s="40">
        <v>71.41</v>
      </c>
      <c r="N737" s="30">
        <f t="shared" si="45"/>
        <v>1</v>
      </c>
    </row>
    <row r="738" spans="4:14" ht="15.75" x14ac:dyDescent="0.25">
      <c r="D738" s="31" t="s">
        <v>100</v>
      </c>
      <c r="E738" s="30" t="s">
        <v>98</v>
      </c>
      <c r="F738" s="40" t="s">
        <v>147</v>
      </c>
      <c r="G738" s="40" t="s">
        <v>298</v>
      </c>
      <c r="H738" s="30"/>
      <c r="I738" s="40">
        <v>34.509090909999998</v>
      </c>
      <c r="J738" s="40">
        <v>33.200000000000003</v>
      </c>
      <c r="K738" s="40">
        <v>7.2</v>
      </c>
      <c r="L738" s="40">
        <v>0</v>
      </c>
      <c r="M738" s="40">
        <v>71.39</v>
      </c>
      <c r="N738" s="30">
        <f t="shared" si="45"/>
        <v>1</v>
      </c>
    </row>
    <row r="739" spans="4:14" ht="15.75" x14ac:dyDescent="0.25">
      <c r="D739" s="31" t="s">
        <v>100</v>
      </c>
      <c r="E739" s="30" t="s">
        <v>98</v>
      </c>
      <c r="F739" s="40" t="s">
        <v>148</v>
      </c>
      <c r="G739" s="40" t="s">
        <v>299</v>
      </c>
      <c r="H739" s="30"/>
      <c r="I739" s="40">
        <v>29.890909090000001</v>
      </c>
      <c r="J739" s="40">
        <v>31.345454549999999</v>
      </c>
      <c r="K739" s="40">
        <v>10</v>
      </c>
      <c r="L739" s="40">
        <v>0</v>
      </c>
      <c r="M739" s="40">
        <v>71.38</v>
      </c>
      <c r="N739" s="30">
        <f t="shared" si="45"/>
        <v>1</v>
      </c>
    </row>
    <row r="740" spans="4:14" ht="15.75" x14ac:dyDescent="0.25">
      <c r="D740" s="31" t="s">
        <v>100</v>
      </c>
      <c r="E740" s="30" t="s">
        <v>98</v>
      </c>
      <c r="F740" s="40" t="s">
        <v>149</v>
      </c>
      <c r="G740" s="40" t="s">
        <v>300</v>
      </c>
      <c r="H740" s="30"/>
      <c r="I740" s="40">
        <v>30.545454549999999</v>
      </c>
      <c r="J740" s="40">
        <v>30.47272727</v>
      </c>
      <c r="K740" s="40">
        <v>13.2</v>
      </c>
      <c r="L740" s="40">
        <v>4</v>
      </c>
      <c r="M740" s="40">
        <v>71.37</v>
      </c>
      <c r="N740" s="30">
        <f t="shared" si="45"/>
        <v>1</v>
      </c>
    </row>
    <row r="741" spans="4:14" ht="15.75" x14ac:dyDescent="0.25">
      <c r="D741" s="31" t="s">
        <v>100</v>
      </c>
      <c r="E741" s="30" t="s">
        <v>98</v>
      </c>
      <c r="F741" s="40" t="s">
        <v>150</v>
      </c>
      <c r="G741" s="40" t="s">
        <v>301</v>
      </c>
      <c r="H741" s="30"/>
      <c r="I741" s="40">
        <v>32.509090909999998</v>
      </c>
      <c r="J741" s="40">
        <v>30.61818182</v>
      </c>
      <c r="K741" s="40">
        <v>11.6</v>
      </c>
      <c r="L741" s="40">
        <v>2</v>
      </c>
      <c r="M741" s="40">
        <v>71.260000000000005</v>
      </c>
      <c r="N741" s="30">
        <f t="shared" si="45"/>
        <v>1</v>
      </c>
    </row>
    <row r="742" spans="4:14" ht="15.75" x14ac:dyDescent="0.25">
      <c r="D742" s="31" t="s">
        <v>100</v>
      </c>
      <c r="E742" s="30" t="s">
        <v>98</v>
      </c>
      <c r="F742" s="40" t="s">
        <v>151</v>
      </c>
      <c r="G742" s="40" t="s">
        <v>302</v>
      </c>
      <c r="H742" s="30"/>
      <c r="I742" s="40">
        <v>35.490909090000002</v>
      </c>
      <c r="J742" s="40">
        <v>32.545454550000002</v>
      </c>
      <c r="K742" s="40">
        <v>8</v>
      </c>
      <c r="L742" s="40">
        <v>0</v>
      </c>
      <c r="M742" s="40">
        <v>71</v>
      </c>
      <c r="N742" s="30">
        <f t="shared" si="45"/>
        <v>1</v>
      </c>
    </row>
    <row r="743" spans="4:14" ht="15.75" x14ac:dyDescent="0.25">
      <c r="D743" s="31" t="s">
        <v>100</v>
      </c>
      <c r="E743" s="30" t="s">
        <v>98</v>
      </c>
      <c r="F743" s="40" t="s">
        <v>152</v>
      </c>
      <c r="G743" s="40" t="s">
        <v>303</v>
      </c>
      <c r="H743" s="30"/>
      <c r="I743" s="40">
        <v>34.799999999999997</v>
      </c>
      <c r="J743" s="40">
        <v>30.945454550000001</v>
      </c>
      <c r="K743" s="40">
        <v>9.6</v>
      </c>
      <c r="L743" s="40">
        <v>0</v>
      </c>
      <c r="M743" s="40">
        <v>70.92</v>
      </c>
      <c r="N743" s="30">
        <f t="shared" si="45"/>
        <v>1</v>
      </c>
    </row>
    <row r="744" spans="4:14" ht="15.75" x14ac:dyDescent="0.25">
      <c r="D744" s="31" t="s">
        <v>100</v>
      </c>
      <c r="E744" s="30" t="s">
        <v>98</v>
      </c>
      <c r="F744" s="40" t="s">
        <v>153</v>
      </c>
      <c r="G744" s="40" t="s">
        <v>304</v>
      </c>
      <c r="H744" s="30"/>
      <c r="I744" s="40">
        <v>33.781818180000002</v>
      </c>
      <c r="J744" s="40">
        <v>30.036363640000001</v>
      </c>
      <c r="K744" s="40">
        <v>10</v>
      </c>
      <c r="L744" s="40">
        <v>0</v>
      </c>
      <c r="M744" s="40">
        <v>70.91</v>
      </c>
      <c r="N744" s="30">
        <f t="shared" si="45"/>
        <v>1</v>
      </c>
    </row>
    <row r="745" spans="4:14" ht="15.75" x14ac:dyDescent="0.25">
      <c r="D745" s="31" t="s">
        <v>100</v>
      </c>
      <c r="E745" s="30" t="s">
        <v>98</v>
      </c>
      <c r="F745" s="40" t="s">
        <v>154</v>
      </c>
      <c r="G745" s="40" t="s">
        <v>305</v>
      </c>
      <c r="H745" s="30"/>
      <c r="I745" s="40">
        <v>37.781818180000002</v>
      </c>
      <c r="J745" s="40">
        <v>33.6</v>
      </c>
      <c r="K745" s="40">
        <v>8</v>
      </c>
      <c r="L745" s="40">
        <v>2</v>
      </c>
      <c r="M745" s="40">
        <v>70.86</v>
      </c>
      <c r="N745" s="30">
        <f t="shared" si="45"/>
        <v>1</v>
      </c>
    </row>
    <row r="746" spans="4:14" ht="15.75" x14ac:dyDescent="0.25">
      <c r="D746" s="31" t="s">
        <v>100</v>
      </c>
      <c r="E746" s="30" t="s">
        <v>98</v>
      </c>
      <c r="F746" s="40" t="s">
        <v>155</v>
      </c>
      <c r="G746" s="40" t="s">
        <v>306</v>
      </c>
      <c r="H746" s="30"/>
      <c r="I746" s="40">
        <v>37.345454549999999</v>
      </c>
      <c r="J746" s="40">
        <v>31.2</v>
      </c>
      <c r="K746" s="40">
        <v>8</v>
      </c>
      <c r="L746" s="40">
        <v>0</v>
      </c>
      <c r="M746" s="40">
        <v>70.790000000000006</v>
      </c>
      <c r="N746" s="30">
        <f t="shared" si="45"/>
        <v>1</v>
      </c>
    </row>
    <row r="747" spans="4:14" ht="15.75" x14ac:dyDescent="0.25">
      <c r="D747" s="31" t="s">
        <v>100</v>
      </c>
      <c r="E747" s="30" t="s">
        <v>98</v>
      </c>
      <c r="F747" s="40" t="s">
        <v>156</v>
      </c>
      <c r="G747" s="40" t="s">
        <v>307</v>
      </c>
      <c r="H747" s="30"/>
      <c r="I747" s="40">
        <v>35.018181820000002</v>
      </c>
      <c r="J747" s="40">
        <v>31.890909090000001</v>
      </c>
      <c r="K747" s="40">
        <v>9.1999999999999993</v>
      </c>
      <c r="L747" s="40">
        <v>0</v>
      </c>
      <c r="M747" s="40">
        <v>70.7</v>
      </c>
      <c r="N747" s="30">
        <f t="shared" si="45"/>
        <v>1</v>
      </c>
    </row>
    <row r="748" spans="4:14" ht="15.75" x14ac:dyDescent="0.25">
      <c r="D748" s="31" t="s">
        <v>100</v>
      </c>
      <c r="E748" s="30" t="s">
        <v>98</v>
      </c>
      <c r="F748" s="40" t="s">
        <v>157</v>
      </c>
      <c r="G748" s="40" t="s">
        <v>308</v>
      </c>
      <c r="H748" s="30"/>
      <c r="I748" s="40">
        <v>35.70909091</v>
      </c>
      <c r="J748" s="40">
        <v>30.254545449999998</v>
      </c>
      <c r="K748" s="40">
        <v>10.8</v>
      </c>
      <c r="L748" s="40">
        <v>2</v>
      </c>
      <c r="M748" s="40">
        <v>70.67</v>
      </c>
      <c r="N748" s="30">
        <f t="shared" si="45"/>
        <v>1</v>
      </c>
    </row>
    <row r="749" spans="4:14" ht="15.75" x14ac:dyDescent="0.25">
      <c r="D749" s="31" t="s">
        <v>100</v>
      </c>
      <c r="E749" s="30" t="s">
        <v>98</v>
      </c>
      <c r="F749" s="40" t="s">
        <v>158</v>
      </c>
      <c r="G749" s="40" t="s">
        <v>309</v>
      </c>
      <c r="H749" s="30"/>
      <c r="I749" s="40">
        <v>35.200000000000003</v>
      </c>
      <c r="J749" s="40">
        <v>31.018181819999999</v>
      </c>
      <c r="K749" s="40">
        <v>8.4</v>
      </c>
      <c r="L749" s="40">
        <v>0</v>
      </c>
      <c r="M749" s="40">
        <v>70.38</v>
      </c>
      <c r="N749" s="30">
        <f t="shared" si="45"/>
        <v>1</v>
      </c>
    </row>
    <row r="750" spans="4:14" ht="15.75" x14ac:dyDescent="0.25">
      <c r="D750" s="31" t="s">
        <v>100</v>
      </c>
      <c r="E750" s="30" t="s">
        <v>98</v>
      </c>
      <c r="F750" s="40" t="s">
        <v>159</v>
      </c>
      <c r="G750" s="40" t="s">
        <v>310</v>
      </c>
      <c r="H750" s="30"/>
      <c r="I750" s="40">
        <v>30.872727269999999</v>
      </c>
      <c r="J750" s="40">
        <v>31.163636360000002</v>
      </c>
      <c r="K750" s="40">
        <v>9.1999999999999993</v>
      </c>
      <c r="L750" s="40">
        <v>0</v>
      </c>
      <c r="M750" s="40">
        <v>70.27</v>
      </c>
      <c r="N750" s="30">
        <f t="shared" si="45"/>
        <v>1</v>
      </c>
    </row>
    <row r="751" spans="4:14" ht="15.75" x14ac:dyDescent="0.25">
      <c r="D751" s="31" t="s">
        <v>100</v>
      </c>
      <c r="E751" s="30" t="s">
        <v>98</v>
      </c>
      <c r="F751" s="40" t="s">
        <v>160</v>
      </c>
      <c r="G751" s="40" t="s">
        <v>311</v>
      </c>
      <c r="H751" s="30"/>
      <c r="I751" s="40">
        <v>34.036363639999998</v>
      </c>
      <c r="J751" s="40">
        <v>31.2</v>
      </c>
      <c r="K751" s="40">
        <v>8.4</v>
      </c>
      <c r="L751" s="40">
        <v>0</v>
      </c>
      <c r="M751" s="40">
        <v>70.23</v>
      </c>
      <c r="N751" s="30">
        <f t="shared" si="45"/>
        <v>1</v>
      </c>
    </row>
    <row r="752" spans="4:14" ht="15.75" x14ac:dyDescent="0.25">
      <c r="D752" s="31" t="s">
        <v>100</v>
      </c>
      <c r="E752" s="30" t="s">
        <v>98</v>
      </c>
      <c r="F752" s="40" t="s">
        <v>161</v>
      </c>
      <c r="G752" s="40" t="s">
        <v>312</v>
      </c>
      <c r="H752" s="30"/>
      <c r="I752" s="40">
        <v>23.890909090000001</v>
      </c>
      <c r="J752" s="40">
        <v>31.333333329999999</v>
      </c>
      <c r="K752" s="40">
        <v>12</v>
      </c>
      <c r="L752" s="40">
        <v>0</v>
      </c>
      <c r="M752" s="40">
        <v>70.23</v>
      </c>
      <c r="N752" s="30">
        <f t="shared" si="45"/>
        <v>1</v>
      </c>
    </row>
    <row r="753" spans="4:14" ht="15.75" x14ac:dyDescent="0.25">
      <c r="D753" s="31" t="s">
        <v>100</v>
      </c>
      <c r="E753" s="30" t="s">
        <v>98</v>
      </c>
      <c r="F753" s="40" t="s">
        <v>162</v>
      </c>
      <c r="G753" s="40" t="s">
        <v>313</v>
      </c>
      <c r="H753" s="30"/>
      <c r="I753" s="40">
        <v>34.363636360000001</v>
      </c>
      <c r="J753" s="40">
        <v>31.81818182</v>
      </c>
      <c r="K753" s="40">
        <v>8.4</v>
      </c>
      <c r="L753" s="40">
        <v>0</v>
      </c>
      <c r="M753" s="40">
        <v>70.19</v>
      </c>
      <c r="N753" s="30">
        <f t="shared" si="45"/>
        <v>1</v>
      </c>
    </row>
    <row r="754" spans="4:14" ht="15.75" x14ac:dyDescent="0.25">
      <c r="D754" s="31" t="s">
        <v>100</v>
      </c>
      <c r="E754" s="30" t="s">
        <v>98</v>
      </c>
      <c r="F754" s="40" t="s">
        <v>163</v>
      </c>
      <c r="G754" s="40" t="s">
        <v>314</v>
      </c>
      <c r="H754" s="30"/>
      <c r="I754" s="40">
        <v>26.727272729999999</v>
      </c>
      <c r="J754" s="40">
        <v>31.766666669999999</v>
      </c>
      <c r="K754" s="40">
        <v>10</v>
      </c>
      <c r="L754" s="40">
        <v>0</v>
      </c>
      <c r="M754" s="40">
        <v>69.849999999999994</v>
      </c>
      <c r="N754" s="30">
        <f t="shared" si="45"/>
        <v>1</v>
      </c>
    </row>
    <row r="755" spans="4:14" ht="15.75" x14ac:dyDescent="0.25">
      <c r="D755" s="31" t="s">
        <v>100</v>
      </c>
      <c r="E755" s="30" t="s">
        <v>98</v>
      </c>
      <c r="F755" s="40" t="s">
        <v>164</v>
      </c>
      <c r="G755" s="40" t="s">
        <v>315</v>
      </c>
      <c r="H755" s="30"/>
      <c r="I755" s="40">
        <v>32.799999999999997</v>
      </c>
      <c r="J755" s="40">
        <v>32.436363640000003</v>
      </c>
      <c r="K755" s="40">
        <v>7.2</v>
      </c>
      <c r="L755" s="40">
        <v>0</v>
      </c>
      <c r="M755" s="40">
        <v>69.73</v>
      </c>
      <c r="N755" s="30">
        <f t="shared" si="45"/>
        <v>1</v>
      </c>
    </row>
    <row r="756" spans="4:14" ht="15.75" x14ac:dyDescent="0.25">
      <c r="D756" s="31" t="s">
        <v>100</v>
      </c>
      <c r="E756" s="30" t="s">
        <v>98</v>
      </c>
      <c r="F756" s="40" t="s">
        <v>165</v>
      </c>
      <c r="G756" s="40" t="s">
        <v>316</v>
      </c>
      <c r="H756" s="30"/>
      <c r="I756" s="40">
        <v>32.654545450000001</v>
      </c>
      <c r="J756" s="40">
        <v>30.727272729999999</v>
      </c>
      <c r="K756" s="40">
        <v>8.8000000000000007</v>
      </c>
      <c r="L756" s="40">
        <v>0</v>
      </c>
      <c r="M756" s="40">
        <v>69.680000000000007</v>
      </c>
      <c r="N756" s="30">
        <f t="shared" si="45"/>
        <v>1</v>
      </c>
    </row>
    <row r="757" spans="4:14" ht="15.75" x14ac:dyDescent="0.25">
      <c r="D757" s="31" t="s">
        <v>100</v>
      </c>
      <c r="E757" s="30" t="s">
        <v>98</v>
      </c>
      <c r="F757" s="40" t="s">
        <v>166</v>
      </c>
      <c r="G757" s="40" t="s">
        <v>317</v>
      </c>
      <c r="H757" s="30"/>
      <c r="I757" s="40">
        <v>32.436363640000003</v>
      </c>
      <c r="J757" s="40">
        <v>27.890909090000001</v>
      </c>
      <c r="K757" s="40">
        <v>12.8</v>
      </c>
      <c r="L757" s="40">
        <v>0</v>
      </c>
      <c r="M757" s="40">
        <v>69.599999999999994</v>
      </c>
      <c r="N757" s="30">
        <f t="shared" ref="N757:N788" si="46">IF(M757&lt;66,0,1)</f>
        <v>1</v>
      </c>
    </row>
    <row r="758" spans="4:14" ht="15.75" x14ac:dyDescent="0.25">
      <c r="D758" s="31" t="s">
        <v>100</v>
      </c>
      <c r="E758" s="30" t="s">
        <v>98</v>
      </c>
      <c r="F758" s="40" t="s">
        <v>167</v>
      </c>
      <c r="G758" s="40" t="s">
        <v>318</v>
      </c>
      <c r="H758" s="30"/>
      <c r="I758" s="40">
        <v>24.8</v>
      </c>
      <c r="J758" s="40">
        <v>30.90909091</v>
      </c>
      <c r="K758" s="40">
        <v>10.4</v>
      </c>
      <c r="L758" s="40">
        <v>0</v>
      </c>
      <c r="M758" s="40">
        <v>69.59</v>
      </c>
      <c r="N758" s="30">
        <f t="shared" si="46"/>
        <v>1</v>
      </c>
    </row>
    <row r="759" spans="4:14" ht="15.75" x14ac:dyDescent="0.25">
      <c r="D759" s="31" t="s">
        <v>100</v>
      </c>
      <c r="E759" s="30" t="s">
        <v>98</v>
      </c>
      <c r="F759" s="40" t="s">
        <v>168</v>
      </c>
      <c r="G759" s="40" t="s">
        <v>319</v>
      </c>
      <c r="H759" s="30"/>
      <c r="I759" s="40">
        <v>34.945454550000001</v>
      </c>
      <c r="J759" s="40">
        <v>31.2</v>
      </c>
      <c r="K759" s="40">
        <v>8.4</v>
      </c>
      <c r="L759" s="40">
        <v>0</v>
      </c>
      <c r="M759" s="40">
        <v>69.53</v>
      </c>
      <c r="N759" s="30">
        <f t="shared" si="46"/>
        <v>1</v>
      </c>
    </row>
    <row r="760" spans="4:14" ht="15.75" x14ac:dyDescent="0.25">
      <c r="D760" s="31" t="s">
        <v>100</v>
      </c>
      <c r="E760" s="30" t="s">
        <v>98</v>
      </c>
      <c r="F760" s="40" t="s">
        <v>169</v>
      </c>
      <c r="G760" s="40" t="s">
        <v>292</v>
      </c>
      <c r="H760" s="30"/>
      <c r="I760" s="40">
        <v>33.781818180000002</v>
      </c>
      <c r="J760" s="40">
        <v>28.218181820000002</v>
      </c>
      <c r="K760" s="40">
        <v>11.2</v>
      </c>
      <c r="L760" s="40">
        <v>0</v>
      </c>
      <c r="M760" s="40">
        <v>69.150000000000006</v>
      </c>
      <c r="N760" s="30">
        <f t="shared" si="46"/>
        <v>1</v>
      </c>
    </row>
    <row r="761" spans="4:14" ht="15.75" x14ac:dyDescent="0.25">
      <c r="D761" s="31" t="s">
        <v>100</v>
      </c>
      <c r="E761" s="30" t="s">
        <v>98</v>
      </c>
      <c r="F761" s="40" t="s">
        <v>170</v>
      </c>
      <c r="G761" s="40" t="s">
        <v>320</v>
      </c>
      <c r="H761" s="30"/>
      <c r="I761" s="40">
        <v>34</v>
      </c>
      <c r="J761" s="40">
        <v>24.254545449999998</v>
      </c>
      <c r="K761" s="40">
        <v>14.8</v>
      </c>
      <c r="L761" s="40">
        <v>0</v>
      </c>
      <c r="M761" s="40">
        <v>69.069999999999993</v>
      </c>
      <c r="N761" s="30">
        <f t="shared" si="46"/>
        <v>1</v>
      </c>
    </row>
    <row r="762" spans="4:14" ht="15.75" x14ac:dyDescent="0.25">
      <c r="D762" s="31" t="s">
        <v>100</v>
      </c>
      <c r="E762" s="30" t="s">
        <v>98</v>
      </c>
      <c r="F762" s="40" t="s">
        <v>171</v>
      </c>
      <c r="G762" s="40" t="s">
        <v>321</v>
      </c>
      <c r="H762" s="30"/>
      <c r="I762" s="40">
        <v>37.018181820000002</v>
      </c>
      <c r="J762" s="40">
        <v>31.09090909</v>
      </c>
      <c r="K762" s="40">
        <v>7.6</v>
      </c>
      <c r="L762" s="40">
        <v>0</v>
      </c>
      <c r="M762" s="40">
        <v>68.900000000000006</v>
      </c>
      <c r="N762" s="30">
        <f t="shared" si="46"/>
        <v>1</v>
      </c>
    </row>
    <row r="763" spans="4:14" ht="15.75" x14ac:dyDescent="0.25">
      <c r="D763" s="31" t="s">
        <v>100</v>
      </c>
      <c r="E763" s="30" t="s">
        <v>98</v>
      </c>
      <c r="F763" s="40" t="s">
        <v>172</v>
      </c>
      <c r="G763" s="40" t="s">
        <v>297</v>
      </c>
      <c r="H763" s="30"/>
      <c r="I763" s="40">
        <v>31.38181818</v>
      </c>
      <c r="J763" s="40">
        <v>30.581818179999999</v>
      </c>
      <c r="K763" s="40">
        <v>9.6</v>
      </c>
      <c r="L763" s="40">
        <v>2</v>
      </c>
      <c r="M763" s="40">
        <v>68.83</v>
      </c>
      <c r="N763" s="30">
        <f t="shared" si="46"/>
        <v>1</v>
      </c>
    </row>
    <row r="764" spans="4:14" ht="15.75" x14ac:dyDescent="0.25">
      <c r="D764" s="31" t="s">
        <v>100</v>
      </c>
      <c r="E764" s="30" t="s">
        <v>98</v>
      </c>
      <c r="F764" s="40" t="s">
        <v>173</v>
      </c>
      <c r="G764" s="40" t="s">
        <v>289</v>
      </c>
      <c r="H764" s="30"/>
      <c r="I764" s="40">
        <v>30.690909090000002</v>
      </c>
      <c r="J764" s="40">
        <v>25.418181820000001</v>
      </c>
      <c r="K764" s="40">
        <v>13.6</v>
      </c>
      <c r="L764" s="40">
        <v>0</v>
      </c>
      <c r="M764" s="40">
        <v>68.760000000000005</v>
      </c>
      <c r="N764" s="30">
        <f t="shared" si="46"/>
        <v>1</v>
      </c>
    </row>
    <row r="765" spans="4:14" ht="15.75" x14ac:dyDescent="0.25">
      <c r="D765" s="31" t="s">
        <v>100</v>
      </c>
      <c r="E765" s="30" t="s">
        <v>98</v>
      </c>
      <c r="F765" s="40" t="s">
        <v>174</v>
      </c>
      <c r="G765" s="40" t="s">
        <v>322</v>
      </c>
      <c r="H765" s="30"/>
      <c r="I765" s="40">
        <v>33.23636364</v>
      </c>
      <c r="J765" s="40">
        <v>32.072727270000001</v>
      </c>
      <c r="K765" s="40">
        <v>10</v>
      </c>
      <c r="L765" s="40">
        <v>4</v>
      </c>
      <c r="M765" s="40">
        <v>68.73</v>
      </c>
      <c r="N765" s="30">
        <f t="shared" si="46"/>
        <v>1</v>
      </c>
    </row>
    <row r="766" spans="4:14" ht="15.75" x14ac:dyDescent="0.25">
      <c r="D766" s="31" t="s">
        <v>100</v>
      </c>
      <c r="E766" s="30" t="s">
        <v>98</v>
      </c>
      <c r="F766" s="40" t="s">
        <v>175</v>
      </c>
      <c r="G766" s="40" t="s">
        <v>323</v>
      </c>
      <c r="H766" s="30"/>
      <c r="I766" s="40">
        <v>36.436363640000003</v>
      </c>
      <c r="J766" s="40">
        <v>31.2</v>
      </c>
      <c r="K766" s="40">
        <v>6.8</v>
      </c>
      <c r="L766" s="40">
        <v>0</v>
      </c>
      <c r="M766" s="40">
        <v>68.67</v>
      </c>
      <c r="N766" s="30">
        <f t="shared" si="46"/>
        <v>1</v>
      </c>
    </row>
    <row r="767" spans="4:14" ht="15.75" x14ac:dyDescent="0.25">
      <c r="D767" s="31" t="s">
        <v>100</v>
      </c>
      <c r="E767" s="30" t="s">
        <v>98</v>
      </c>
      <c r="F767" s="40" t="s">
        <v>176</v>
      </c>
      <c r="G767" s="40" t="s">
        <v>324</v>
      </c>
      <c r="H767" s="30"/>
      <c r="I767" s="40">
        <v>25.2</v>
      </c>
      <c r="J767" s="40">
        <v>31.38181818</v>
      </c>
      <c r="K767" s="40">
        <v>9.1999999999999993</v>
      </c>
      <c r="L767" s="40">
        <v>0</v>
      </c>
      <c r="M767" s="40">
        <v>68.59</v>
      </c>
      <c r="N767" s="30">
        <f t="shared" si="46"/>
        <v>1</v>
      </c>
    </row>
    <row r="768" spans="4:14" ht="15.75" x14ac:dyDescent="0.25">
      <c r="D768" s="31" t="s">
        <v>100</v>
      </c>
      <c r="E768" s="30" t="s">
        <v>98</v>
      </c>
      <c r="F768" s="40" t="s">
        <v>177</v>
      </c>
      <c r="G768" s="40" t="s">
        <v>325</v>
      </c>
      <c r="H768" s="30"/>
      <c r="I768" s="40">
        <v>29.454545450000001</v>
      </c>
      <c r="J768" s="40">
        <v>27.418181820000001</v>
      </c>
      <c r="K768" s="40">
        <v>12.4</v>
      </c>
      <c r="L768" s="40">
        <v>0</v>
      </c>
      <c r="M768" s="40">
        <v>68.31</v>
      </c>
      <c r="N768" s="30">
        <f t="shared" si="46"/>
        <v>1</v>
      </c>
    </row>
    <row r="769" spans="4:14" ht="15.75" x14ac:dyDescent="0.25">
      <c r="D769" s="31" t="s">
        <v>100</v>
      </c>
      <c r="E769" s="30" t="s">
        <v>98</v>
      </c>
      <c r="F769" s="40" t="s">
        <v>178</v>
      </c>
      <c r="G769" s="40" t="s">
        <v>326</v>
      </c>
      <c r="H769" s="30"/>
      <c r="I769" s="40">
        <v>26.036363640000001</v>
      </c>
      <c r="J769" s="40">
        <v>32.4</v>
      </c>
      <c r="K769" s="40">
        <v>9.1999999999999993</v>
      </c>
      <c r="L769" s="40">
        <v>0</v>
      </c>
      <c r="M769" s="40">
        <v>68.27</v>
      </c>
      <c r="N769" s="30">
        <f t="shared" si="46"/>
        <v>1</v>
      </c>
    </row>
    <row r="770" spans="4:14" ht="15.75" x14ac:dyDescent="0.25">
      <c r="D770" s="31" t="s">
        <v>100</v>
      </c>
      <c r="E770" s="30" t="s">
        <v>98</v>
      </c>
      <c r="F770" s="40" t="s">
        <v>179</v>
      </c>
      <c r="G770" s="40" t="s">
        <v>327</v>
      </c>
      <c r="H770" s="30"/>
      <c r="I770" s="40">
        <v>26.8</v>
      </c>
      <c r="J770" s="40">
        <v>33.636363639999999</v>
      </c>
      <c r="K770" s="40">
        <v>6.4</v>
      </c>
      <c r="L770" s="40">
        <v>0</v>
      </c>
      <c r="M770" s="40">
        <v>68.11</v>
      </c>
      <c r="N770" s="30">
        <f t="shared" si="46"/>
        <v>1</v>
      </c>
    </row>
    <row r="771" spans="4:14" ht="15.75" x14ac:dyDescent="0.25">
      <c r="D771" s="31" t="s">
        <v>100</v>
      </c>
      <c r="E771" s="30" t="s">
        <v>98</v>
      </c>
      <c r="F771" s="40" t="s">
        <v>180</v>
      </c>
      <c r="G771" s="40" t="s">
        <v>328</v>
      </c>
      <c r="H771" s="30"/>
      <c r="I771" s="40">
        <v>33.745454549999998</v>
      </c>
      <c r="J771" s="40">
        <v>31.418181820000001</v>
      </c>
      <c r="K771" s="40">
        <v>6.8</v>
      </c>
      <c r="L771" s="40">
        <v>0</v>
      </c>
      <c r="M771" s="40">
        <v>68.03</v>
      </c>
      <c r="N771" s="30">
        <f t="shared" si="46"/>
        <v>1</v>
      </c>
    </row>
    <row r="772" spans="4:14" ht="15.75" x14ac:dyDescent="0.25">
      <c r="D772" s="31" t="s">
        <v>100</v>
      </c>
      <c r="E772" s="30" t="s">
        <v>98</v>
      </c>
      <c r="F772" s="40" t="s">
        <v>181</v>
      </c>
      <c r="G772" s="40" t="s">
        <v>329</v>
      </c>
      <c r="H772" s="30"/>
      <c r="I772" s="40">
        <v>31.511111110000002</v>
      </c>
      <c r="J772" s="40">
        <v>26.981818180000001</v>
      </c>
      <c r="K772" s="40">
        <v>12.8</v>
      </c>
      <c r="L772" s="40">
        <v>0</v>
      </c>
      <c r="M772" s="40">
        <v>68</v>
      </c>
      <c r="N772" s="30">
        <f t="shared" si="46"/>
        <v>1</v>
      </c>
    </row>
    <row r="773" spans="4:14" ht="15.75" x14ac:dyDescent="0.25">
      <c r="D773" s="31" t="s">
        <v>100</v>
      </c>
      <c r="E773" s="30" t="s">
        <v>98</v>
      </c>
      <c r="F773" s="40" t="s">
        <v>182</v>
      </c>
      <c r="G773" s="40" t="s">
        <v>330</v>
      </c>
      <c r="H773" s="30"/>
      <c r="I773" s="40">
        <v>33.81818182</v>
      </c>
      <c r="J773" s="40">
        <v>30.90909091</v>
      </c>
      <c r="K773" s="40">
        <v>7.2</v>
      </c>
      <c r="L773" s="40">
        <v>0</v>
      </c>
      <c r="M773" s="40">
        <v>67.95</v>
      </c>
      <c r="N773" s="30">
        <f t="shared" si="46"/>
        <v>1</v>
      </c>
    </row>
    <row r="774" spans="4:14" ht="15.75" x14ac:dyDescent="0.25">
      <c r="D774" s="31" t="s">
        <v>100</v>
      </c>
      <c r="E774" s="30" t="s">
        <v>98</v>
      </c>
      <c r="F774" s="40" t="s">
        <v>183</v>
      </c>
      <c r="G774" s="40" t="s">
        <v>331</v>
      </c>
      <c r="H774" s="30"/>
      <c r="I774" s="40">
        <v>31.52727273</v>
      </c>
      <c r="J774" s="40">
        <v>25.85454545</v>
      </c>
      <c r="K774" s="40">
        <v>12.4</v>
      </c>
      <c r="L774" s="40">
        <v>0</v>
      </c>
      <c r="M774" s="40">
        <v>67.87</v>
      </c>
      <c r="N774" s="30">
        <f t="shared" si="46"/>
        <v>1</v>
      </c>
    </row>
    <row r="775" spans="4:14" ht="15.75" x14ac:dyDescent="0.25">
      <c r="D775" s="31" t="s">
        <v>100</v>
      </c>
      <c r="E775" s="30" t="s">
        <v>98</v>
      </c>
      <c r="F775" s="40" t="s">
        <v>184</v>
      </c>
      <c r="G775" s="40" t="s">
        <v>332</v>
      </c>
      <c r="H775" s="30"/>
      <c r="I775" s="40">
        <v>33.454545449999998</v>
      </c>
      <c r="J775" s="40">
        <v>30.872727269999999</v>
      </c>
      <c r="K775" s="40">
        <v>7.2</v>
      </c>
      <c r="L775" s="40">
        <v>0</v>
      </c>
      <c r="M775" s="40">
        <v>67.77</v>
      </c>
      <c r="N775" s="30">
        <f t="shared" si="46"/>
        <v>1</v>
      </c>
    </row>
    <row r="776" spans="4:14" ht="15.75" x14ac:dyDescent="0.25">
      <c r="D776" s="31" t="s">
        <v>100</v>
      </c>
      <c r="E776" s="30" t="s">
        <v>98</v>
      </c>
      <c r="F776" s="40" t="s">
        <v>185</v>
      </c>
      <c r="G776" s="40" t="s">
        <v>333</v>
      </c>
      <c r="H776" s="30"/>
      <c r="I776" s="40">
        <v>27.02222222</v>
      </c>
      <c r="J776" s="40">
        <v>25.163636360000002</v>
      </c>
      <c r="K776" s="40">
        <v>14</v>
      </c>
      <c r="L776" s="40">
        <v>0</v>
      </c>
      <c r="M776" s="40">
        <v>67.72</v>
      </c>
      <c r="N776" s="30">
        <f t="shared" si="46"/>
        <v>1</v>
      </c>
    </row>
    <row r="777" spans="4:14" ht="15.75" x14ac:dyDescent="0.25">
      <c r="D777" s="31" t="s">
        <v>100</v>
      </c>
      <c r="E777" s="30" t="s">
        <v>98</v>
      </c>
      <c r="F777" s="40" t="s">
        <v>186</v>
      </c>
      <c r="G777" s="40" t="s">
        <v>334</v>
      </c>
      <c r="H777" s="30"/>
      <c r="I777" s="40">
        <v>34.690909089999998</v>
      </c>
      <c r="J777" s="40">
        <v>28.47272727</v>
      </c>
      <c r="K777" s="40">
        <v>10.4</v>
      </c>
      <c r="L777" s="40">
        <v>0</v>
      </c>
      <c r="M777" s="40">
        <v>67.599999999999994</v>
      </c>
      <c r="N777" s="30">
        <f t="shared" si="46"/>
        <v>1</v>
      </c>
    </row>
    <row r="778" spans="4:14" ht="15.75" x14ac:dyDescent="0.25">
      <c r="D778" s="31" t="s">
        <v>100</v>
      </c>
      <c r="E778" s="30" t="s">
        <v>98</v>
      </c>
      <c r="F778" s="40" t="s">
        <v>187</v>
      </c>
      <c r="G778" s="40" t="s">
        <v>335</v>
      </c>
      <c r="H778" s="30"/>
      <c r="I778" s="40">
        <v>25.70909091</v>
      </c>
      <c r="J778" s="40">
        <v>30.509090910000001</v>
      </c>
      <c r="K778" s="40">
        <v>9.1999999999999993</v>
      </c>
      <c r="L778" s="40">
        <v>0</v>
      </c>
      <c r="M778" s="40">
        <v>67.55</v>
      </c>
      <c r="N778" s="30">
        <f t="shared" si="46"/>
        <v>1</v>
      </c>
    </row>
    <row r="779" spans="4:14" ht="15.75" x14ac:dyDescent="0.25">
      <c r="D779" s="31" t="s">
        <v>100</v>
      </c>
      <c r="E779" s="30" t="s">
        <v>98</v>
      </c>
      <c r="F779" s="40" t="s">
        <v>188</v>
      </c>
      <c r="G779" s="40" t="s">
        <v>336</v>
      </c>
      <c r="H779" s="30"/>
      <c r="I779" s="40">
        <v>34.327272729999997</v>
      </c>
      <c r="J779" s="40">
        <v>28.581818179999999</v>
      </c>
      <c r="K779" s="40">
        <v>9.6</v>
      </c>
      <c r="L779" s="40">
        <v>0</v>
      </c>
      <c r="M779" s="40">
        <v>67.45</v>
      </c>
      <c r="N779" s="30">
        <f t="shared" si="46"/>
        <v>1</v>
      </c>
    </row>
    <row r="780" spans="4:14" ht="15.75" x14ac:dyDescent="0.25">
      <c r="D780" s="31" t="s">
        <v>100</v>
      </c>
      <c r="E780" s="30" t="s">
        <v>98</v>
      </c>
      <c r="F780" s="40" t="s">
        <v>189</v>
      </c>
      <c r="G780" s="40" t="s">
        <v>337</v>
      </c>
      <c r="H780" s="30"/>
      <c r="I780" s="40">
        <v>24.4</v>
      </c>
      <c r="J780" s="40">
        <v>31.233333330000001</v>
      </c>
      <c r="K780" s="40">
        <v>10</v>
      </c>
      <c r="L780" s="40">
        <v>0</v>
      </c>
      <c r="M780" s="40">
        <v>67.27</v>
      </c>
      <c r="N780" s="30">
        <f t="shared" si="46"/>
        <v>1</v>
      </c>
    </row>
    <row r="781" spans="4:14" ht="15.75" x14ac:dyDescent="0.25">
      <c r="D781" s="31" t="s">
        <v>100</v>
      </c>
      <c r="E781" s="30" t="s">
        <v>98</v>
      </c>
      <c r="F781" s="40" t="s">
        <v>190</v>
      </c>
      <c r="G781" s="40" t="s">
        <v>338</v>
      </c>
      <c r="H781" s="30"/>
      <c r="I781" s="40">
        <v>26.981818180000001</v>
      </c>
      <c r="J781" s="40">
        <v>31.272727270000001</v>
      </c>
      <c r="K781" s="40">
        <v>8</v>
      </c>
      <c r="L781" s="40">
        <v>0</v>
      </c>
      <c r="M781" s="40">
        <v>67.260000000000005</v>
      </c>
      <c r="N781" s="30">
        <f t="shared" si="46"/>
        <v>1</v>
      </c>
    </row>
    <row r="782" spans="4:14" ht="15.75" x14ac:dyDescent="0.25">
      <c r="D782" s="31" t="s">
        <v>100</v>
      </c>
      <c r="E782" s="30" t="s">
        <v>98</v>
      </c>
      <c r="F782" s="40" t="s">
        <v>191</v>
      </c>
      <c r="G782" s="40" t="s">
        <v>339</v>
      </c>
      <c r="H782" s="30"/>
      <c r="I782" s="40">
        <v>34.945454550000001</v>
      </c>
      <c r="J782" s="40">
        <v>30.072727270000001</v>
      </c>
      <c r="K782" s="40">
        <v>7.2</v>
      </c>
      <c r="L782" s="40">
        <v>0</v>
      </c>
      <c r="M782" s="40">
        <v>67.17</v>
      </c>
      <c r="N782" s="30">
        <f t="shared" si="46"/>
        <v>1</v>
      </c>
    </row>
    <row r="783" spans="4:14" ht="15.75" x14ac:dyDescent="0.25">
      <c r="D783" s="31" t="s">
        <v>100</v>
      </c>
      <c r="E783" s="30" t="s">
        <v>98</v>
      </c>
      <c r="F783" s="40" t="s">
        <v>192</v>
      </c>
      <c r="G783" s="40" t="s">
        <v>340</v>
      </c>
      <c r="H783" s="30"/>
      <c r="I783" s="40">
        <v>33.6</v>
      </c>
      <c r="J783" s="40">
        <v>31.23636364</v>
      </c>
      <c r="K783" s="40">
        <v>6.4</v>
      </c>
      <c r="L783" s="40">
        <v>0</v>
      </c>
      <c r="M783" s="40">
        <v>67.13</v>
      </c>
      <c r="N783" s="30">
        <f t="shared" si="46"/>
        <v>1</v>
      </c>
    </row>
    <row r="784" spans="4:14" ht="15.75" x14ac:dyDescent="0.25">
      <c r="D784" s="31" t="s">
        <v>100</v>
      </c>
      <c r="E784" s="30" t="s">
        <v>98</v>
      </c>
      <c r="F784" s="40" t="s">
        <v>193</v>
      </c>
      <c r="G784" s="40" t="s">
        <v>341</v>
      </c>
      <c r="H784" s="30"/>
      <c r="I784" s="40">
        <v>32.990476190000003</v>
      </c>
      <c r="J784" s="40">
        <v>27.52727273</v>
      </c>
      <c r="K784" s="40">
        <v>10</v>
      </c>
      <c r="L784" s="40">
        <v>0</v>
      </c>
      <c r="M784" s="40">
        <v>67.12</v>
      </c>
      <c r="N784" s="30">
        <f t="shared" si="46"/>
        <v>1</v>
      </c>
    </row>
    <row r="785" spans="4:14" ht="15.75" x14ac:dyDescent="0.25">
      <c r="D785" s="31" t="s">
        <v>100</v>
      </c>
      <c r="E785" s="30" t="s">
        <v>98</v>
      </c>
      <c r="F785" s="40" t="s">
        <v>194</v>
      </c>
      <c r="G785" s="40" t="s">
        <v>342</v>
      </c>
      <c r="H785" s="30"/>
      <c r="I785" s="40">
        <v>34.76363636</v>
      </c>
      <c r="J785" s="40">
        <v>28.14545455</v>
      </c>
      <c r="K785" s="40">
        <v>9.6</v>
      </c>
      <c r="L785" s="40">
        <v>0</v>
      </c>
      <c r="M785" s="40">
        <v>66.989999999999995</v>
      </c>
      <c r="N785" s="30">
        <f t="shared" si="46"/>
        <v>1</v>
      </c>
    </row>
    <row r="786" spans="4:14" ht="15.75" x14ac:dyDescent="0.25">
      <c r="D786" s="31" t="s">
        <v>100</v>
      </c>
      <c r="E786" s="30" t="s">
        <v>98</v>
      </c>
      <c r="F786" s="40" t="s">
        <v>195</v>
      </c>
      <c r="G786" s="40" t="s">
        <v>343</v>
      </c>
      <c r="H786" s="30"/>
      <c r="I786" s="40">
        <v>33.272727269999997</v>
      </c>
      <c r="J786" s="40">
        <v>28.218181820000002</v>
      </c>
      <c r="K786" s="40">
        <v>9.1999999999999993</v>
      </c>
      <c r="L786" s="40">
        <v>0</v>
      </c>
      <c r="M786" s="40">
        <v>66.989999999999995</v>
      </c>
      <c r="N786" s="30">
        <f t="shared" si="46"/>
        <v>1</v>
      </c>
    </row>
    <row r="787" spans="4:14" ht="15.75" x14ac:dyDescent="0.25">
      <c r="D787" s="31" t="s">
        <v>100</v>
      </c>
      <c r="E787" s="30" t="s">
        <v>98</v>
      </c>
      <c r="F787" s="40" t="s">
        <v>196</v>
      </c>
      <c r="G787" s="40" t="s">
        <v>344</v>
      </c>
      <c r="H787" s="30"/>
      <c r="I787" s="40">
        <v>32.836363640000002</v>
      </c>
      <c r="J787" s="40">
        <v>30.18181818</v>
      </c>
      <c r="K787" s="40">
        <v>8.8000000000000007</v>
      </c>
      <c r="L787" s="40">
        <v>0</v>
      </c>
      <c r="M787" s="40">
        <v>66.95</v>
      </c>
      <c r="N787" s="30">
        <f t="shared" si="46"/>
        <v>1</v>
      </c>
    </row>
    <row r="788" spans="4:14" ht="15.75" x14ac:dyDescent="0.25">
      <c r="D788" s="31" t="s">
        <v>100</v>
      </c>
      <c r="E788" s="30" t="s">
        <v>98</v>
      </c>
      <c r="F788" s="40" t="s">
        <v>197</v>
      </c>
      <c r="G788" s="40" t="s">
        <v>345</v>
      </c>
      <c r="H788" s="30"/>
      <c r="I788" s="40">
        <v>29.890909090000001</v>
      </c>
      <c r="J788" s="40">
        <v>28.581818179999999</v>
      </c>
      <c r="K788" s="40">
        <v>11.2</v>
      </c>
      <c r="L788" s="40">
        <v>2</v>
      </c>
      <c r="M788" s="40">
        <v>66.89</v>
      </c>
      <c r="N788" s="30">
        <f t="shared" si="46"/>
        <v>1</v>
      </c>
    </row>
    <row r="789" spans="4:14" ht="15.75" x14ac:dyDescent="0.25">
      <c r="D789" s="31" t="s">
        <v>100</v>
      </c>
      <c r="E789" s="30" t="s">
        <v>98</v>
      </c>
      <c r="F789" s="40" t="s">
        <v>198</v>
      </c>
      <c r="G789" s="40" t="s">
        <v>346</v>
      </c>
      <c r="H789" s="30"/>
      <c r="I789" s="40">
        <v>34.97142857</v>
      </c>
      <c r="J789" s="40">
        <v>27.890909090000001</v>
      </c>
      <c r="K789" s="40">
        <v>10.4</v>
      </c>
      <c r="L789" s="40">
        <v>0</v>
      </c>
      <c r="M789" s="40">
        <v>66.89</v>
      </c>
      <c r="N789" s="30">
        <f t="shared" ref="N789:N820" si="47">IF(M789&lt;66,0,1)</f>
        <v>1</v>
      </c>
    </row>
    <row r="790" spans="4:14" ht="15.75" x14ac:dyDescent="0.25">
      <c r="D790" s="31" t="s">
        <v>100</v>
      </c>
      <c r="E790" s="30" t="s">
        <v>98</v>
      </c>
      <c r="F790" s="40" t="s">
        <v>199</v>
      </c>
      <c r="G790" s="40" t="s">
        <v>347</v>
      </c>
      <c r="H790" s="30"/>
      <c r="I790" s="40">
        <v>36</v>
      </c>
      <c r="J790" s="40">
        <v>30.29090909</v>
      </c>
      <c r="K790" s="40">
        <v>7.2</v>
      </c>
      <c r="L790" s="40">
        <v>0</v>
      </c>
      <c r="M790" s="40">
        <v>66.83</v>
      </c>
      <c r="N790" s="30">
        <f t="shared" si="47"/>
        <v>1</v>
      </c>
    </row>
    <row r="791" spans="4:14" ht="15.75" x14ac:dyDescent="0.25">
      <c r="D791" s="31" t="s">
        <v>100</v>
      </c>
      <c r="E791" s="30" t="s">
        <v>98</v>
      </c>
      <c r="F791" s="40" t="s">
        <v>200</v>
      </c>
      <c r="G791" s="40" t="s">
        <v>348</v>
      </c>
      <c r="H791" s="30"/>
      <c r="I791" s="40">
        <v>29.6</v>
      </c>
      <c r="J791" s="40">
        <v>29.781818179999998</v>
      </c>
      <c r="K791" s="40">
        <v>8.4</v>
      </c>
      <c r="L791" s="40">
        <v>0</v>
      </c>
      <c r="M791" s="40">
        <v>66.69</v>
      </c>
      <c r="N791" s="30">
        <f t="shared" si="47"/>
        <v>1</v>
      </c>
    </row>
    <row r="792" spans="4:14" ht="15.75" x14ac:dyDescent="0.25">
      <c r="D792" s="31" t="s">
        <v>100</v>
      </c>
      <c r="E792" s="30" t="s">
        <v>98</v>
      </c>
      <c r="F792" s="40" t="s">
        <v>201</v>
      </c>
      <c r="G792" s="40" t="s">
        <v>349</v>
      </c>
      <c r="H792" s="30"/>
      <c r="I792" s="40">
        <v>34.036363639999998</v>
      </c>
      <c r="J792" s="40">
        <v>28.14545455</v>
      </c>
      <c r="K792" s="40">
        <v>8.8000000000000007</v>
      </c>
      <c r="L792" s="40">
        <v>0</v>
      </c>
      <c r="M792" s="40">
        <v>66.55</v>
      </c>
      <c r="N792" s="30">
        <f t="shared" si="47"/>
        <v>1</v>
      </c>
    </row>
    <row r="793" spans="4:14" ht="15.75" x14ac:dyDescent="0.25">
      <c r="D793" s="31" t="s">
        <v>100</v>
      </c>
      <c r="E793" s="30" t="s">
        <v>98</v>
      </c>
      <c r="F793" s="40" t="s">
        <v>202</v>
      </c>
      <c r="G793" s="40" t="s">
        <v>350</v>
      </c>
      <c r="H793" s="30"/>
      <c r="I793" s="40">
        <v>34.327272729999997</v>
      </c>
      <c r="J793" s="40">
        <v>28.90909091</v>
      </c>
      <c r="K793" s="40">
        <v>8</v>
      </c>
      <c r="L793" s="40">
        <v>0</v>
      </c>
      <c r="M793" s="40">
        <v>66.52</v>
      </c>
      <c r="N793" s="30">
        <f t="shared" si="47"/>
        <v>1</v>
      </c>
    </row>
    <row r="794" spans="4:14" ht="15.75" x14ac:dyDescent="0.25">
      <c r="D794" s="31" t="s">
        <v>100</v>
      </c>
      <c r="E794" s="30" t="s">
        <v>98</v>
      </c>
      <c r="F794" s="40" t="s">
        <v>203</v>
      </c>
      <c r="G794" s="40" t="s">
        <v>351</v>
      </c>
      <c r="H794" s="30"/>
      <c r="I794" s="40">
        <v>32.836363640000002</v>
      </c>
      <c r="J794" s="40">
        <v>29.163636360000002</v>
      </c>
      <c r="K794" s="40">
        <v>8</v>
      </c>
      <c r="L794" s="40">
        <v>0</v>
      </c>
      <c r="M794" s="40">
        <v>66.36</v>
      </c>
      <c r="N794" s="30">
        <f t="shared" si="47"/>
        <v>1</v>
      </c>
    </row>
    <row r="795" spans="4:14" ht="15.75" x14ac:dyDescent="0.25">
      <c r="D795" s="31" t="s">
        <v>100</v>
      </c>
      <c r="E795" s="30" t="s">
        <v>98</v>
      </c>
      <c r="F795" s="40" t="s">
        <v>204</v>
      </c>
      <c r="G795" s="40" t="s">
        <v>352</v>
      </c>
      <c r="H795" s="30"/>
      <c r="I795" s="40">
        <v>21.929411760000001</v>
      </c>
      <c r="J795" s="40">
        <v>26.872727269999999</v>
      </c>
      <c r="K795" s="40">
        <v>13.6</v>
      </c>
      <c r="L795" s="40">
        <v>2</v>
      </c>
      <c r="M795" s="40">
        <v>66.33</v>
      </c>
      <c r="N795" s="30">
        <f t="shared" si="47"/>
        <v>1</v>
      </c>
    </row>
    <row r="796" spans="4:14" ht="15.75" x14ac:dyDescent="0.25">
      <c r="D796" s="31" t="s">
        <v>100</v>
      </c>
      <c r="E796" s="30" t="s">
        <v>98</v>
      </c>
      <c r="F796" s="40" t="s">
        <v>205</v>
      </c>
      <c r="G796" s="40" t="s">
        <v>353</v>
      </c>
      <c r="H796" s="30"/>
      <c r="I796" s="40">
        <v>30.4</v>
      </c>
      <c r="J796" s="40">
        <v>27.418181820000001</v>
      </c>
      <c r="K796" s="40">
        <v>10.8</v>
      </c>
      <c r="L796" s="40">
        <v>0</v>
      </c>
      <c r="M796" s="40">
        <v>66.239999999999995</v>
      </c>
      <c r="N796" s="30">
        <f t="shared" si="47"/>
        <v>1</v>
      </c>
    </row>
    <row r="797" spans="4:14" ht="15.75" x14ac:dyDescent="0.25">
      <c r="D797" s="31" t="s">
        <v>100</v>
      </c>
      <c r="E797" s="30" t="s">
        <v>98</v>
      </c>
      <c r="F797" s="40" t="s">
        <v>206</v>
      </c>
      <c r="G797" s="40" t="s">
        <v>354</v>
      </c>
      <c r="H797" s="30"/>
      <c r="I797" s="40">
        <v>33.381818180000003</v>
      </c>
      <c r="J797" s="40">
        <v>26.218181820000002</v>
      </c>
      <c r="K797" s="40">
        <v>11.2</v>
      </c>
      <c r="L797" s="40">
        <v>0</v>
      </c>
      <c r="M797" s="40">
        <v>66.209999999999994</v>
      </c>
      <c r="N797" s="30">
        <f t="shared" si="47"/>
        <v>1</v>
      </c>
    </row>
    <row r="798" spans="4:14" ht="15.75" x14ac:dyDescent="0.25">
      <c r="D798" s="31" t="s">
        <v>100</v>
      </c>
      <c r="E798" s="30" t="s">
        <v>98</v>
      </c>
      <c r="F798" s="40" t="s">
        <v>207</v>
      </c>
      <c r="G798" s="40" t="s">
        <v>355</v>
      </c>
      <c r="H798" s="30"/>
      <c r="I798" s="40">
        <v>21.638095239999998</v>
      </c>
      <c r="J798" s="40">
        <v>28.072727270000001</v>
      </c>
      <c r="K798" s="40">
        <v>12.4</v>
      </c>
      <c r="L798" s="40">
        <v>2</v>
      </c>
      <c r="M798" s="40">
        <v>66.11</v>
      </c>
      <c r="N798" s="30">
        <f t="shared" si="47"/>
        <v>1</v>
      </c>
    </row>
    <row r="799" spans="4:14" ht="15.75" x14ac:dyDescent="0.25">
      <c r="D799" s="31" t="s">
        <v>100</v>
      </c>
      <c r="E799" s="30" t="s">
        <v>98</v>
      </c>
      <c r="F799" s="40" t="s">
        <v>208</v>
      </c>
      <c r="G799" s="40" t="s">
        <v>356</v>
      </c>
      <c r="H799" s="30"/>
      <c r="I799" s="40">
        <v>33.23636364</v>
      </c>
      <c r="J799" s="40">
        <v>30.29090909</v>
      </c>
      <c r="K799" s="40">
        <v>8</v>
      </c>
      <c r="L799" s="40">
        <v>0</v>
      </c>
      <c r="M799" s="40">
        <v>66.040000000000006</v>
      </c>
      <c r="N799" s="30">
        <f t="shared" si="47"/>
        <v>1</v>
      </c>
    </row>
    <row r="800" spans="4:14" ht="15.75" x14ac:dyDescent="0.25">
      <c r="D800" s="31" t="s">
        <v>100</v>
      </c>
      <c r="E800" s="30" t="s">
        <v>98</v>
      </c>
      <c r="F800" s="40" t="s">
        <v>209</v>
      </c>
      <c r="G800" s="40" t="s">
        <v>292</v>
      </c>
      <c r="H800" s="30"/>
      <c r="I800" s="40">
        <v>32.545454550000002</v>
      </c>
      <c r="J800" s="40">
        <v>30.690909090000002</v>
      </c>
      <c r="K800" s="40">
        <v>6.4</v>
      </c>
      <c r="L800" s="40">
        <v>0</v>
      </c>
      <c r="M800" s="40">
        <v>65.989999999999995</v>
      </c>
      <c r="N800" s="30">
        <f t="shared" si="47"/>
        <v>0</v>
      </c>
    </row>
    <row r="801" spans="4:14" ht="15.75" x14ac:dyDescent="0.25">
      <c r="D801" s="31" t="s">
        <v>100</v>
      </c>
      <c r="E801" s="30" t="s">
        <v>98</v>
      </c>
      <c r="F801" s="40" t="s">
        <v>210</v>
      </c>
      <c r="G801" s="40" t="s">
        <v>357</v>
      </c>
      <c r="H801" s="30"/>
      <c r="I801" s="40">
        <v>33.200000000000003</v>
      </c>
      <c r="J801" s="40">
        <v>26.072727270000001</v>
      </c>
      <c r="K801" s="40">
        <v>11.2</v>
      </c>
      <c r="L801" s="40">
        <v>0</v>
      </c>
      <c r="M801" s="40">
        <v>65.94</v>
      </c>
      <c r="N801" s="30">
        <f t="shared" si="47"/>
        <v>0</v>
      </c>
    </row>
    <row r="802" spans="4:14" ht="15.75" x14ac:dyDescent="0.25">
      <c r="D802" s="31" t="s">
        <v>100</v>
      </c>
      <c r="E802" s="30" t="s">
        <v>98</v>
      </c>
      <c r="F802" s="40" t="s">
        <v>211</v>
      </c>
      <c r="G802" s="40" t="s">
        <v>358</v>
      </c>
      <c r="H802" s="30"/>
      <c r="I802" s="40">
        <v>34.109090909999999</v>
      </c>
      <c r="J802" s="40">
        <v>28.4</v>
      </c>
      <c r="K802" s="40">
        <v>10.4</v>
      </c>
      <c r="L802" s="40">
        <v>2</v>
      </c>
      <c r="M802" s="40">
        <v>65.900000000000006</v>
      </c>
      <c r="N802" s="30">
        <f t="shared" si="47"/>
        <v>0</v>
      </c>
    </row>
    <row r="803" spans="4:14" ht="15.75" x14ac:dyDescent="0.25">
      <c r="D803" s="31" t="s">
        <v>100</v>
      </c>
      <c r="E803" s="30" t="s">
        <v>98</v>
      </c>
      <c r="F803" s="40" t="s">
        <v>212</v>
      </c>
      <c r="G803" s="40" t="s">
        <v>359</v>
      </c>
      <c r="H803" s="30"/>
      <c r="I803" s="40">
        <v>37.636363639999999</v>
      </c>
      <c r="J803" s="40">
        <v>34.363636360000001</v>
      </c>
      <c r="K803" s="40">
        <v>12.4</v>
      </c>
      <c r="L803" s="40">
        <v>0</v>
      </c>
      <c r="M803" s="40">
        <v>79.88</v>
      </c>
      <c r="N803" s="30">
        <f t="shared" si="47"/>
        <v>1</v>
      </c>
    </row>
    <row r="804" spans="4:14" ht="15.75" x14ac:dyDescent="0.25">
      <c r="D804" s="31" t="s">
        <v>100</v>
      </c>
      <c r="E804" s="30" t="s">
        <v>98</v>
      </c>
      <c r="F804" s="40" t="s">
        <v>211</v>
      </c>
      <c r="G804" s="40" t="s">
        <v>257</v>
      </c>
      <c r="H804" s="30"/>
      <c r="I804" s="40">
        <v>35.6</v>
      </c>
      <c r="J804" s="40">
        <v>33.745454549999998</v>
      </c>
      <c r="K804" s="40">
        <v>12.8</v>
      </c>
      <c r="L804" s="40">
        <v>2</v>
      </c>
      <c r="M804" s="40">
        <v>77.5</v>
      </c>
      <c r="N804" s="30">
        <f t="shared" si="47"/>
        <v>1</v>
      </c>
    </row>
    <row r="805" spans="4:14" ht="15.75" x14ac:dyDescent="0.25">
      <c r="D805" s="31" t="s">
        <v>100</v>
      </c>
      <c r="E805" s="30" t="s">
        <v>98</v>
      </c>
      <c r="F805" s="40" t="s">
        <v>168</v>
      </c>
      <c r="G805" s="40" t="s">
        <v>360</v>
      </c>
      <c r="H805" s="30"/>
      <c r="I805" s="40">
        <v>33.927272729999999</v>
      </c>
      <c r="J805" s="40">
        <v>28.581818179999999</v>
      </c>
      <c r="K805" s="40">
        <v>14.8</v>
      </c>
      <c r="L805" s="40">
        <v>4</v>
      </c>
      <c r="M805" s="40">
        <v>72.31</v>
      </c>
      <c r="N805" s="30">
        <f t="shared" si="47"/>
        <v>1</v>
      </c>
    </row>
    <row r="806" spans="4:14" ht="15.75" x14ac:dyDescent="0.25">
      <c r="D806" s="31" t="s">
        <v>100</v>
      </c>
      <c r="E806" s="30" t="s">
        <v>98</v>
      </c>
      <c r="F806" s="40" t="s">
        <v>213</v>
      </c>
      <c r="G806" s="40" t="s">
        <v>358</v>
      </c>
      <c r="H806" s="30"/>
      <c r="I806" s="40">
        <v>34.581818179999999</v>
      </c>
      <c r="J806" s="40">
        <v>29.6</v>
      </c>
      <c r="K806" s="40">
        <v>10.8</v>
      </c>
      <c r="L806" s="40">
        <v>0</v>
      </c>
      <c r="M806" s="40">
        <v>70.760000000000005</v>
      </c>
      <c r="N806" s="30">
        <f t="shared" si="47"/>
        <v>1</v>
      </c>
    </row>
    <row r="807" spans="4:14" ht="15.75" x14ac:dyDescent="0.25">
      <c r="D807" s="31" t="s">
        <v>100</v>
      </c>
      <c r="E807" s="30" t="s">
        <v>98</v>
      </c>
      <c r="F807" s="40" t="s">
        <v>214</v>
      </c>
      <c r="G807" s="40" t="s">
        <v>361</v>
      </c>
      <c r="H807" s="30"/>
      <c r="I807" s="40">
        <v>28.872727269999999</v>
      </c>
      <c r="J807" s="40">
        <v>30.981818180000001</v>
      </c>
      <c r="K807" s="40">
        <v>9.6</v>
      </c>
      <c r="L807" s="40">
        <v>0</v>
      </c>
      <c r="M807" s="40">
        <v>69.92</v>
      </c>
      <c r="N807" s="30">
        <f t="shared" si="47"/>
        <v>1</v>
      </c>
    </row>
    <row r="808" spans="4:14" ht="15.75" x14ac:dyDescent="0.25">
      <c r="D808" s="31" t="s">
        <v>100</v>
      </c>
      <c r="E808" s="30" t="s">
        <v>98</v>
      </c>
      <c r="F808" s="40" t="s">
        <v>215</v>
      </c>
      <c r="G808" s="40" t="s">
        <v>362</v>
      </c>
      <c r="H808" s="30"/>
      <c r="I808" s="40">
        <v>30.43636364</v>
      </c>
      <c r="J808" s="40">
        <v>28.690909090000002</v>
      </c>
      <c r="K808" s="40">
        <v>13.2</v>
      </c>
      <c r="L808" s="40">
        <v>2</v>
      </c>
      <c r="M808" s="40">
        <v>69.22</v>
      </c>
      <c r="N808" s="30">
        <f t="shared" si="47"/>
        <v>1</v>
      </c>
    </row>
    <row r="809" spans="4:14" ht="15.75" x14ac:dyDescent="0.25">
      <c r="D809" s="31" t="s">
        <v>100</v>
      </c>
      <c r="E809" s="30" t="s">
        <v>98</v>
      </c>
      <c r="F809" s="40" t="s">
        <v>216</v>
      </c>
      <c r="G809" s="40" t="s">
        <v>363</v>
      </c>
      <c r="H809" s="30"/>
      <c r="I809" s="40">
        <v>23.454545450000001</v>
      </c>
      <c r="J809" s="40">
        <v>32.036363639999998</v>
      </c>
      <c r="K809" s="40">
        <v>8.4</v>
      </c>
      <c r="L809" s="40">
        <v>0</v>
      </c>
      <c r="M809" s="40">
        <v>67.7</v>
      </c>
      <c r="N809" s="30">
        <f t="shared" si="47"/>
        <v>1</v>
      </c>
    </row>
    <row r="810" spans="4:14" ht="15.75" x14ac:dyDescent="0.25">
      <c r="D810" s="31" t="s">
        <v>100</v>
      </c>
      <c r="E810" s="30" t="s">
        <v>98</v>
      </c>
      <c r="F810" s="40" t="s">
        <v>217</v>
      </c>
      <c r="G810" s="40" t="s">
        <v>364</v>
      </c>
      <c r="H810" s="30"/>
      <c r="I810" s="40">
        <v>27.6</v>
      </c>
      <c r="J810" s="40">
        <v>30.47272727</v>
      </c>
      <c r="K810" s="40">
        <v>8.8000000000000007</v>
      </c>
      <c r="L810" s="40">
        <v>0</v>
      </c>
      <c r="M810" s="40">
        <v>67.56</v>
      </c>
      <c r="N810" s="30">
        <f t="shared" si="47"/>
        <v>1</v>
      </c>
    </row>
    <row r="811" spans="4:14" ht="15.75" x14ac:dyDescent="0.25">
      <c r="D811" s="31" t="s">
        <v>100</v>
      </c>
      <c r="E811" s="30" t="s">
        <v>98</v>
      </c>
      <c r="F811" s="40" t="s">
        <v>218</v>
      </c>
      <c r="G811" s="40" t="s">
        <v>365</v>
      </c>
      <c r="H811" s="30"/>
      <c r="I811" s="40">
        <v>23.418181820000001</v>
      </c>
      <c r="J811" s="40">
        <v>29.418181820000001</v>
      </c>
      <c r="K811" s="40">
        <v>10.4</v>
      </c>
      <c r="L811" s="40">
        <v>0</v>
      </c>
      <c r="M811" s="40">
        <v>67.02</v>
      </c>
      <c r="N811" s="30">
        <f t="shared" si="47"/>
        <v>1</v>
      </c>
    </row>
    <row r="812" spans="4:14" ht="15.75" x14ac:dyDescent="0.25">
      <c r="D812" s="31" t="s">
        <v>100</v>
      </c>
      <c r="E812" s="30" t="s">
        <v>98</v>
      </c>
      <c r="F812" s="40" t="s">
        <v>219</v>
      </c>
      <c r="G812" s="40" t="s">
        <v>366</v>
      </c>
      <c r="H812" s="30"/>
      <c r="I812" s="40">
        <v>25.09090909</v>
      </c>
      <c r="J812" s="40">
        <v>28.581818179999999</v>
      </c>
      <c r="K812" s="40">
        <v>10</v>
      </c>
      <c r="L812" s="40">
        <v>0</v>
      </c>
      <c r="M812" s="40">
        <v>65.83</v>
      </c>
      <c r="N812" s="30">
        <f t="shared" si="47"/>
        <v>0</v>
      </c>
    </row>
    <row r="813" spans="4:14" ht="15.75" x14ac:dyDescent="0.25">
      <c r="D813" s="31" t="s">
        <v>100</v>
      </c>
      <c r="E813" s="30" t="s">
        <v>98</v>
      </c>
      <c r="F813" s="40" t="s">
        <v>220</v>
      </c>
      <c r="G813" s="40" t="s">
        <v>367</v>
      </c>
      <c r="H813" s="30"/>
      <c r="I813" s="40">
        <v>33.963636360000002</v>
      </c>
      <c r="J813" s="40">
        <v>30.072727270000001</v>
      </c>
      <c r="K813" s="40">
        <v>7.2</v>
      </c>
      <c r="L813" s="40">
        <v>0</v>
      </c>
      <c r="M813" s="40">
        <v>65.81</v>
      </c>
      <c r="N813" s="30">
        <f t="shared" si="47"/>
        <v>0</v>
      </c>
    </row>
    <row r="814" spans="4:14" ht="15.75" x14ac:dyDescent="0.25">
      <c r="D814" s="31" t="s">
        <v>100</v>
      </c>
      <c r="E814" s="30" t="s">
        <v>98</v>
      </c>
      <c r="F814" s="40" t="s">
        <v>221</v>
      </c>
      <c r="G814" s="40" t="s">
        <v>368</v>
      </c>
      <c r="H814" s="30"/>
      <c r="I814" s="40">
        <v>23.963636359999999</v>
      </c>
      <c r="J814" s="40">
        <v>30.545454549999999</v>
      </c>
      <c r="K814" s="40">
        <v>8.4</v>
      </c>
      <c r="L814" s="40">
        <v>0</v>
      </c>
      <c r="M814" s="40">
        <v>65.790000000000006</v>
      </c>
      <c r="N814" s="30">
        <f t="shared" si="47"/>
        <v>0</v>
      </c>
    </row>
    <row r="815" spans="4:14" ht="15.75" x14ac:dyDescent="0.25">
      <c r="D815" s="31" t="s">
        <v>100</v>
      </c>
      <c r="E815" s="30" t="s">
        <v>98</v>
      </c>
      <c r="F815" s="40" t="s">
        <v>222</v>
      </c>
      <c r="G815" s="40" t="s">
        <v>369</v>
      </c>
      <c r="H815" s="30"/>
      <c r="I815" s="40">
        <v>31.127272730000001</v>
      </c>
      <c r="J815" s="40">
        <v>30</v>
      </c>
      <c r="K815" s="40">
        <v>7.2</v>
      </c>
      <c r="L815" s="40">
        <v>0</v>
      </c>
      <c r="M815" s="40">
        <v>65.73</v>
      </c>
      <c r="N815" s="30">
        <f t="shared" si="47"/>
        <v>0</v>
      </c>
    </row>
    <row r="816" spans="4:14" ht="15.75" x14ac:dyDescent="0.25">
      <c r="D816" s="31" t="s">
        <v>100</v>
      </c>
      <c r="E816" s="30" t="s">
        <v>98</v>
      </c>
      <c r="F816" s="40" t="s">
        <v>223</v>
      </c>
      <c r="G816" s="40" t="s">
        <v>370</v>
      </c>
      <c r="H816" s="30"/>
      <c r="I816" s="40">
        <v>24.90909091</v>
      </c>
      <c r="J816" s="40">
        <v>29.309090909999998</v>
      </c>
      <c r="K816" s="40">
        <v>9.1999999999999993</v>
      </c>
      <c r="L816" s="40">
        <v>0</v>
      </c>
      <c r="M816" s="40">
        <v>65.59</v>
      </c>
      <c r="N816" s="30">
        <f t="shared" si="47"/>
        <v>0</v>
      </c>
    </row>
    <row r="817" spans="4:14" ht="15.75" x14ac:dyDescent="0.25">
      <c r="D817" s="31" t="s">
        <v>100</v>
      </c>
      <c r="E817" s="30" t="s">
        <v>98</v>
      </c>
      <c r="F817" s="40" t="s">
        <v>224</v>
      </c>
      <c r="G817" s="40" t="s">
        <v>371</v>
      </c>
      <c r="H817" s="30"/>
      <c r="I817" s="40">
        <v>29.054545449999999</v>
      </c>
      <c r="J817" s="40">
        <v>28.43636364</v>
      </c>
      <c r="K817" s="40">
        <v>10.4</v>
      </c>
      <c r="L817" s="40">
        <v>0</v>
      </c>
      <c r="M817" s="40">
        <v>65.58</v>
      </c>
      <c r="N817" s="30">
        <f t="shared" si="47"/>
        <v>0</v>
      </c>
    </row>
    <row r="818" spans="4:14" ht="15.75" x14ac:dyDescent="0.25">
      <c r="D818" s="31" t="s">
        <v>100</v>
      </c>
      <c r="E818" s="30" t="s">
        <v>98</v>
      </c>
      <c r="F818" s="40" t="s">
        <v>225</v>
      </c>
      <c r="G818" s="40" t="s">
        <v>358</v>
      </c>
      <c r="H818" s="30"/>
      <c r="I818" s="40">
        <v>28.18181818</v>
      </c>
      <c r="J818" s="40">
        <v>29.93333333</v>
      </c>
      <c r="K818" s="40">
        <v>9.1999999999999993</v>
      </c>
      <c r="L818" s="40">
        <v>0</v>
      </c>
      <c r="M818" s="40">
        <v>65.569999999999993</v>
      </c>
      <c r="N818" s="30">
        <f t="shared" si="47"/>
        <v>0</v>
      </c>
    </row>
    <row r="819" spans="4:14" ht="15.75" x14ac:dyDescent="0.25">
      <c r="D819" s="31" t="s">
        <v>100</v>
      </c>
      <c r="E819" s="30" t="s">
        <v>98</v>
      </c>
      <c r="F819" s="40" t="s">
        <v>226</v>
      </c>
      <c r="G819" s="40" t="s">
        <v>372</v>
      </c>
      <c r="H819" s="30"/>
      <c r="I819" s="40">
        <v>27.272727270000001</v>
      </c>
      <c r="J819" s="40">
        <v>31.272727270000001</v>
      </c>
      <c r="K819" s="40">
        <v>6.8</v>
      </c>
      <c r="L819" s="40">
        <v>0</v>
      </c>
      <c r="M819" s="40">
        <v>65.56</v>
      </c>
      <c r="N819" s="30">
        <f t="shared" si="47"/>
        <v>0</v>
      </c>
    </row>
    <row r="820" spans="4:14" ht="15.75" x14ac:dyDescent="0.25">
      <c r="D820" s="31" t="s">
        <v>100</v>
      </c>
      <c r="E820" s="30" t="s">
        <v>98</v>
      </c>
      <c r="F820" s="40" t="s">
        <v>227</v>
      </c>
      <c r="G820" s="40" t="s">
        <v>277</v>
      </c>
      <c r="H820" s="30"/>
      <c r="I820" s="40">
        <v>31.927272729999999</v>
      </c>
      <c r="J820" s="40">
        <v>28.8</v>
      </c>
      <c r="K820" s="40">
        <v>8</v>
      </c>
      <c r="L820" s="40">
        <v>0</v>
      </c>
      <c r="M820" s="40">
        <v>65.53</v>
      </c>
      <c r="N820" s="30">
        <f t="shared" si="47"/>
        <v>0</v>
      </c>
    </row>
    <row r="821" spans="4:14" ht="15.75" x14ac:dyDescent="0.25">
      <c r="D821" s="31" t="s">
        <v>100</v>
      </c>
      <c r="E821" s="30" t="s">
        <v>98</v>
      </c>
      <c r="F821" s="40" t="s">
        <v>228</v>
      </c>
      <c r="G821" s="40" t="s">
        <v>373</v>
      </c>
      <c r="H821" s="30"/>
      <c r="I821" s="40">
        <v>31.054545449999999</v>
      </c>
      <c r="J821" s="40">
        <v>29.781818179999998</v>
      </c>
      <c r="K821" s="40">
        <v>7.2</v>
      </c>
      <c r="L821" s="40">
        <v>0</v>
      </c>
      <c r="M821" s="40">
        <v>65.400000000000006</v>
      </c>
      <c r="N821" s="30">
        <f t="shared" ref="N821:N850" si="48">IF(M821&lt;66,0,1)</f>
        <v>0</v>
      </c>
    </row>
    <row r="822" spans="4:14" ht="15.75" x14ac:dyDescent="0.25">
      <c r="D822" s="31" t="s">
        <v>100</v>
      </c>
      <c r="E822" s="30" t="s">
        <v>98</v>
      </c>
      <c r="F822" s="40" t="s">
        <v>229</v>
      </c>
      <c r="G822" s="40" t="s">
        <v>374</v>
      </c>
      <c r="H822" s="30"/>
      <c r="I822" s="40">
        <v>28.327272730000001</v>
      </c>
      <c r="J822" s="40">
        <v>29.56363636</v>
      </c>
      <c r="K822" s="40">
        <v>8</v>
      </c>
      <c r="L822" s="40">
        <v>0</v>
      </c>
      <c r="M822" s="40">
        <v>65.34</v>
      </c>
      <c r="N822" s="30">
        <f t="shared" si="48"/>
        <v>0</v>
      </c>
    </row>
    <row r="823" spans="4:14" ht="15.75" x14ac:dyDescent="0.25">
      <c r="D823" s="31" t="s">
        <v>100</v>
      </c>
      <c r="E823" s="30" t="s">
        <v>98</v>
      </c>
      <c r="F823" s="40" t="s">
        <v>230</v>
      </c>
      <c r="G823" s="40" t="s">
        <v>375</v>
      </c>
      <c r="H823" s="30"/>
      <c r="I823" s="40">
        <v>25.56363636</v>
      </c>
      <c r="J823" s="40">
        <v>30.654545450000001</v>
      </c>
      <c r="K823" s="40">
        <v>7.6</v>
      </c>
      <c r="L823" s="40">
        <v>0</v>
      </c>
      <c r="M823" s="40">
        <v>65.3</v>
      </c>
      <c r="N823" s="30">
        <f t="shared" si="48"/>
        <v>0</v>
      </c>
    </row>
    <row r="824" spans="4:14" ht="15.75" x14ac:dyDescent="0.25">
      <c r="D824" s="31" t="s">
        <v>100</v>
      </c>
      <c r="E824" s="30" t="s">
        <v>98</v>
      </c>
      <c r="F824" s="40" t="s">
        <v>159</v>
      </c>
      <c r="G824" s="40" t="s">
        <v>376</v>
      </c>
      <c r="H824" s="30"/>
      <c r="I824" s="40">
        <v>31.127272730000001</v>
      </c>
      <c r="J824" s="40">
        <v>26.29090909</v>
      </c>
      <c r="K824" s="40">
        <v>11.2</v>
      </c>
      <c r="L824" s="40">
        <v>2</v>
      </c>
      <c r="M824" s="40">
        <v>65.14</v>
      </c>
      <c r="N824" s="30">
        <f t="shared" si="48"/>
        <v>0</v>
      </c>
    </row>
    <row r="825" spans="4:14" ht="15.75" x14ac:dyDescent="0.25">
      <c r="D825" s="31" t="s">
        <v>100</v>
      </c>
      <c r="E825" s="30" t="s">
        <v>98</v>
      </c>
      <c r="F825" s="40" t="s">
        <v>231</v>
      </c>
      <c r="G825" s="40" t="s">
        <v>377</v>
      </c>
      <c r="H825" s="30"/>
      <c r="I825" s="40">
        <v>32.509090909999998</v>
      </c>
      <c r="J825" s="40">
        <v>28.8</v>
      </c>
      <c r="K825" s="40">
        <v>7.6</v>
      </c>
      <c r="L825" s="40">
        <v>0</v>
      </c>
      <c r="M825" s="40">
        <v>65.13</v>
      </c>
      <c r="N825" s="30">
        <f t="shared" si="48"/>
        <v>0</v>
      </c>
    </row>
    <row r="826" spans="4:14" ht="15.75" x14ac:dyDescent="0.25">
      <c r="D826" s="31" t="s">
        <v>100</v>
      </c>
      <c r="E826" s="30" t="s">
        <v>98</v>
      </c>
      <c r="F826" s="40" t="s">
        <v>232</v>
      </c>
      <c r="G826" s="40" t="s">
        <v>254</v>
      </c>
      <c r="H826" s="30"/>
      <c r="I826" s="40">
        <v>32.872727269999999</v>
      </c>
      <c r="J826" s="40">
        <v>29.38181818</v>
      </c>
      <c r="K826" s="40">
        <v>7.6</v>
      </c>
      <c r="L826" s="40">
        <v>0</v>
      </c>
      <c r="M826" s="40">
        <v>65.06</v>
      </c>
      <c r="N826" s="30">
        <f t="shared" si="48"/>
        <v>0</v>
      </c>
    </row>
    <row r="827" spans="4:14" ht="15.75" x14ac:dyDescent="0.25">
      <c r="D827" s="31" t="s">
        <v>100</v>
      </c>
      <c r="E827" s="30" t="s">
        <v>98</v>
      </c>
      <c r="F827" s="40" t="s">
        <v>233</v>
      </c>
      <c r="G827" s="40" t="s">
        <v>378</v>
      </c>
      <c r="H827" s="30"/>
      <c r="I827" s="40">
        <v>33.890909090000001</v>
      </c>
      <c r="J827" s="40">
        <v>28.509090910000001</v>
      </c>
      <c r="K827" s="40">
        <v>8.8000000000000007</v>
      </c>
      <c r="L827" s="40">
        <v>0</v>
      </c>
      <c r="M827" s="40">
        <v>64.97</v>
      </c>
      <c r="N827" s="30">
        <f t="shared" si="48"/>
        <v>0</v>
      </c>
    </row>
    <row r="828" spans="4:14" ht="15.75" x14ac:dyDescent="0.25">
      <c r="D828" s="31" t="s">
        <v>100</v>
      </c>
      <c r="E828" s="30" t="s">
        <v>98</v>
      </c>
      <c r="F828" s="40" t="s">
        <v>234</v>
      </c>
      <c r="G828" s="40" t="s">
        <v>379</v>
      </c>
      <c r="H828" s="30"/>
      <c r="I828" s="40">
        <v>29.781818179999998</v>
      </c>
      <c r="J828" s="40">
        <v>24.61818182</v>
      </c>
      <c r="K828" s="40">
        <v>12</v>
      </c>
      <c r="L828" s="40">
        <v>0</v>
      </c>
      <c r="M828" s="40">
        <v>64.930000000000007</v>
      </c>
      <c r="N828" s="30">
        <f t="shared" si="48"/>
        <v>0</v>
      </c>
    </row>
    <row r="829" spans="4:14" ht="15.75" x14ac:dyDescent="0.25">
      <c r="D829" s="31" t="s">
        <v>100</v>
      </c>
      <c r="E829" s="30" t="s">
        <v>98</v>
      </c>
      <c r="F829" s="40" t="s">
        <v>235</v>
      </c>
      <c r="G829" s="40" t="s">
        <v>380</v>
      </c>
      <c r="H829" s="30"/>
      <c r="I829" s="40">
        <v>34.072727270000001</v>
      </c>
      <c r="J829" s="40">
        <v>31.23636364</v>
      </c>
      <c r="K829" s="40">
        <v>4.8</v>
      </c>
      <c r="L829" s="40">
        <v>0</v>
      </c>
      <c r="M829" s="40">
        <v>64.89</v>
      </c>
      <c r="N829" s="30">
        <f t="shared" si="48"/>
        <v>0</v>
      </c>
    </row>
    <row r="830" spans="4:14" ht="15.75" x14ac:dyDescent="0.25">
      <c r="D830" s="31" t="s">
        <v>100</v>
      </c>
      <c r="E830" s="30" t="s">
        <v>98</v>
      </c>
      <c r="F830" s="40" t="s">
        <v>236</v>
      </c>
      <c r="G830" s="40" t="s">
        <v>381</v>
      </c>
      <c r="H830" s="30"/>
      <c r="I830" s="40">
        <v>32.076190480000001</v>
      </c>
      <c r="J830" s="40">
        <v>29.309090909999998</v>
      </c>
      <c r="K830" s="40">
        <v>8.4</v>
      </c>
      <c r="L830" s="40">
        <v>0</v>
      </c>
      <c r="M830" s="40">
        <v>64.86</v>
      </c>
      <c r="N830" s="30">
        <f t="shared" si="48"/>
        <v>0</v>
      </c>
    </row>
    <row r="831" spans="4:14" ht="15.75" x14ac:dyDescent="0.25">
      <c r="D831" s="31" t="s">
        <v>100</v>
      </c>
      <c r="E831" s="30" t="s">
        <v>98</v>
      </c>
      <c r="F831" s="40" t="s">
        <v>237</v>
      </c>
      <c r="G831" s="40" t="s">
        <v>382</v>
      </c>
      <c r="H831" s="30"/>
      <c r="I831" s="40">
        <v>28.690909090000002</v>
      </c>
      <c r="J831" s="40">
        <v>28.327272730000001</v>
      </c>
      <c r="K831" s="40">
        <v>8</v>
      </c>
      <c r="L831" s="40">
        <v>0</v>
      </c>
      <c r="M831" s="40">
        <v>64.75</v>
      </c>
      <c r="N831" s="30">
        <f t="shared" si="48"/>
        <v>0</v>
      </c>
    </row>
    <row r="832" spans="4:14" ht="15.75" x14ac:dyDescent="0.25">
      <c r="D832" s="31" t="s">
        <v>100</v>
      </c>
      <c r="E832" s="30" t="s">
        <v>98</v>
      </c>
      <c r="F832" s="40" t="s">
        <v>238</v>
      </c>
      <c r="G832" s="40" t="s">
        <v>383</v>
      </c>
      <c r="H832" s="30"/>
      <c r="I832" s="40">
        <v>34.145454549999997</v>
      </c>
      <c r="J832" s="40">
        <v>27.52727273</v>
      </c>
      <c r="K832" s="40">
        <v>8.8000000000000007</v>
      </c>
      <c r="L832" s="40">
        <v>0</v>
      </c>
      <c r="M832" s="40">
        <v>64.709999999999994</v>
      </c>
      <c r="N832" s="30">
        <f t="shared" si="48"/>
        <v>0</v>
      </c>
    </row>
    <row r="833" spans="4:14" ht="15.75" x14ac:dyDescent="0.25">
      <c r="D833" s="31" t="s">
        <v>100</v>
      </c>
      <c r="E833" s="30" t="s">
        <v>98</v>
      </c>
      <c r="F833" s="40" t="s">
        <v>239</v>
      </c>
      <c r="G833" s="40" t="s">
        <v>384</v>
      </c>
      <c r="H833" s="30"/>
      <c r="I833" s="40">
        <v>29.85454545</v>
      </c>
      <c r="J833" s="40">
        <v>25.672727269999999</v>
      </c>
      <c r="K833" s="40">
        <v>12.4</v>
      </c>
      <c r="L833" s="40">
        <v>2</v>
      </c>
      <c r="M833" s="40">
        <v>64.61</v>
      </c>
      <c r="N833" s="30">
        <f t="shared" si="48"/>
        <v>0</v>
      </c>
    </row>
    <row r="834" spans="4:14" ht="15.75" x14ac:dyDescent="0.25">
      <c r="D834" s="31" t="s">
        <v>100</v>
      </c>
      <c r="E834" s="30" t="s">
        <v>98</v>
      </c>
      <c r="F834" s="40" t="s">
        <v>240</v>
      </c>
      <c r="G834" s="40" t="s">
        <v>385</v>
      </c>
      <c r="H834" s="30"/>
      <c r="I834" s="40">
        <v>29.018181819999999</v>
      </c>
      <c r="J834" s="40">
        <v>31.81818182</v>
      </c>
      <c r="K834" s="40">
        <v>5.2</v>
      </c>
      <c r="L834" s="40">
        <v>0</v>
      </c>
      <c r="M834" s="40">
        <v>64.540000000000006</v>
      </c>
      <c r="N834" s="30">
        <f t="shared" si="48"/>
        <v>0</v>
      </c>
    </row>
    <row r="835" spans="4:14" ht="15.75" x14ac:dyDescent="0.25">
      <c r="D835" s="31" t="s">
        <v>100</v>
      </c>
      <c r="E835" s="30" t="s">
        <v>98</v>
      </c>
      <c r="F835" s="40" t="s">
        <v>241</v>
      </c>
      <c r="G835" s="40" t="s">
        <v>386</v>
      </c>
      <c r="H835" s="30"/>
      <c r="I835" s="40">
        <v>28.690909090000002</v>
      </c>
      <c r="J835" s="40">
        <v>26.872727269999999</v>
      </c>
      <c r="K835" s="40">
        <v>9.1999999999999993</v>
      </c>
      <c r="L835" s="40">
        <v>0</v>
      </c>
      <c r="M835" s="40">
        <v>64.52</v>
      </c>
      <c r="N835" s="30">
        <f t="shared" si="48"/>
        <v>0</v>
      </c>
    </row>
    <row r="836" spans="4:14" ht="15.75" x14ac:dyDescent="0.25">
      <c r="D836" s="31" t="s">
        <v>100</v>
      </c>
      <c r="E836" s="30" t="s">
        <v>98</v>
      </c>
      <c r="F836" s="40" t="s">
        <v>242</v>
      </c>
      <c r="G836" s="40" t="s">
        <v>387</v>
      </c>
      <c r="H836" s="30"/>
      <c r="I836" s="40">
        <v>36.363636360000001</v>
      </c>
      <c r="J836" s="40">
        <v>24.981818180000001</v>
      </c>
      <c r="K836" s="40">
        <v>11.2</v>
      </c>
      <c r="L836" s="40">
        <v>0</v>
      </c>
      <c r="M836" s="40">
        <v>64.5</v>
      </c>
      <c r="N836" s="30">
        <f t="shared" si="48"/>
        <v>0</v>
      </c>
    </row>
    <row r="837" spans="4:14" ht="15.75" x14ac:dyDescent="0.25">
      <c r="D837" s="31" t="s">
        <v>100</v>
      </c>
      <c r="E837" s="30" t="s">
        <v>98</v>
      </c>
      <c r="F837" s="40" t="s">
        <v>151</v>
      </c>
      <c r="G837" s="40" t="s">
        <v>388</v>
      </c>
      <c r="H837" s="30"/>
      <c r="I837" s="40">
        <v>35.490909090000002</v>
      </c>
      <c r="J837" s="40">
        <v>32.545454550000002</v>
      </c>
      <c r="K837" s="40">
        <v>8</v>
      </c>
      <c r="L837" s="40">
        <v>0</v>
      </c>
      <c r="M837" s="40">
        <v>71</v>
      </c>
      <c r="N837" s="30">
        <f t="shared" si="48"/>
        <v>1</v>
      </c>
    </row>
    <row r="838" spans="4:14" ht="15.75" x14ac:dyDescent="0.25">
      <c r="D838" s="31" t="s">
        <v>100</v>
      </c>
      <c r="E838" s="30" t="s">
        <v>98</v>
      </c>
      <c r="F838" s="40" t="s">
        <v>179</v>
      </c>
      <c r="G838" s="40" t="s">
        <v>327</v>
      </c>
      <c r="H838" s="30"/>
      <c r="I838" s="40">
        <v>26.8</v>
      </c>
      <c r="J838" s="40">
        <v>33.636363639999999</v>
      </c>
      <c r="K838" s="40">
        <v>6.4</v>
      </c>
      <c r="L838" s="40">
        <v>0</v>
      </c>
      <c r="M838" s="40">
        <v>68.11</v>
      </c>
      <c r="N838" s="30">
        <f t="shared" si="48"/>
        <v>1</v>
      </c>
    </row>
    <row r="839" spans="4:14" ht="15.75" x14ac:dyDescent="0.25">
      <c r="D839" s="31" t="s">
        <v>100</v>
      </c>
      <c r="E839" s="30" t="s">
        <v>98</v>
      </c>
      <c r="F839" s="40" t="s">
        <v>184</v>
      </c>
      <c r="G839" s="40" t="s">
        <v>332</v>
      </c>
      <c r="H839" s="30"/>
      <c r="I839" s="40">
        <v>33.454545449999998</v>
      </c>
      <c r="J839" s="40">
        <v>30.872727269999999</v>
      </c>
      <c r="K839" s="40">
        <v>7.2</v>
      </c>
      <c r="L839" s="40">
        <v>0</v>
      </c>
      <c r="M839" s="40">
        <v>67.77</v>
      </c>
      <c r="N839" s="30">
        <f t="shared" si="48"/>
        <v>1</v>
      </c>
    </row>
    <row r="840" spans="4:14" ht="15.75" x14ac:dyDescent="0.25">
      <c r="D840" s="31" t="s">
        <v>100</v>
      </c>
      <c r="E840" s="30" t="s">
        <v>98</v>
      </c>
      <c r="F840" s="40" t="s">
        <v>206</v>
      </c>
      <c r="G840" s="40" t="s">
        <v>354</v>
      </c>
      <c r="H840" s="30"/>
      <c r="I840" s="40">
        <v>33.381818180000003</v>
      </c>
      <c r="J840" s="40">
        <v>26.218181820000002</v>
      </c>
      <c r="K840" s="40">
        <v>11.2</v>
      </c>
      <c r="L840" s="40">
        <v>0</v>
      </c>
      <c r="M840" s="40">
        <v>66.209999999999994</v>
      </c>
      <c r="N840" s="30">
        <f t="shared" si="48"/>
        <v>1</v>
      </c>
    </row>
    <row r="841" spans="4:14" ht="15.75" x14ac:dyDescent="0.25">
      <c r="D841" s="31" t="s">
        <v>100</v>
      </c>
      <c r="E841" s="30" t="s">
        <v>98</v>
      </c>
      <c r="F841" s="40" t="s">
        <v>243</v>
      </c>
      <c r="G841" s="40" t="s">
        <v>389</v>
      </c>
      <c r="H841" s="30"/>
      <c r="I841" s="40">
        <v>26.76363636</v>
      </c>
      <c r="J841" s="40">
        <v>31.188732389999998</v>
      </c>
      <c r="K841" s="40">
        <v>7.6</v>
      </c>
      <c r="L841" s="40">
        <v>0</v>
      </c>
      <c r="M841" s="40">
        <v>64.430000000000007</v>
      </c>
      <c r="N841" s="30">
        <f t="shared" si="48"/>
        <v>0</v>
      </c>
    </row>
    <row r="842" spans="4:14" ht="15.75" x14ac:dyDescent="0.25">
      <c r="D842" s="31" t="s">
        <v>100</v>
      </c>
      <c r="E842" s="30" t="s">
        <v>98</v>
      </c>
      <c r="F842" s="40" t="s">
        <v>244</v>
      </c>
      <c r="G842" s="40" t="s">
        <v>287</v>
      </c>
      <c r="H842" s="30"/>
      <c r="I842" s="40">
        <v>25.52727273</v>
      </c>
      <c r="J842" s="40">
        <v>31.2</v>
      </c>
      <c r="K842" s="40">
        <v>6.4</v>
      </c>
      <c r="L842" s="40">
        <v>0</v>
      </c>
      <c r="M842" s="40">
        <v>64.25</v>
      </c>
      <c r="N842" s="30">
        <f t="shared" si="48"/>
        <v>0</v>
      </c>
    </row>
    <row r="843" spans="4:14" ht="15.75" x14ac:dyDescent="0.25">
      <c r="D843" s="31" t="s">
        <v>100</v>
      </c>
      <c r="E843" s="30" t="s">
        <v>98</v>
      </c>
      <c r="F843" s="40" t="s">
        <v>245</v>
      </c>
      <c r="G843" s="40" t="s">
        <v>390</v>
      </c>
      <c r="H843" s="30"/>
      <c r="I843" s="40">
        <v>34.780952380000002</v>
      </c>
      <c r="J843" s="40">
        <v>24.872727269999999</v>
      </c>
      <c r="K843" s="40">
        <v>10.8</v>
      </c>
      <c r="L843" s="40">
        <v>0</v>
      </c>
      <c r="M843" s="40">
        <v>64.209999999999994</v>
      </c>
      <c r="N843" s="30">
        <f t="shared" si="48"/>
        <v>0</v>
      </c>
    </row>
    <row r="844" spans="4:14" ht="15.75" x14ac:dyDescent="0.25">
      <c r="D844" s="31" t="s">
        <v>100</v>
      </c>
      <c r="E844" s="30" t="s">
        <v>98</v>
      </c>
      <c r="F844" s="40" t="s">
        <v>246</v>
      </c>
      <c r="G844" s="40" t="s">
        <v>391</v>
      </c>
      <c r="H844" s="30"/>
      <c r="I844" s="40">
        <v>28.727272729999999</v>
      </c>
      <c r="J844" s="40">
        <v>26.945454550000001</v>
      </c>
      <c r="K844" s="40">
        <v>11.2</v>
      </c>
      <c r="L844" s="40">
        <v>2</v>
      </c>
      <c r="M844" s="40">
        <v>64.2</v>
      </c>
      <c r="N844" s="30">
        <f t="shared" si="48"/>
        <v>0</v>
      </c>
    </row>
    <row r="845" spans="4:14" ht="15.75" x14ac:dyDescent="0.25">
      <c r="D845" s="31" t="s">
        <v>100</v>
      </c>
      <c r="E845" s="30" t="s">
        <v>98</v>
      </c>
      <c r="F845" s="40" t="s">
        <v>247</v>
      </c>
      <c r="G845" s="40" t="s">
        <v>392</v>
      </c>
      <c r="H845" s="30"/>
      <c r="I845" s="40">
        <v>35.381818180000003</v>
      </c>
      <c r="J845" s="40">
        <v>28.254545449999998</v>
      </c>
      <c r="K845" s="40">
        <v>6.8</v>
      </c>
      <c r="L845" s="40">
        <v>0</v>
      </c>
      <c r="M845" s="40">
        <v>64.180000000000007</v>
      </c>
      <c r="N845" s="30">
        <f t="shared" si="48"/>
        <v>0</v>
      </c>
    </row>
    <row r="846" spans="4:14" ht="15.75" x14ac:dyDescent="0.25">
      <c r="D846" s="31" t="s">
        <v>100</v>
      </c>
      <c r="E846" s="30" t="s">
        <v>98</v>
      </c>
      <c r="F846" s="40" t="s">
        <v>248</v>
      </c>
      <c r="G846" s="40" t="s">
        <v>393</v>
      </c>
      <c r="H846" s="30"/>
      <c r="I846" s="40">
        <v>26.872727269999999</v>
      </c>
      <c r="J846" s="40">
        <v>31.23636364</v>
      </c>
      <c r="K846" s="40">
        <v>6</v>
      </c>
      <c r="L846" s="40">
        <v>0</v>
      </c>
      <c r="M846" s="40">
        <v>64.17</v>
      </c>
      <c r="N846" s="30">
        <f t="shared" si="48"/>
        <v>0</v>
      </c>
    </row>
    <row r="847" spans="4:14" ht="15.75" x14ac:dyDescent="0.25">
      <c r="D847" s="31" t="s">
        <v>100</v>
      </c>
      <c r="E847" s="30" t="s">
        <v>98</v>
      </c>
      <c r="F847" s="40" t="s">
        <v>249</v>
      </c>
      <c r="G847" s="40" t="s">
        <v>394</v>
      </c>
      <c r="H847" s="30"/>
      <c r="I847" s="40">
        <v>30.690909090000002</v>
      </c>
      <c r="J847" s="40">
        <v>28.14545455</v>
      </c>
      <c r="K847" s="40">
        <v>9.6</v>
      </c>
      <c r="L847" s="40">
        <v>2</v>
      </c>
      <c r="M847" s="40">
        <v>64.16</v>
      </c>
      <c r="N847" s="30">
        <f t="shared" si="48"/>
        <v>0</v>
      </c>
    </row>
    <row r="848" spans="4:14" ht="15.75" x14ac:dyDescent="0.25">
      <c r="D848" s="31" t="s">
        <v>100</v>
      </c>
      <c r="E848" s="30" t="s">
        <v>98</v>
      </c>
      <c r="F848" s="40" t="s">
        <v>250</v>
      </c>
      <c r="G848" s="40" t="s">
        <v>289</v>
      </c>
      <c r="H848" s="30"/>
      <c r="I848" s="40">
        <v>31.054545449999999</v>
      </c>
      <c r="J848" s="40">
        <v>27.890909090000001</v>
      </c>
      <c r="K848" s="40">
        <v>8.8000000000000007</v>
      </c>
      <c r="L848" s="40">
        <v>0</v>
      </c>
      <c r="M848" s="40">
        <v>64.13</v>
      </c>
      <c r="N848" s="30">
        <f t="shared" si="48"/>
        <v>0</v>
      </c>
    </row>
    <row r="849" spans="4:14" ht="15.75" x14ac:dyDescent="0.25">
      <c r="D849" s="31" t="s">
        <v>100</v>
      </c>
      <c r="E849" s="30" t="s">
        <v>98</v>
      </c>
      <c r="F849" s="40" t="s">
        <v>251</v>
      </c>
      <c r="G849" s="40" t="s">
        <v>395</v>
      </c>
      <c r="H849" s="30"/>
      <c r="I849" s="40">
        <v>27.454545450000001</v>
      </c>
      <c r="J849" s="40">
        <v>27.490909089999999</v>
      </c>
      <c r="K849" s="40">
        <v>11.6</v>
      </c>
      <c r="L849" s="40">
        <v>2</v>
      </c>
      <c r="M849" s="40">
        <v>64.099999999999994</v>
      </c>
      <c r="N849" s="30">
        <f t="shared" si="48"/>
        <v>0</v>
      </c>
    </row>
    <row r="850" spans="4:14" ht="15.75" x14ac:dyDescent="0.25">
      <c r="D850" s="31" t="s">
        <v>100</v>
      </c>
      <c r="E850" s="30" t="s">
        <v>98</v>
      </c>
      <c r="F850" s="40" t="s">
        <v>252</v>
      </c>
      <c r="G850" s="40" t="s">
        <v>396</v>
      </c>
      <c r="H850" s="30"/>
      <c r="I850" s="40">
        <v>21.272727270000001</v>
      </c>
      <c r="J850" s="40">
        <v>28.254545449999998</v>
      </c>
      <c r="K850" s="40">
        <v>10</v>
      </c>
      <c r="L850" s="40">
        <v>0</v>
      </c>
      <c r="M850" s="40">
        <v>64.040000000000006</v>
      </c>
      <c r="N850" s="30">
        <f t="shared" si="48"/>
        <v>0</v>
      </c>
    </row>
    <row r="851" spans="4:14" ht="15.75" x14ac:dyDescent="0.2">
      <c r="D851" s="31" t="s">
        <v>100</v>
      </c>
      <c r="E851" s="30" t="s">
        <v>397</v>
      </c>
      <c r="F851" s="36" t="s">
        <v>471</v>
      </c>
      <c r="G851" s="36" t="s">
        <v>472</v>
      </c>
      <c r="H851" s="31">
        <v>2018</v>
      </c>
      <c r="I851" s="30">
        <f>(M851*40)/100</f>
        <v>36.727272720000002</v>
      </c>
      <c r="J851" s="30">
        <f>(M851*40)/100</f>
        <v>36.727272720000002</v>
      </c>
      <c r="K851" s="30">
        <f>(M852*20)/100</f>
        <v>18.363636360000001</v>
      </c>
      <c r="L851" s="31">
        <v>0</v>
      </c>
      <c r="M851" s="41">
        <v>91.818181800000005</v>
      </c>
      <c r="N851" s="30">
        <f t="shared" ref="N851:N878" si="49">IF(M851&lt;60,0,1)</f>
        <v>1</v>
      </c>
    </row>
    <row r="852" spans="4:14" ht="31.5" x14ac:dyDescent="0.2">
      <c r="D852" s="31" t="s">
        <v>100</v>
      </c>
      <c r="E852" s="30" t="s">
        <v>397</v>
      </c>
      <c r="F852" s="36" t="s">
        <v>473</v>
      </c>
      <c r="G852" s="36" t="s">
        <v>474</v>
      </c>
      <c r="H852" s="31">
        <v>2018</v>
      </c>
      <c r="I852" s="30">
        <f t="shared" ref="I852:I878" si="50">(M852*40)/100</f>
        <v>36.727272720000002</v>
      </c>
      <c r="J852" s="30">
        <f t="shared" ref="J852:J878" si="51">(M852*40)/100</f>
        <v>36.727272720000002</v>
      </c>
      <c r="K852" s="30">
        <f t="shared" ref="K852:K878" si="52">(M853*20)/100</f>
        <v>18.36</v>
      </c>
      <c r="L852" s="31">
        <v>0</v>
      </c>
      <c r="M852" s="41">
        <v>91.818181800000005</v>
      </c>
      <c r="N852" s="30">
        <f t="shared" si="49"/>
        <v>1</v>
      </c>
    </row>
    <row r="853" spans="4:14" ht="15.75" x14ac:dyDescent="0.2">
      <c r="D853" s="31" t="s">
        <v>100</v>
      </c>
      <c r="E853" s="30" t="s">
        <v>397</v>
      </c>
      <c r="F853" s="36" t="s">
        <v>475</v>
      </c>
      <c r="G853" s="36" t="s">
        <v>476</v>
      </c>
      <c r="H853" s="31">
        <v>2018</v>
      </c>
      <c r="I853" s="30">
        <f t="shared" si="50"/>
        <v>36.72</v>
      </c>
      <c r="J853" s="30">
        <f t="shared" si="51"/>
        <v>36.72</v>
      </c>
      <c r="K853" s="30">
        <f t="shared" si="52"/>
        <v>18.36</v>
      </c>
      <c r="L853" s="31">
        <v>0</v>
      </c>
      <c r="M853" s="42">
        <v>91.8</v>
      </c>
      <c r="N853" s="30">
        <f t="shared" si="49"/>
        <v>1</v>
      </c>
    </row>
    <row r="854" spans="4:14" ht="15.75" x14ac:dyDescent="0.2">
      <c r="D854" s="31" t="s">
        <v>100</v>
      </c>
      <c r="E854" s="30" t="s">
        <v>397</v>
      </c>
      <c r="F854" s="36" t="s">
        <v>477</v>
      </c>
      <c r="G854" s="36" t="s">
        <v>478</v>
      </c>
      <c r="H854" s="31">
        <v>2018</v>
      </c>
      <c r="I854" s="30">
        <f t="shared" si="50"/>
        <v>36.72</v>
      </c>
      <c r="J854" s="30">
        <f t="shared" si="51"/>
        <v>36.72</v>
      </c>
      <c r="K854" s="30">
        <f t="shared" si="52"/>
        <v>18.36</v>
      </c>
      <c r="L854" s="31">
        <v>0</v>
      </c>
      <c r="M854" s="42">
        <v>91.8</v>
      </c>
      <c r="N854" s="30">
        <f t="shared" si="49"/>
        <v>1</v>
      </c>
    </row>
    <row r="855" spans="4:14" ht="15.75" x14ac:dyDescent="0.2">
      <c r="D855" s="31" t="s">
        <v>100</v>
      </c>
      <c r="E855" s="30" t="s">
        <v>397</v>
      </c>
      <c r="F855" s="36" t="s">
        <v>479</v>
      </c>
      <c r="G855" s="36" t="s">
        <v>480</v>
      </c>
      <c r="H855" s="31">
        <v>2018</v>
      </c>
      <c r="I855" s="30">
        <f t="shared" si="50"/>
        <v>36.72</v>
      </c>
      <c r="J855" s="30">
        <f t="shared" si="51"/>
        <v>36.72</v>
      </c>
      <c r="K855" s="30">
        <f t="shared" si="52"/>
        <v>18.35963302</v>
      </c>
      <c r="L855" s="31">
        <v>0</v>
      </c>
      <c r="M855" s="42">
        <v>91.8</v>
      </c>
      <c r="N855" s="30">
        <f t="shared" si="49"/>
        <v>1</v>
      </c>
    </row>
    <row r="856" spans="4:14" ht="31.5" x14ac:dyDescent="0.2">
      <c r="D856" s="31" t="s">
        <v>100</v>
      </c>
      <c r="E856" s="30" t="s">
        <v>397</v>
      </c>
      <c r="F856" s="36" t="s">
        <v>481</v>
      </c>
      <c r="G856" s="36" t="s">
        <v>482</v>
      </c>
      <c r="H856" s="31">
        <v>2018</v>
      </c>
      <c r="I856" s="30">
        <f t="shared" si="50"/>
        <v>36.719266040000001</v>
      </c>
      <c r="J856" s="30">
        <f t="shared" si="51"/>
        <v>36.719266040000001</v>
      </c>
      <c r="K856" s="30">
        <f t="shared" si="52"/>
        <v>18.356363639999998</v>
      </c>
      <c r="L856" s="31">
        <v>0</v>
      </c>
      <c r="M856" s="41">
        <v>91.798165100000006</v>
      </c>
      <c r="N856" s="30">
        <f t="shared" si="49"/>
        <v>1</v>
      </c>
    </row>
    <row r="857" spans="4:14" ht="31.5" x14ac:dyDescent="0.2">
      <c r="D857" s="31" t="s">
        <v>100</v>
      </c>
      <c r="E857" s="30" t="s">
        <v>397</v>
      </c>
      <c r="F857" s="36" t="s">
        <v>483</v>
      </c>
      <c r="G857" s="36" t="s">
        <v>484</v>
      </c>
      <c r="H857" s="31">
        <v>2018</v>
      </c>
      <c r="I857" s="30">
        <f t="shared" si="50"/>
        <v>36.712727279999996</v>
      </c>
      <c r="J857" s="30">
        <f t="shared" si="51"/>
        <v>36.712727279999996</v>
      </c>
      <c r="K857" s="30">
        <f t="shared" si="52"/>
        <v>18.356363639999998</v>
      </c>
      <c r="L857" s="31">
        <v>0</v>
      </c>
      <c r="M857" s="41">
        <v>91.781818200000004</v>
      </c>
      <c r="N857" s="30">
        <f t="shared" si="49"/>
        <v>1</v>
      </c>
    </row>
    <row r="858" spans="4:14" ht="15.75" x14ac:dyDescent="0.2">
      <c r="D858" s="31" t="s">
        <v>100</v>
      </c>
      <c r="E858" s="30" t="s">
        <v>397</v>
      </c>
      <c r="F858" s="36" t="s">
        <v>485</v>
      </c>
      <c r="G858" s="36" t="s">
        <v>486</v>
      </c>
      <c r="H858" s="31">
        <v>2018</v>
      </c>
      <c r="I858" s="30">
        <f t="shared" si="50"/>
        <v>36.712727279999996</v>
      </c>
      <c r="J858" s="30">
        <f t="shared" si="51"/>
        <v>36.712727279999996</v>
      </c>
      <c r="K858" s="30">
        <f t="shared" si="52"/>
        <v>18.356363639999998</v>
      </c>
      <c r="L858" s="31">
        <v>0</v>
      </c>
      <c r="M858" s="41">
        <v>91.781818200000004</v>
      </c>
      <c r="N858" s="30">
        <f t="shared" si="49"/>
        <v>1</v>
      </c>
    </row>
    <row r="859" spans="4:14" ht="15.75" x14ac:dyDescent="0.2">
      <c r="D859" s="31" t="s">
        <v>100</v>
      </c>
      <c r="E859" s="30" t="s">
        <v>397</v>
      </c>
      <c r="F859" s="36" t="s">
        <v>487</v>
      </c>
      <c r="G859" s="36" t="s">
        <v>488</v>
      </c>
      <c r="H859" s="31">
        <v>2018</v>
      </c>
      <c r="I859" s="30">
        <f t="shared" si="50"/>
        <v>36.712727279999996</v>
      </c>
      <c r="J859" s="30">
        <f t="shared" si="51"/>
        <v>36.712727279999996</v>
      </c>
      <c r="K859" s="30">
        <f t="shared" si="52"/>
        <v>18.356363639999998</v>
      </c>
      <c r="L859" s="31">
        <v>0</v>
      </c>
      <c r="M859" s="41">
        <v>91.781818200000004</v>
      </c>
      <c r="N859" s="30">
        <f t="shared" si="49"/>
        <v>1</v>
      </c>
    </row>
    <row r="860" spans="4:14" ht="15.75" x14ac:dyDescent="0.2">
      <c r="D860" s="31" t="s">
        <v>100</v>
      </c>
      <c r="E860" s="30" t="s">
        <v>397</v>
      </c>
      <c r="F860" s="36" t="s">
        <v>489</v>
      </c>
      <c r="G860" s="36" t="s">
        <v>490</v>
      </c>
      <c r="H860" s="31">
        <v>2018</v>
      </c>
      <c r="I860" s="30">
        <f t="shared" si="50"/>
        <v>36.712727279999996</v>
      </c>
      <c r="J860" s="30">
        <f t="shared" si="51"/>
        <v>36.712727279999996</v>
      </c>
      <c r="K860" s="30">
        <f t="shared" si="52"/>
        <v>18.356363639999998</v>
      </c>
      <c r="L860" s="31">
        <v>0</v>
      </c>
      <c r="M860" s="41">
        <v>91.781818200000004</v>
      </c>
      <c r="N860" s="30">
        <f t="shared" si="49"/>
        <v>1</v>
      </c>
    </row>
    <row r="861" spans="4:14" ht="31.5" x14ac:dyDescent="0.2">
      <c r="D861" s="31" t="s">
        <v>100</v>
      </c>
      <c r="E861" s="30" t="s">
        <v>397</v>
      </c>
      <c r="F861" s="36" t="s">
        <v>491</v>
      </c>
      <c r="G861" s="36" t="s">
        <v>492</v>
      </c>
      <c r="H861" s="31">
        <v>2018</v>
      </c>
      <c r="I861" s="30">
        <f t="shared" si="50"/>
        <v>36.712727279999996</v>
      </c>
      <c r="J861" s="30">
        <f t="shared" si="51"/>
        <v>36.712727279999996</v>
      </c>
      <c r="K861" s="30">
        <f t="shared" si="52"/>
        <v>18.356363639999998</v>
      </c>
      <c r="L861" s="31">
        <v>0</v>
      </c>
      <c r="M861" s="41">
        <v>91.781818200000004</v>
      </c>
      <c r="N861" s="30">
        <f t="shared" si="49"/>
        <v>1</v>
      </c>
    </row>
    <row r="862" spans="4:14" ht="31.5" x14ac:dyDescent="0.2">
      <c r="D862" s="31" t="s">
        <v>100</v>
      </c>
      <c r="E862" s="30" t="s">
        <v>397</v>
      </c>
      <c r="F862" s="36" t="s">
        <v>493</v>
      </c>
      <c r="G862" s="36" t="s">
        <v>494</v>
      </c>
      <c r="H862" s="31">
        <v>2018</v>
      </c>
      <c r="I862" s="30">
        <f t="shared" si="50"/>
        <v>36.712727279999996</v>
      </c>
      <c r="J862" s="30">
        <f t="shared" si="51"/>
        <v>36.712727279999996</v>
      </c>
      <c r="K862" s="30">
        <f t="shared" si="52"/>
        <v>18.355963299999999</v>
      </c>
      <c r="L862" s="31">
        <v>0</v>
      </c>
      <c r="M862" s="41">
        <v>91.781818200000004</v>
      </c>
      <c r="N862" s="30">
        <f t="shared" si="49"/>
        <v>1</v>
      </c>
    </row>
    <row r="863" spans="4:14" ht="31.5" x14ac:dyDescent="0.2">
      <c r="D863" s="31" t="s">
        <v>100</v>
      </c>
      <c r="E863" s="30" t="s">
        <v>397</v>
      </c>
      <c r="F863" s="36" t="s">
        <v>495</v>
      </c>
      <c r="G863" s="36" t="s">
        <v>496</v>
      </c>
      <c r="H863" s="31">
        <v>2018</v>
      </c>
      <c r="I863" s="30">
        <f t="shared" si="50"/>
        <v>36.711926599999998</v>
      </c>
      <c r="J863" s="30">
        <f t="shared" si="51"/>
        <v>36.711926599999998</v>
      </c>
      <c r="K863" s="30">
        <f t="shared" si="52"/>
        <v>18.35272728</v>
      </c>
      <c r="L863" s="31">
        <v>0</v>
      </c>
      <c r="M863" s="41">
        <v>91.779816499999995</v>
      </c>
      <c r="N863" s="30">
        <f t="shared" si="49"/>
        <v>1</v>
      </c>
    </row>
    <row r="864" spans="4:14" ht="15.75" x14ac:dyDescent="0.2">
      <c r="D864" s="31" t="s">
        <v>100</v>
      </c>
      <c r="E864" s="30" t="s">
        <v>397</v>
      </c>
      <c r="F864" s="36" t="s">
        <v>497</v>
      </c>
      <c r="G864" s="36" t="s">
        <v>498</v>
      </c>
      <c r="H864" s="31">
        <v>2018</v>
      </c>
      <c r="I864" s="30">
        <f t="shared" si="50"/>
        <v>36.70545456</v>
      </c>
      <c r="J864" s="30">
        <f t="shared" si="51"/>
        <v>36.70545456</v>
      </c>
      <c r="K864" s="30">
        <f t="shared" si="52"/>
        <v>18.3490909</v>
      </c>
      <c r="L864" s="31">
        <v>0</v>
      </c>
      <c r="M864" s="41">
        <v>91.763636399999996</v>
      </c>
      <c r="N864" s="30">
        <f t="shared" si="49"/>
        <v>1</v>
      </c>
    </row>
    <row r="865" spans="4:14" ht="15.75" x14ac:dyDescent="0.2">
      <c r="D865" s="31" t="s">
        <v>100</v>
      </c>
      <c r="E865" s="30" t="s">
        <v>397</v>
      </c>
      <c r="F865" s="36" t="s">
        <v>499</v>
      </c>
      <c r="G865" s="36" t="s">
        <v>500</v>
      </c>
      <c r="H865" s="31">
        <v>2018</v>
      </c>
      <c r="I865" s="30">
        <f t="shared" si="50"/>
        <v>36.6981818</v>
      </c>
      <c r="J865" s="30">
        <f t="shared" si="51"/>
        <v>36.6981818</v>
      </c>
      <c r="K865" s="30">
        <f t="shared" si="52"/>
        <v>18.3490909</v>
      </c>
      <c r="L865" s="31">
        <v>0</v>
      </c>
      <c r="M865" s="41">
        <v>91.745454499999994</v>
      </c>
      <c r="N865" s="30">
        <f t="shared" si="49"/>
        <v>1</v>
      </c>
    </row>
    <row r="866" spans="4:14" ht="15.75" x14ac:dyDescent="0.2">
      <c r="D866" s="31" t="s">
        <v>100</v>
      </c>
      <c r="E866" s="30" t="s">
        <v>397</v>
      </c>
      <c r="F866" s="36" t="s">
        <v>501</v>
      </c>
      <c r="G866" s="36" t="s">
        <v>502</v>
      </c>
      <c r="H866" s="31">
        <v>2018</v>
      </c>
      <c r="I866" s="30">
        <f t="shared" si="50"/>
        <v>36.6981818</v>
      </c>
      <c r="J866" s="30">
        <f t="shared" si="51"/>
        <v>36.6981818</v>
      </c>
      <c r="K866" s="30">
        <f t="shared" si="52"/>
        <v>18.3490909</v>
      </c>
      <c r="L866" s="31">
        <v>0</v>
      </c>
      <c r="M866" s="41">
        <v>91.745454499999994</v>
      </c>
      <c r="N866" s="30">
        <f t="shared" si="49"/>
        <v>1</v>
      </c>
    </row>
    <row r="867" spans="4:14" ht="15.75" x14ac:dyDescent="0.2">
      <c r="D867" s="31" t="s">
        <v>100</v>
      </c>
      <c r="E867" s="30" t="s">
        <v>397</v>
      </c>
      <c r="F867" s="36" t="s">
        <v>503</v>
      </c>
      <c r="G867" s="36" t="s">
        <v>504</v>
      </c>
      <c r="H867" s="31">
        <v>2018</v>
      </c>
      <c r="I867" s="30">
        <f t="shared" si="50"/>
        <v>36.6981818</v>
      </c>
      <c r="J867" s="30">
        <f t="shared" si="51"/>
        <v>36.6981818</v>
      </c>
      <c r="K867" s="30">
        <f t="shared" si="52"/>
        <v>18.345454540000002</v>
      </c>
      <c r="L867" s="31">
        <v>0</v>
      </c>
      <c r="M867" s="41">
        <v>91.745454499999994</v>
      </c>
      <c r="N867" s="30">
        <f t="shared" si="49"/>
        <v>1</v>
      </c>
    </row>
    <row r="868" spans="4:14" ht="15.75" x14ac:dyDescent="0.2">
      <c r="D868" s="31" t="s">
        <v>100</v>
      </c>
      <c r="E868" s="30" t="s">
        <v>397</v>
      </c>
      <c r="F868" s="36" t="s">
        <v>505</v>
      </c>
      <c r="G868" s="36" t="s">
        <v>506</v>
      </c>
      <c r="H868" s="31">
        <v>2018</v>
      </c>
      <c r="I868" s="30">
        <f t="shared" si="50"/>
        <v>36.690909080000004</v>
      </c>
      <c r="J868" s="30">
        <f t="shared" si="51"/>
        <v>36.690909080000004</v>
      </c>
      <c r="K868" s="30">
        <f t="shared" si="52"/>
        <v>18.345454540000002</v>
      </c>
      <c r="L868" s="31">
        <v>0</v>
      </c>
      <c r="M868" s="41">
        <v>91.7272727</v>
      </c>
      <c r="N868" s="30">
        <f t="shared" si="49"/>
        <v>1</v>
      </c>
    </row>
    <row r="869" spans="4:14" ht="31.5" x14ac:dyDescent="0.2">
      <c r="D869" s="31" t="s">
        <v>100</v>
      </c>
      <c r="E869" s="30" t="s">
        <v>397</v>
      </c>
      <c r="F869" s="36" t="s">
        <v>507</v>
      </c>
      <c r="G869" s="36" t="s">
        <v>508</v>
      </c>
      <c r="H869" s="31">
        <v>2018</v>
      </c>
      <c r="I869" s="30">
        <f t="shared" si="50"/>
        <v>36.690909080000004</v>
      </c>
      <c r="J869" s="30">
        <f t="shared" si="51"/>
        <v>36.690909080000004</v>
      </c>
      <c r="K869" s="30">
        <f t="shared" si="52"/>
        <v>18.341818180000001</v>
      </c>
      <c r="L869" s="31">
        <v>0</v>
      </c>
      <c r="M869" s="41">
        <v>91.7272727</v>
      </c>
      <c r="N869" s="30">
        <f t="shared" si="49"/>
        <v>1</v>
      </c>
    </row>
    <row r="870" spans="4:14" ht="15.75" x14ac:dyDescent="0.2">
      <c r="D870" s="31" t="s">
        <v>100</v>
      </c>
      <c r="E870" s="30" t="s">
        <v>397</v>
      </c>
      <c r="F870" s="36" t="s">
        <v>509</v>
      </c>
      <c r="G870" s="36" t="s">
        <v>510</v>
      </c>
      <c r="H870" s="31">
        <v>2018</v>
      </c>
      <c r="I870" s="30">
        <f t="shared" si="50"/>
        <v>36.683636360000001</v>
      </c>
      <c r="J870" s="30">
        <f t="shared" si="51"/>
        <v>36.683636360000001</v>
      </c>
      <c r="K870" s="30">
        <f t="shared" si="52"/>
        <v>18.341818180000001</v>
      </c>
      <c r="L870" s="31">
        <v>0</v>
      </c>
      <c r="M870" s="41">
        <v>91.709090900000007</v>
      </c>
      <c r="N870" s="30">
        <f t="shared" si="49"/>
        <v>1</v>
      </c>
    </row>
    <row r="871" spans="4:14" ht="15.75" x14ac:dyDescent="0.2">
      <c r="D871" s="31" t="s">
        <v>100</v>
      </c>
      <c r="E871" s="30" t="s">
        <v>397</v>
      </c>
      <c r="F871" s="36" t="s">
        <v>511</v>
      </c>
      <c r="G871" s="36" t="s">
        <v>512</v>
      </c>
      <c r="H871" s="31">
        <v>2018</v>
      </c>
      <c r="I871" s="30">
        <f t="shared" si="50"/>
        <v>36.683636360000001</v>
      </c>
      <c r="J871" s="30">
        <f t="shared" si="51"/>
        <v>36.683636360000001</v>
      </c>
      <c r="K871" s="30">
        <f t="shared" si="52"/>
        <v>18.341818180000001</v>
      </c>
      <c r="L871" s="31">
        <v>0</v>
      </c>
      <c r="M871" s="41">
        <v>91.709090900000007</v>
      </c>
      <c r="N871" s="30">
        <f t="shared" si="49"/>
        <v>1</v>
      </c>
    </row>
    <row r="872" spans="4:14" ht="15.75" x14ac:dyDescent="0.2">
      <c r="D872" s="31" t="s">
        <v>100</v>
      </c>
      <c r="E872" s="30" t="s">
        <v>397</v>
      </c>
      <c r="F872" s="36" t="s">
        <v>513</v>
      </c>
      <c r="G872" s="36" t="s">
        <v>514</v>
      </c>
      <c r="H872" s="31">
        <v>2018</v>
      </c>
      <c r="I872" s="30">
        <f t="shared" si="50"/>
        <v>36.683636360000001</v>
      </c>
      <c r="J872" s="30">
        <f t="shared" si="51"/>
        <v>36.683636360000001</v>
      </c>
      <c r="K872" s="30">
        <f t="shared" si="52"/>
        <v>18.338181819999999</v>
      </c>
      <c r="L872" s="31">
        <v>0</v>
      </c>
      <c r="M872" s="41">
        <v>91.709090900000007</v>
      </c>
      <c r="N872" s="30">
        <f t="shared" si="49"/>
        <v>1</v>
      </c>
    </row>
    <row r="873" spans="4:14" ht="15.75" x14ac:dyDescent="0.2">
      <c r="D873" s="31" t="s">
        <v>100</v>
      </c>
      <c r="E873" s="30" t="s">
        <v>397</v>
      </c>
      <c r="F873" s="36" t="s">
        <v>515</v>
      </c>
      <c r="G873" s="36" t="s">
        <v>516</v>
      </c>
      <c r="H873" s="31">
        <v>2018</v>
      </c>
      <c r="I873" s="30">
        <f t="shared" si="50"/>
        <v>36.676363639999998</v>
      </c>
      <c r="J873" s="30">
        <f t="shared" si="51"/>
        <v>36.676363639999998</v>
      </c>
      <c r="K873" s="30">
        <f t="shared" si="52"/>
        <v>18.338181819999999</v>
      </c>
      <c r="L873" s="31">
        <v>0</v>
      </c>
      <c r="M873" s="41">
        <v>91.690909099999999</v>
      </c>
      <c r="N873" s="30">
        <f t="shared" si="49"/>
        <v>1</v>
      </c>
    </row>
    <row r="874" spans="4:14" ht="31.5" x14ac:dyDescent="0.2">
      <c r="D874" s="31" t="s">
        <v>100</v>
      </c>
      <c r="E874" s="30" t="s">
        <v>397</v>
      </c>
      <c r="F874" s="36" t="s">
        <v>517</v>
      </c>
      <c r="G874" s="36" t="s">
        <v>518</v>
      </c>
      <c r="H874" s="31">
        <v>2018</v>
      </c>
      <c r="I874" s="30">
        <f t="shared" si="50"/>
        <v>36.676363639999998</v>
      </c>
      <c r="J874" s="30">
        <f t="shared" si="51"/>
        <v>36.676363639999998</v>
      </c>
      <c r="K874" s="30">
        <f t="shared" si="52"/>
        <v>18.338181819999999</v>
      </c>
      <c r="L874" s="31">
        <v>0</v>
      </c>
      <c r="M874" s="41">
        <v>91.690909099999999</v>
      </c>
      <c r="N874" s="30">
        <f t="shared" si="49"/>
        <v>1</v>
      </c>
    </row>
    <row r="875" spans="4:14" ht="15.75" x14ac:dyDescent="0.2">
      <c r="D875" s="31" t="s">
        <v>100</v>
      </c>
      <c r="E875" s="30" t="s">
        <v>397</v>
      </c>
      <c r="F875" s="36" t="s">
        <v>519</v>
      </c>
      <c r="G875" s="36" t="s">
        <v>520</v>
      </c>
      <c r="H875" s="31">
        <v>2018</v>
      </c>
      <c r="I875" s="30">
        <f t="shared" si="50"/>
        <v>36.676363639999998</v>
      </c>
      <c r="J875" s="30">
        <f t="shared" si="51"/>
        <v>36.676363639999998</v>
      </c>
      <c r="K875" s="30">
        <f t="shared" si="52"/>
        <v>18.338181819999999</v>
      </c>
      <c r="L875" s="31">
        <v>0</v>
      </c>
      <c r="M875" s="41">
        <v>91.690909099999999</v>
      </c>
      <c r="N875" s="30">
        <f t="shared" si="49"/>
        <v>1</v>
      </c>
    </row>
    <row r="876" spans="4:14" ht="31.5" x14ac:dyDescent="0.2">
      <c r="D876" s="31" t="s">
        <v>100</v>
      </c>
      <c r="E876" s="30" t="s">
        <v>397</v>
      </c>
      <c r="F876" s="36" t="s">
        <v>521</v>
      </c>
      <c r="G876" s="36" t="s">
        <v>522</v>
      </c>
      <c r="H876" s="31">
        <v>2018</v>
      </c>
      <c r="I876" s="30">
        <f t="shared" si="50"/>
        <v>36.676363639999998</v>
      </c>
      <c r="J876" s="30">
        <f t="shared" si="51"/>
        <v>36.676363639999998</v>
      </c>
      <c r="K876" s="30">
        <f t="shared" si="52"/>
        <v>18.334545460000001</v>
      </c>
      <c r="L876" s="31">
        <v>0</v>
      </c>
      <c r="M876" s="41">
        <v>91.690909099999999</v>
      </c>
      <c r="N876" s="30">
        <f t="shared" si="49"/>
        <v>1</v>
      </c>
    </row>
    <row r="877" spans="4:14" ht="15.75" x14ac:dyDescent="0.2">
      <c r="D877" s="31" t="s">
        <v>100</v>
      </c>
      <c r="E877" s="30" t="s">
        <v>397</v>
      </c>
      <c r="F877" s="36" t="s">
        <v>523</v>
      </c>
      <c r="G877" s="36" t="s">
        <v>524</v>
      </c>
      <c r="H877" s="31">
        <v>2018</v>
      </c>
      <c r="I877" s="30">
        <f t="shared" si="50"/>
        <v>36.669090920000002</v>
      </c>
      <c r="J877" s="30">
        <f t="shared" si="51"/>
        <v>36.669090920000002</v>
      </c>
      <c r="K877" s="30">
        <f t="shared" si="52"/>
        <v>18.334545460000001</v>
      </c>
      <c r="L877" s="31">
        <v>0</v>
      </c>
      <c r="M877" s="41">
        <v>91.672727300000005</v>
      </c>
      <c r="N877" s="30">
        <f t="shared" si="49"/>
        <v>1</v>
      </c>
    </row>
    <row r="878" spans="4:14" ht="31.5" x14ac:dyDescent="0.2">
      <c r="D878" s="31" t="s">
        <v>100</v>
      </c>
      <c r="E878" s="30" t="s">
        <v>397</v>
      </c>
      <c r="F878" s="36" t="s">
        <v>525</v>
      </c>
      <c r="G878" s="36" t="s">
        <v>526</v>
      </c>
      <c r="H878" s="31">
        <v>2018</v>
      </c>
      <c r="I878" s="30">
        <f t="shared" si="50"/>
        <v>36.669090920000002</v>
      </c>
      <c r="J878" s="30">
        <f t="shared" si="51"/>
        <v>36.669090920000002</v>
      </c>
      <c r="K878" s="30">
        <f t="shared" si="52"/>
        <v>16.894600000000001</v>
      </c>
      <c r="L878" s="31">
        <v>0</v>
      </c>
      <c r="M878" s="41">
        <v>91.672727300000005</v>
      </c>
      <c r="N878" s="30">
        <f t="shared" si="49"/>
        <v>1</v>
      </c>
    </row>
    <row r="879" spans="4:14" ht="15.75" x14ac:dyDescent="0.2">
      <c r="D879" s="43" t="s">
        <v>398</v>
      </c>
      <c r="E879" s="43" t="s">
        <v>399</v>
      </c>
      <c r="F879" s="36" t="s">
        <v>2240</v>
      </c>
      <c r="G879" s="36" t="s">
        <v>2241</v>
      </c>
      <c r="H879" s="43">
        <v>2018</v>
      </c>
      <c r="I879" s="43">
        <v>0</v>
      </c>
      <c r="J879" s="38">
        <v>71.272999999999996</v>
      </c>
      <c r="K879" s="38">
        <v>13.2</v>
      </c>
      <c r="L879" s="43">
        <v>0</v>
      </c>
      <c r="M879" s="44">
        <v>84.472999999999999</v>
      </c>
      <c r="N879" s="30">
        <f t="shared" ref="N879:N901" si="53">IF(M879&lt;70,0,1)</f>
        <v>1</v>
      </c>
    </row>
    <row r="880" spans="4:14" ht="15.75" x14ac:dyDescent="0.2">
      <c r="D880" s="43" t="s">
        <v>398</v>
      </c>
      <c r="E880" s="43" t="s">
        <v>399</v>
      </c>
      <c r="F880" s="36" t="s">
        <v>2242</v>
      </c>
      <c r="G880" s="36" t="s">
        <v>735</v>
      </c>
      <c r="H880" s="43">
        <v>2018</v>
      </c>
      <c r="I880" s="43">
        <v>0</v>
      </c>
      <c r="J880" s="38">
        <v>68.218000000000004</v>
      </c>
      <c r="K880" s="38">
        <v>14.2</v>
      </c>
      <c r="L880" s="43">
        <v>0</v>
      </c>
      <c r="M880" s="44">
        <v>82.418000000000006</v>
      </c>
      <c r="N880" s="30">
        <f t="shared" si="53"/>
        <v>1</v>
      </c>
    </row>
    <row r="881" spans="4:14" ht="15.75" x14ac:dyDescent="0.2">
      <c r="D881" s="43" t="s">
        <v>398</v>
      </c>
      <c r="E881" s="43" t="s">
        <v>399</v>
      </c>
      <c r="F881" s="36" t="s">
        <v>2243</v>
      </c>
      <c r="G881" s="36" t="s">
        <v>2244</v>
      </c>
      <c r="H881" s="43">
        <v>2018</v>
      </c>
      <c r="I881" s="43">
        <v>0</v>
      </c>
      <c r="J881" s="38">
        <v>69.018000000000001</v>
      </c>
      <c r="K881" s="38">
        <v>12.6</v>
      </c>
      <c r="L881" s="43">
        <v>0</v>
      </c>
      <c r="M881" s="44">
        <v>81.617999999999995</v>
      </c>
      <c r="N881" s="30">
        <f t="shared" si="53"/>
        <v>1</v>
      </c>
    </row>
    <row r="882" spans="4:14" ht="15.75" x14ac:dyDescent="0.2">
      <c r="D882" s="43" t="s">
        <v>398</v>
      </c>
      <c r="E882" s="43" t="s">
        <v>399</v>
      </c>
      <c r="F882" s="36" t="s">
        <v>2245</v>
      </c>
      <c r="G882" s="36" t="s">
        <v>2246</v>
      </c>
      <c r="H882" s="43">
        <v>2017</v>
      </c>
      <c r="I882" s="43">
        <v>0</v>
      </c>
      <c r="J882" s="38">
        <v>67.055000000000007</v>
      </c>
      <c r="K882" s="38">
        <v>13.4</v>
      </c>
      <c r="L882" s="43">
        <v>2</v>
      </c>
      <c r="M882" s="44">
        <v>80.454999999999998</v>
      </c>
      <c r="N882" s="30">
        <f t="shared" si="53"/>
        <v>1</v>
      </c>
    </row>
    <row r="883" spans="4:14" ht="31.5" x14ac:dyDescent="0.2">
      <c r="D883" s="43" t="s">
        <v>398</v>
      </c>
      <c r="E883" s="43" t="s">
        <v>399</v>
      </c>
      <c r="F883" s="36" t="s">
        <v>2247</v>
      </c>
      <c r="G883" s="36" t="s">
        <v>2248</v>
      </c>
      <c r="H883" s="43">
        <v>2018</v>
      </c>
      <c r="I883" s="43">
        <v>0</v>
      </c>
      <c r="J883" s="38">
        <v>66.981999999999999</v>
      </c>
      <c r="K883" s="38">
        <v>13.4</v>
      </c>
      <c r="L883" s="43">
        <v>0</v>
      </c>
      <c r="M883" s="44">
        <v>80.382000000000005</v>
      </c>
      <c r="N883" s="30">
        <f t="shared" si="53"/>
        <v>1</v>
      </c>
    </row>
    <row r="884" spans="4:14" ht="15.75" x14ac:dyDescent="0.2">
      <c r="D884" s="43" t="s">
        <v>398</v>
      </c>
      <c r="E884" s="43" t="s">
        <v>399</v>
      </c>
      <c r="F884" s="36" t="s">
        <v>2249</v>
      </c>
      <c r="G884" s="36" t="s">
        <v>2250</v>
      </c>
      <c r="H884" s="43">
        <v>2018</v>
      </c>
      <c r="I884" s="43">
        <v>0</v>
      </c>
      <c r="J884" s="38">
        <v>66.182000000000002</v>
      </c>
      <c r="K884" s="38">
        <v>14</v>
      </c>
      <c r="L884" s="43">
        <v>0</v>
      </c>
      <c r="M884" s="44">
        <v>80.182000000000002</v>
      </c>
      <c r="N884" s="30">
        <f t="shared" si="53"/>
        <v>1</v>
      </c>
    </row>
    <row r="885" spans="4:14" ht="15.75" x14ac:dyDescent="0.2">
      <c r="D885" s="43" t="s">
        <v>398</v>
      </c>
      <c r="E885" s="43" t="s">
        <v>399</v>
      </c>
      <c r="F885" s="36" t="s">
        <v>2251</v>
      </c>
      <c r="G885" s="36" t="s">
        <v>2252</v>
      </c>
      <c r="H885" s="43">
        <v>2018</v>
      </c>
      <c r="I885" s="43">
        <v>0</v>
      </c>
      <c r="J885" s="38">
        <v>66.909000000000006</v>
      </c>
      <c r="K885" s="38">
        <v>13.2</v>
      </c>
      <c r="L885" s="43">
        <v>0</v>
      </c>
      <c r="M885" s="44">
        <v>80.108999999999995</v>
      </c>
      <c r="N885" s="30">
        <f t="shared" si="53"/>
        <v>1</v>
      </c>
    </row>
    <row r="886" spans="4:14" ht="15.75" x14ac:dyDescent="0.2">
      <c r="D886" s="43" t="s">
        <v>398</v>
      </c>
      <c r="E886" s="43" t="s">
        <v>399</v>
      </c>
      <c r="F886" s="36" t="s">
        <v>2253</v>
      </c>
      <c r="G886" s="36" t="s">
        <v>292</v>
      </c>
      <c r="H886" s="43">
        <v>2017</v>
      </c>
      <c r="I886" s="43">
        <v>0</v>
      </c>
      <c r="J886" s="38">
        <v>68.436000000000007</v>
      </c>
      <c r="K886" s="38">
        <v>11.6</v>
      </c>
      <c r="L886" s="43">
        <v>2</v>
      </c>
      <c r="M886" s="44">
        <v>80.036000000000001</v>
      </c>
      <c r="N886" s="30">
        <f t="shared" si="53"/>
        <v>1</v>
      </c>
    </row>
    <row r="887" spans="4:14" ht="31.5" x14ac:dyDescent="0.2">
      <c r="D887" s="43" t="s">
        <v>398</v>
      </c>
      <c r="E887" s="43" t="s">
        <v>399</v>
      </c>
      <c r="F887" s="36" t="s">
        <v>2254</v>
      </c>
      <c r="G887" s="36" t="s">
        <v>264</v>
      </c>
      <c r="H887" s="43">
        <v>2018</v>
      </c>
      <c r="I887" s="43">
        <v>0</v>
      </c>
      <c r="J887" s="38">
        <v>66.545000000000002</v>
      </c>
      <c r="K887" s="38">
        <v>13.4</v>
      </c>
      <c r="L887" s="43">
        <v>0</v>
      </c>
      <c r="M887" s="44">
        <v>79.944999999999993</v>
      </c>
      <c r="N887" s="30">
        <f t="shared" si="53"/>
        <v>1</v>
      </c>
    </row>
    <row r="888" spans="4:14" ht="15.75" x14ac:dyDescent="0.2">
      <c r="D888" s="43" t="s">
        <v>398</v>
      </c>
      <c r="E888" s="43" t="s">
        <v>399</v>
      </c>
      <c r="F888" s="36" t="s">
        <v>2255</v>
      </c>
      <c r="G888" s="36" t="s">
        <v>264</v>
      </c>
      <c r="H888" s="43">
        <v>2018</v>
      </c>
      <c r="I888" s="43">
        <v>0</v>
      </c>
      <c r="J888" s="38">
        <v>65.673000000000002</v>
      </c>
      <c r="K888" s="38">
        <v>13.6</v>
      </c>
      <c r="L888" s="43">
        <v>0</v>
      </c>
      <c r="M888" s="44">
        <v>79.272999999999996</v>
      </c>
      <c r="N888" s="30">
        <f t="shared" si="53"/>
        <v>1</v>
      </c>
    </row>
    <row r="889" spans="4:14" ht="15.75" x14ac:dyDescent="0.2">
      <c r="D889" s="43" t="s">
        <v>398</v>
      </c>
      <c r="E889" s="43" t="s">
        <v>399</v>
      </c>
      <c r="F889" s="36" t="s">
        <v>2256</v>
      </c>
      <c r="G889" s="36" t="s">
        <v>2257</v>
      </c>
      <c r="H889" s="43">
        <v>2018</v>
      </c>
      <c r="I889" s="43">
        <v>0</v>
      </c>
      <c r="J889" s="38">
        <v>67.635999999999996</v>
      </c>
      <c r="K889" s="38">
        <v>11.4</v>
      </c>
      <c r="L889" s="43">
        <v>0</v>
      </c>
      <c r="M889" s="44">
        <v>79.036000000000001</v>
      </c>
      <c r="N889" s="30">
        <f t="shared" si="53"/>
        <v>1</v>
      </c>
    </row>
    <row r="890" spans="4:14" ht="15.75" x14ac:dyDescent="0.2">
      <c r="D890" s="43" t="s">
        <v>398</v>
      </c>
      <c r="E890" s="43" t="s">
        <v>399</v>
      </c>
      <c r="F890" s="36" t="s">
        <v>2258</v>
      </c>
      <c r="G890" s="36" t="s">
        <v>2259</v>
      </c>
      <c r="H890" s="43">
        <v>2018</v>
      </c>
      <c r="I890" s="43">
        <v>0</v>
      </c>
      <c r="J890" s="38">
        <v>64.144999999999996</v>
      </c>
      <c r="K890" s="38">
        <v>14.2</v>
      </c>
      <c r="L890" s="43">
        <v>0</v>
      </c>
      <c r="M890" s="44">
        <v>78.344999999999999</v>
      </c>
      <c r="N890" s="30">
        <f t="shared" si="53"/>
        <v>1</v>
      </c>
    </row>
    <row r="891" spans="4:14" ht="31.5" x14ac:dyDescent="0.2">
      <c r="D891" s="43" t="s">
        <v>398</v>
      </c>
      <c r="E891" s="43" t="s">
        <v>399</v>
      </c>
      <c r="F891" s="36" t="s">
        <v>2260</v>
      </c>
      <c r="G891" s="36" t="s">
        <v>2261</v>
      </c>
      <c r="H891" s="43">
        <v>2018</v>
      </c>
      <c r="I891" s="43">
        <v>0</v>
      </c>
      <c r="J891" s="38">
        <v>66.108999999999995</v>
      </c>
      <c r="K891" s="38">
        <v>12.2</v>
      </c>
      <c r="L891" s="43">
        <v>0</v>
      </c>
      <c r="M891" s="44">
        <v>78.308999999999997</v>
      </c>
      <c r="N891" s="30">
        <f t="shared" si="53"/>
        <v>1</v>
      </c>
    </row>
    <row r="892" spans="4:14" ht="15.75" x14ac:dyDescent="0.2">
      <c r="D892" s="43" t="s">
        <v>398</v>
      </c>
      <c r="E892" s="43" t="s">
        <v>399</v>
      </c>
      <c r="F892" s="36" t="s">
        <v>2262</v>
      </c>
      <c r="G892" s="36" t="s">
        <v>2263</v>
      </c>
      <c r="H892" s="43">
        <v>2017</v>
      </c>
      <c r="I892" s="43">
        <v>0</v>
      </c>
      <c r="J892" s="38">
        <v>64.144999999999996</v>
      </c>
      <c r="K892" s="38">
        <v>13.6</v>
      </c>
      <c r="L892" s="43">
        <v>2</v>
      </c>
      <c r="M892" s="44">
        <v>77.745000000000005</v>
      </c>
      <c r="N892" s="30">
        <f t="shared" si="53"/>
        <v>1</v>
      </c>
    </row>
    <row r="893" spans="4:14" ht="31.5" x14ac:dyDescent="0.2">
      <c r="D893" s="43" t="s">
        <v>398</v>
      </c>
      <c r="E893" s="43" t="s">
        <v>399</v>
      </c>
      <c r="F893" s="36" t="s">
        <v>2264</v>
      </c>
      <c r="G893" s="36" t="s">
        <v>2265</v>
      </c>
      <c r="H893" s="43">
        <v>2018</v>
      </c>
      <c r="I893" s="43">
        <v>0</v>
      </c>
      <c r="J893" s="38">
        <v>61.817999999999998</v>
      </c>
      <c r="K893" s="38">
        <v>15.8</v>
      </c>
      <c r="L893" s="43">
        <v>0</v>
      </c>
      <c r="M893" s="44">
        <v>77.617999999999995</v>
      </c>
      <c r="N893" s="30">
        <f t="shared" si="53"/>
        <v>1</v>
      </c>
    </row>
    <row r="894" spans="4:14" ht="15.75" x14ac:dyDescent="0.2">
      <c r="D894" s="43" t="s">
        <v>398</v>
      </c>
      <c r="E894" s="43" t="s">
        <v>399</v>
      </c>
      <c r="F894" s="36" t="s">
        <v>2266</v>
      </c>
      <c r="G894" s="36" t="s">
        <v>2267</v>
      </c>
      <c r="H894" s="43">
        <v>2018</v>
      </c>
      <c r="I894" s="43">
        <v>0</v>
      </c>
      <c r="J894" s="38">
        <v>66.400000000000006</v>
      </c>
      <c r="K894" s="38">
        <v>11.2</v>
      </c>
      <c r="L894" s="43">
        <v>0</v>
      </c>
      <c r="M894" s="44">
        <v>77.599999999999994</v>
      </c>
      <c r="N894" s="30">
        <f t="shared" si="53"/>
        <v>1</v>
      </c>
    </row>
    <row r="895" spans="4:14" ht="15.75" x14ac:dyDescent="0.2">
      <c r="D895" s="43" t="s">
        <v>398</v>
      </c>
      <c r="E895" s="43" t="s">
        <v>399</v>
      </c>
      <c r="F895" s="36" t="s">
        <v>2268</v>
      </c>
      <c r="G895" s="36" t="s">
        <v>2269</v>
      </c>
      <c r="H895" s="43">
        <v>2017</v>
      </c>
      <c r="I895" s="43">
        <v>0</v>
      </c>
      <c r="J895" s="38">
        <v>66.108999999999995</v>
      </c>
      <c r="K895" s="38">
        <v>11.2</v>
      </c>
      <c r="L895" s="43">
        <v>2</v>
      </c>
      <c r="M895" s="44">
        <v>77.308999999999997</v>
      </c>
      <c r="N895" s="30">
        <f t="shared" si="53"/>
        <v>1</v>
      </c>
    </row>
    <row r="896" spans="4:14" ht="15.75" x14ac:dyDescent="0.2">
      <c r="D896" s="43" t="s">
        <v>398</v>
      </c>
      <c r="E896" s="43" t="s">
        <v>399</v>
      </c>
      <c r="F896" s="36" t="s">
        <v>2270</v>
      </c>
      <c r="G896" s="36" t="s">
        <v>2271</v>
      </c>
      <c r="H896" s="43">
        <v>2017</v>
      </c>
      <c r="I896" s="43">
        <v>0</v>
      </c>
      <c r="J896" s="38">
        <v>61.454999999999998</v>
      </c>
      <c r="K896" s="38">
        <v>15.6</v>
      </c>
      <c r="L896" s="43">
        <v>2</v>
      </c>
      <c r="M896" s="44">
        <v>77.055000000000007</v>
      </c>
      <c r="N896" s="30">
        <f t="shared" si="53"/>
        <v>1</v>
      </c>
    </row>
    <row r="897" spans="4:15" ht="15.75" x14ac:dyDescent="0.2">
      <c r="D897" s="43" t="s">
        <v>398</v>
      </c>
      <c r="E897" s="43" t="s">
        <v>399</v>
      </c>
      <c r="F897" s="36" t="s">
        <v>2272</v>
      </c>
      <c r="G897" s="36" t="s">
        <v>2273</v>
      </c>
      <c r="H897" s="43">
        <v>2018</v>
      </c>
      <c r="I897" s="43">
        <v>0</v>
      </c>
      <c r="J897" s="38">
        <v>64.364000000000004</v>
      </c>
      <c r="K897" s="38">
        <v>12.4</v>
      </c>
      <c r="L897" s="43">
        <v>0</v>
      </c>
      <c r="M897" s="44">
        <v>76.763999999999996</v>
      </c>
      <c r="N897" s="30">
        <f t="shared" si="53"/>
        <v>1</v>
      </c>
    </row>
    <row r="898" spans="4:15" ht="15.75" x14ac:dyDescent="0.2">
      <c r="D898" s="43" t="s">
        <v>398</v>
      </c>
      <c r="E898" s="43" t="s">
        <v>399</v>
      </c>
      <c r="F898" s="36" t="s">
        <v>2274</v>
      </c>
      <c r="G898" s="36" t="s">
        <v>2275</v>
      </c>
      <c r="H898" s="43">
        <v>2018</v>
      </c>
      <c r="I898" s="43">
        <v>0</v>
      </c>
      <c r="J898" s="38">
        <v>64.727000000000004</v>
      </c>
      <c r="K898" s="38">
        <v>12</v>
      </c>
      <c r="L898" s="43">
        <v>0</v>
      </c>
      <c r="M898" s="44">
        <v>76.727000000000004</v>
      </c>
      <c r="N898" s="30">
        <f t="shared" si="53"/>
        <v>1</v>
      </c>
    </row>
    <row r="899" spans="4:15" ht="15.75" x14ac:dyDescent="0.2">
      <c r="D899" s="43" t="s">
        <v>398</v>
      </c>
      <c r="E899" s="43" t="s">
        <v>399</v>
      </c>
      <c r="F899" s="30" t="s">
        <v>2789</v>
      </c>
      <c r="G899" s="30" t="s">
        <v>2790</v>
      </c>
      <c r="H899" s="30">
        <v>2017</v>
      </c>
      <c r="I899" s="30">
        <v>0</v>
      </c>
      <c r="J899" s="30">
        <v>60.323</v>
      </c>
      <c r="K899" s="30">
        <v>9.3239999999999998</v>
      </c>
      <c r="L899" s="30">
        <v>2</v>
      </c>
      <c r="M899" s="30">
        <v>67.647000000000006</v>
      </c>
      <c r="N899" s="30">
        <f t="shared" si="53"/>
        <v>0</v>
      </c>
    </row>
    <row r="900" spans="4:15" ht="15.75" x14ac:dyDescent="0.2">
      <c r="D900" s="43" t="s">
        <v>398</v>
      </c>
      <c r="E900" s="43" t="s">
        <v>399</v>
      </c>
      <c r="F900" s="30" t="s">
        <v>2791</v>
      </c>
      <c r="G900" s="30" t="s">
        <v>319</v>
      </c>
      <c r="H900" s="30">
        <v>2018</v>
      </c>
      <c r="I900" s="30">
        <v>0</v>
      </c>
      <c r="J900" s="30">
        <v>56.32</v>
      </c>
      <c r="K900" s="30">
        <v>12.8</v>
      </c>
      <c r="L900" s="30">
        <v>0</v>
      </c>
      <c r="M900" s="30">
        <v>69.12</v>
      </c>
      <c r="N900" s="30">
        <f t="shared" si="53"/>
        <v>0</v>
      </c>
    </row>
    <row r="901" spans="4:15" ht="15.75" x14ac:dyDescent="0.2">
      <c r="D901" s="43" t="s">
        <v>398</v>
      </c>
      <c r="E901" s="43" t="s">
        <v>399</v>
      </c>
      <c r="F901" s="30" t="s">
        <v>2792</v>
      </c>
      <c r="G901" s="30" t="s">
        <v>2793</v>
      </c>
      <c r="H901" s="30">
        <v>2018</v>
      </c>
      <c r="I901" s="30">
        <v>0</v>
      </c>
      <c r="J901" s="30">
        <v>59.6</v>
      </c>
      <c r="K901" s="30">
        <v>10.210000000000001</v>
      </c>
      <c r="L901" s="30">
        <v>0</v>
      </c>
      <c r="M901" s="30">
        <f>J901+K901</f>
        <v>69.81</v>
      </c>
      <c r="N901" s="30">
        <f t="shared" si="53"/>
        <v>0</v>
      </c>
    </row>
    <row r="902" spans="4:15" ht="15.75" x14ac:dyDescent="0.2">
      <c r="D902" s="43" t="s">
        <v>398</v>
      </c>
      <c r="E902" s="43" t="s">
        <v>399</v>
      </c>
      <c r="F902" s="21" t="s">
        <v>2794</v>
      </c>
      <c r="G902" s="21" t="s">
        <v>2795</v>
      </c>
      <c r="H902" s="21">
        <v>2016</v>
      </c>
      <c r="I902" s="21">
        <v>0</v>
      </c>
      <c r="J902" s="21">
        <v>50.5</v>
      </c>
      <c r="K902" s="21">
        <v>12</v>
      </c>
      <c r="L902" s="21">
        <v>4</v>
      </c>
      <c r="M902" s="21">
        <v>58.5</v>
      </c>
      <c r="N902" s="30">
        <v>0</v>
      </c>
    </row>
    <row r="903" spans="4:15" ht="15.75" x14ac:dyDescent="0.2">
      <c r="D903" s="43" t="s">
        <v>398</v>
      </c>
      <c r="E903" s="43" t="s">
        <v>399</v>
      </c>
      <c r="F903" s="21" t="s">
        <v>2796</v>
      </c>
      <c r="G903" s="21" t="s">
        <v>2797</v>
      </c>
      <c r="H903" s="21">
        <v>2018</v>
      </c>
      <c r="I903" s="21">
        <v>0</v>
      </c>
      <c r="J903" s="21">
        <v>55</v>
      </c>
      <c r="K903" s="21">
        <v>7</v>
      </c>
      <c r="L903" s="21">
        <v>0</v>
      </c>
      <c r="M903" s="21">
        <v>57</v>
      </c>
      <c r="N903" s="30">
        <v>0</v>
      </c>
    </row>
    <row r="904" spans="4:15" ht="15.75" x14ac:dyDescent="0.2">
      <c r="D904" s="43" t="s">
        <v>398</v>
      </c>
      <c r="E904" s="43" t="s">
        <v>399</v>
      </c>
      <c r="F904" s="21" t="s">
        <v>2798</v>
      </c>
      <c r="G904" s="21" t="s">
        <v>2799</v>
      </c>
      <c r="H904" s="21">
        <v>2018</v>
      </c>
      <c r="I904" s="21">
        <v>0</v>
      </c>
      <c r="J904" s="21">
        <v>54</v>
      </c>
      <c r="K904" s="21">
        <v>10</v>
      </c>
      <c r="L904" s="21">
        <v>0</v>
      </c>
      <c r="M904" s="21">
        <v>64</v>
      </c>
      <c r="N904" s="30">
        <v>0</v>
      </c>
    </row>
    <row r="905" spans="4:15" ht="15.75" x14ac:dyDescent="0.2">
      <c r="D905" s="43" t="s">
        <v>398</v>
      </c>
      <c r="E905" s="43" t="s">
        <v>399</v>
      </c>
      <c r="F905" s="21" t="s">
        <v>2800</v>
      </c>
      <c r="G905" s="21" t="s">
        <v>2801</v>
      </c>
      <c r="H905" s="21">
        <v>2016</v>
      </c>
      <c r="I905" s="21">
        <v>0</v>
      </c>
      <c r="J905" s="21">
        <v>52</v>
      </c>
      <c r="K905" s="21">
        <v>8.8000000000000007</v>
      </c>
      <c r="L905" s="21">
        <v>4</v>
      </c>
      <c r="M905" s="21">
        <v>56.8</v>
      </c>
      <c r="N905" s="30">
        <v>0</v>
      </c>
    </row>
    <row r="906" spans="4:15" ht="15.75" x14ac:dyDescent="0.2">
      <c r="D906" s="43" t="s">
        <v>398</v>
      </c>
      <c r="E906" s="43" t="s">
        <v>399</v>
      </c>
      <c r="F906" s="21" t="s">
        <v>2802</v>
      </c>
      <c r="G906" s="21" t="s">
        <v>2803</v>
      </c>
      <c r="H906" s="21">
        <v>2017</v>
      </c>
      <c r="I906" s="21">
        <v>0</v>
      </c>
      <c r="J906" s="21">
        <v>42</v>
      </c>
      <c r="K906" s="21">
        <v>11</v>
      </c>
      <c r="L906" s="21">
        <v>0</v>
      </c>
      <c r="M906" s="21">
        <v>56.8</v>
      </c>
      <c r="N906" s="30">
        <v>0</v>
      </c>
    </row>
    <row r="907" spans="4:15" ht="15.75" x14ac:dyDescent="0.2">
      <c r="D907" s="43" t="s">
        <v>398</v>
      </c>
      <c r="E907" s="43" t="s">
        <v>399</v>
      </c>
      <c r="F907" s="21" t="s">
        <v>2804</v>
      </c>
      <c r="G907" s="21" t="s">
        <v>2805</v>
      </c>
      <c r="H907" s="21">
        <v>2018</v>
      </c>
      <c r="I907" s="21">
        <v>0</v>
      </c>
      <c r="J907" s="21">
        <v>60</v>
      </c>
      <c r="K907" s="21">
        <v>10</v>
      </c>
      <c r="L907" s="21">
        <v>0</v>
      </c>
      <c r="M907" s="21">
        <v>56.8</v>
      </c>
      <c r="N907" s="30">
        <v>0</v>
      </c>
    </row>
    <row r="908" spans="4:15" ht="15.75" x14ac:dyDescent="0.2">
      <c r="D908" s="43" t="s">
        <v>398</v>
      </c>
      <c r="E908" s="43" t="s">
        <v>399</v>
      </c>
      <c r="F908" s="21" t="s">
        <v>2806</v>
      </c>
      <c r="G908" s="21" t="s">
        <v>218</v>
      </c>
      <c r="H908" s="21">
        <v>2018</v>
      </c>
      <c r="I908" s="21">
        <v>0</v>
      </c>
      <c r="J908" s="21">
        <v>55</v>
      </c>
      <c r="K908" s="21">
        <v>11</v>
      </c>
      <c r="L908" s="21">
        <v>0</v>
      </c>
      <c r="M908" s="21">
        <v>56.8</v>
      </c>
      <c r="N908" s="30">
        <v>0</v>
      </c>
    </row>
    <row r="909" spans="4:15" ht="15.75" x14ac:dyDescent="0.2">
      <c r="D909" s="43" t="s">
        <v>398</v>
      </c>
      <c r="E909" s="43" t="s">
        <v>399</v>
      </c>
      <c r="F909" s="21" t="s">
        <v>2807</v>
      </c>
      <c r="G909" s="21" t="s">
        <v>2808</v>
      </c>
      <c r="H909" s="21">
        <v>2018</v>
      </c>
      <c r="I909" s="21">
        <v>0</v>
      </c>
      <c r="J909" s="21">
        <v>45</v>
      </c>
      <c r="K909" s="21">
        <v>12</v>
      </c>
      <c r="L909" s="21">
        <v>0</v>
      </c>
      <c r="M909" s="21">
        <v>56.8</v>
      </c>
      <c r="N909" s="30">
        <v>0</v>
      </c>
    </row>
    <row r="910" spans="4:15" ht="15.75" x14ac:dyDescent="0.2">
      <c r="D910" s="43" t="s">
        <v>398</v>
      </c>
      <c r="E910" s="43" t="s">
        <v>399</v>
      </c>
      <c r="F910" s="21" t="s">
        <v>2809</v>
      </c>
      <c r="G910" s="21" t="s">
        <v>2810</v>
      </c>
      <c r="H910" s="21">
        <v>2017</v>
      </c>
      <c r="I910" s="21">
        <v>4</v>
      </c>
      <c r="J910" s="21">
        <v>50</v>
      </c>
      <c r="K910" s="21">
        <v>10</v>
      </c>
      <c r="L910" s="21"/>
      <c r="M910" s="21">
        <v>56.8</v>
      </c>
      <c r="N910" s="30">
        <v>0</v>
      </c>
    </row>
    <row r="911" spans="4:15" ht="15.75" x14ac:dyDescent="0.2">
      <c r="D911" s="43" t="s">
        <v>398</v>
      </c>
      <c r="E911" s="43" t="s">
        <v>400</v>
      </c>
      <c r="F911" s="36" t="s">
        <v>2276</v>
      </c>
      <c r="G911" s="36" t="s">
        <v>2277</v>
      </c>
      <c r="H911" s="43">
        <v>2018</v>
      </c>
      <c r="I911" s="43">
        <v>0</v>
      </c>
      <c r="J911" s="38">
        <v>67.272999999999996</v>
      </c>
      <c r="K911" s="38">
        <v>15.6</v>
      </c>
      <c r="L911" s="30">
        <v>0</v>
      </c>
      <c r="M911" s="44">
        <v>82.873000000000005</v>
      </c>
      <c r="N911" s="30"/>
      <c r="O911" s="30"/>
    </row>
    <row r="912" spans="4:15" ht="15.75" x14ac:dyDescent="0.2">
      <c r="D912" s="43" t="s">
        <v>398</v>
      </c>
      <c r="E912" s="43" t="s">
        <v>400</v>
      </c>
      <c r="F912" s="36" t="s">
        <v>2242</v>
      </c>
      <c r="G912" s="36" t="s">
        <v>735</v>
      </c>
      <c r="H912" s="43">
        <v>2018</v>
      </c>
      <c r="I912" s="43">
        <v>0</v>
      </c>
      <c r="J912" s="38">
        <v>68.218000000000004</v>
      </c>
      <c r="K912" s="38">
        <v>14.2</v>
      </c>
      <c r="L912" s="30">
        <v>0</v>
      </c>
      <c r="M912" s="44">
        <v>82.418000000000006</v>
      </c>
      <c r="N912" s="30"/>
      <c r="O912" s="30"/>
    </row>
    <row r="913" spans="4:15" ht="31.5" x14ac:dyDescent="0.2">
      <c r="D913" s="43" t="s">
        <v>398</v>
      </c>
      <c r="E913" s="43" t="s">
        <v>400</v>
      </c>
      <c r="F913" s="36" t="s">
        <v>2278</v>
      </c>
      <c r="G913" s="36" t="s">
        <v>2279</v>
      </c>
      <c r="H913" s="43">
        <v>2018</v>
      </c>
      <c r="I913" s="43">
        <v>0</v>
      </c>
      <c r="J913" s="38">
        <v>67.855000000000004</v>
      </c>
      <c r="K913" s="38">
        <v>14.4</v>
      </c>
      <c r="L913" s="30">
        <v>0</v>
      </c>
      <c r="M913" s="44">
        <v>82.254999999999995</v>
      </c>
      <c r="N913" s="30"/>
      <c r="O913" s="30"/>
    </row>
    <row r="914" spans="4:15" ht="15.75" x14ac:dyDescent="0.2">
      <c r="D914" s="43" t="s">
        <v>398</v>
      </c>
      <c r="E914" s="43" t="s">
        <v>400</v>
      </c>
      <c r="F914" s="36" t="s">
        <v>2253</v>
      </c>
      <c r="G914" s="36" t="s">
        <v>292</v>
      </c>
      <c r="H914" s="43">
        <v>2017</v>
      </c>
      <c r="I914" s="43">
        <v>0</v>
      </c>
      <c r="J914" s="38">
        <v>68.436000000000007</v>
      </c>
      <c r="K914" s="38">
        <v>11.6</v>
      </c>
      <c r="L914" s="30">
        <v>2</v>
      </c>
      <c r="M914" s="44">
        <v>80.036000000000001</v>
      </c>
      <c r="N914" s="30"/>
      <c r="O914" s="30"/>
    </row>
    <row r="915" spans="4:15" ht="15.75" x14ac:dyDescent="0.2">
      <c r="D915" s="43" t="s">
        <v>398</v>
      </c>
      <c r="E915" s="43" t="s">
        <v>400</v>
      </c>
      <c r="F915" s="36" t="s">
        <v>2255</v>
      </c>
      <c r="G915" s="36" t="s">
        <v>264</v>
      </c>
      <c r="H915" s="43">
        <v>2018</v>
      </c>
      <c r="I915" s="43">
        <v>0</v>
      </c>
      <c r="J915" s="38">
        <v>65.673000000000002</v>
      </c>
      <c r="K915" s="38">
        <v>13.6</v>
      </c>
      <c r="L915" s="30">
        <v>0</v>
      </c>
      <c r="M915" s="44">
        <v>79.272999999999996</v>
      </c>
      <c r="N915" s="30"/>
      <c r="O915" s="30"/>
    </row>
    <row r="916" spans="4:15" ht="31.5" x14ac:dyDescent="0.2">
      <c r="D916" s="43" t="s">
        <v>398</v>
      </c>
      <c r="E916" s="43" t="s">
        <v>400</v>
      </c>
      <c r="F916" s="36" t="s">
        <v>2280</v>
      </c>
      <c r="G916" s="36" t="s">
        <v>2281</v>
      </c>
      <c r="H916" s="43">
        <v>2017</v>
      </c>
      <c r="I916" s="43">
        <v>0</v>
      </c>
      <c r="J916" s="38">
        <v>65.599999999999994</v>
      </c>
      <c r="K916" s="38">
        <v>13.2</v>
      </c>
      <c r="L916" s="30">
        <v>2</v>
      </c>
      <c r="M916" s="44">
        <v>78.8</v>
      </c>
      <c r="N916" s="30"/>
      <c r="O916" s="30"/>
    </row>
    <row r="917" spans="4:15" ht="15.75" x14ac:dyDescent="0.2">
      <c r="D917" s="43" t="s">
        <v>398</v>
      </c>
      <c r="E917" s="43" t="s">
        <v>400</v>
      </c>
      <c r="F917" s="36" t="s">
        <v>2258</v>
      </c>
      <c r="G917" s="36" t="s">
        <v>2259</v>
      </c>
      <c r="H917" s="43">
        <v>2018</v>
      </c>
      <c r="I917" s="43">
        <v>0</v>
      </c>
      <c r="J917" s="38">
        <v>64.144999999999996</v>
      </c>
      <c r="K917" s="38">
        <v>14.2</v>
      </c>
      <c r="L917" s="30">
        <v>0</v>
      </c>
      <c r="M917" s="44">
        <v>78.344999999999999</v>
      </c>
      <c r="N917" s="30"/>
      <c r="O917" s="30"/>
    </row>
    <row r="918" spans="4:15" ht="15.75" x14ac:dyDescent="0.2">
      <c r="D918" s="43" t="s">
        <v>398</v>
      </c>
      <c r="E918" s="43" t="s">
        <v>400</v>
      </c>
      <c r="F918" s="36" t="s">
        <v>2282</v>
      </c>
      <c r="G918" s="36" t="s">
        <v>2283</v>
      </c>
      <c r="H918" s="43">
        <v>2018</v>
      </c>
      <c r="I918" s="43">
        <v>0</v>
      </c>
      <c r="J918" s="38">
        <v>65.454999999999998</v>
      </c>
      <c r="K918" s="38">
        <v>12.6</v>
      </c>
      <c r="L918" s="30">
        <v>0</v>
      </c>
      <c r="M918" s="44">
        <v>78.055000000000007</v>
      </c>
      <c r="N918" s="30"/>
      <c r="O918" s="30"/>
    </row>
    <row r="919" spans="4:15" ht="15.75" x14ac:dyDescent="0.2">
      <c r="D919" s="43" t="s">
        <v>398</v>
      </c>
      <c r="E919" s="43" t="s">
        <v>400</v>
      </c>
      <c r="F919" s="36" t="s">
        <v>2268</v>
      </c>
      <c r="G919" s="36" t="s">
        <v>2269</v>
      </c>
      <c r="H919" s="43">
        <v>2017</v>
      </c>
      <c r="I919" s="43">
        <v>0</v>
      </c>
      <c r="J919" s="38">
        <v>66.108999999999995</v>
      </c>
      <c r="K919" s="38">
        <v>11.2</v>
      </c>
      <c r="L919" s="30">
        <v>2</v>
      </c>
      <c r="M919" s="44">
        <v>77.308999999999997</v>
      </c>
      <c r="N919" s="30"/>
      <c r="O919" s="30"/>
    </row>
    <row r="920" spans="4:15" ht="15.75" x14ac:dyDescent="0.2">
      <c r="D920" s="43" t="s">
        <v>398</v>
      </c>
      <c r="E920" s="43" t="s">
        <v>400</v>
      </c>
      <c r="F920" s="36" t="s">
        <v>2274</v>
      </c>
      <c r="G920" s="36" t="s">
        <v>2275</v>
      </c>
      <c r="H920" s="43">
        <v>2018</v>
      </c>
      <c r="I920" s="43">
        <v>0</v>
      </c>
      <c r="J920" s="38">
        <v>64.727000000000004</v>
      </c>
      <c r="K920" s="38">
        <v>12</v>
      </c>
      <c r="L920" s="30">
        <v>0</v>
      </c>
      <c r="M920" s="44">
        <v>76.727000000000004</v>
      </c>
      <c r="N920" s="30"/>
      <c r="O920" s="30"/>
    </row>
    <row r="921" spans="4:15" ht="15.75" x14ac:dyDescent="0.2">
      <c r="D921" s="43" t="s">
        <v>398</v>
      </c>
      <c r="E921" s="43" t="s">
        <v>400</v>
      </c>
      <c r="F921" s="36" t="s">
        <v>2284</v>
      </c>
      <c r="G921" s="36" t="s">
        <v>2285</v>
      </c>
      <c r="H921" s="43">
        <v>2018</v>
      </c>
      <c r="I921" s="43">
        <v>0</v>
      </c>
      <c r="J921" s="38">
        <v>66.108999999999995</v>
      </c>
      <c r="K921" s="38">
        <v>10.4</v>
      </c>
      <c r="L921" s="30">
        <v>0</v>
      </c>
      <c r="M921" s="44">
        <v>76.509</v>
      </c>
      <c r="N921" s="30"/>
      <c r="O921" s="30"/>
    </row>
    <row r="922" spans="4:15" ht="15.75" x14ac:dyDescent="0.2">
      <c r="D922" s="43" t="s">
        <v>398</v>
      </c>
      <c r="E922" s="43" t="s">
        <v>400</v>
      </c>
      <c r="F922" s="36" t="s">
        <v>2286</v>
      </c>
      <c r="G922" s="36" t="s">
        <v>1109</v>
      </c>
      <c r="H922" s="43">
        <v>2018</v>
      </c>
      <c r="I922" s="43">
        <v>0</v>
      </c>
      <c r="J922" s="38">
        <v>62.835999999999999</v>
      </c>
      <c r="K922" s="38">
        <v>13.6</v>
      </c>
      <c r="L922" s="30">
        <v>0</v>
      </c>
      <c r="M922" s="44">
        <v>76.436000000000007</v>
      </c>
      <c r="N922" s="30"/>
      <c r="O922" s="30"/>
    </row>
    <row r="923" spans="4:15" ht="15.75" x14ac:dyDescent="0.2">
      <c r="D923" s="43" t="s">
        <v>398</v>
      </c>
      <c r="E923" s="43" t="s">
        <v>400</v>
      </c>
      <c r="F923" s="36" t="s">
        <v>2287</v>
      </c>
      <c r="G923" s="36" t="s">
        <v>2288</v>
      </c>
      <c r="H923" s="43">
        <v>2018</v>
      </c>
      <c r="I923" s="43">
        <v>0</v>
      </c>
      <c r="J923" s="38">
        <v>64.072999999999993</v>
      </c>
      <c r="K923" s="38">
        <v>12.2</v>
      </c>
      <c r="L923" s="30">
        <v>0</v>
      </c>
      <c r="M923" s="44">
        <v>76.272999999999996</v>
      </c>
      <c r="N923" s="30"/>
      <c r="O923" s="30"/>
    </row>
    <row r="924" spans="4:15" ht="15.75" x14ac:dyDescent="0.2">
      <c r="D924" s="43" t="s">
        <v>398</v>
      </c>
      <c r="E924" s="43" t="s">
        <v>400</v>
      </c>
      <c r="F924" s="36" t="s">
        <v>2289</v>
      </c>
      <c r="G924" s="36" t="s">
        <v>2290</v>
      </c>
      <c r="H924" s="43">
        <v>2018</v>
      </c>
      <c r="I924" s="43">
        <v>0</v>
      </c>
      <c r="J924" s="38">
        <v>63.781999999999996</v>
      </c>
      <c r="K924" s="38">
        <v>12.2</v>
      </c>
      <c r="L924" s="30">
        <v>0</v>
      </c>
      <c r="M924" s="44">
        <v>75.981999999999999</v>
      </c>
      <c r="N924" s="30"/>
      <c r="O924" s="30"/>
    </row>
    <row r="925" spans="4:15" ht="31.5" x14ac:dyDescent="0.2">
      <c r="D925" s="43" t="s">
        <v>398</v>
      </c>
      <c r="E925" s="43" t="s">
        <v>400</v>
      </c>
      <c r="F925" s="36" t="s">
        <v>2291</v>
      </c>
      <c r="G925" s="36" t="s">
        <v>2292</v>
      </c>
      <c r="H925" s="43">
        <v>2018</v>
      </c>
      <c r="I925" s="43">
        <v>0</v>
      </c>
      <c r="J925" s="38">
        <v>64</v>
      </c>
      <c r="K925" s="38">
        <v>11.8</v>
      </c>
      <c r="L925" s="30">
        <v>0</v>
      </c>
      <c r="M925" s="44">
        <v>75.8</v>
      </c>
      <c r="N925" s="30"/>
      <c r="O925" s="30"/>
    </row>
    <row r="926" spans="4:15" ht="15.75" x14ac:dyDescent="0.2">
      <c r="D926" s="43" t="s">
        <v>398</v>
      </c>
      <c r="E926" s="43" t="s">
        <v>400</v>
      </c>
      <c r="F926" s="36" t="s">
        <v>2293</v>
      </c>
      <c r="G926" s="36" t="s">
        <v>2294</v>
      </c>
      <c r="H926" s="43">
        <v>2018</v>
      </c>
      <c r="I926" s="43">
        <v>0</v>
      </c>
      <c r="J926" s="38">
        <v>63.854999999999997</v>
      </c>
      <c r="K926" s="38">
        <v>11.8</v>
      </c>
      <c r="L926" s="30">
        <v>0</v>
      </c>
      <c r="M926" s="44">
        <v>75.655000000000001</v>
      </c>
      <c r="N926" s="30"/>
      <c r="O926" s="30"/>
    </row>
    <row r="927" spans="4:15" ht="31.5" x14ac:dyDescent="0.2">
      <c r="D927" s="43" t="s">
        <v>398</v>
      </c>
      <c r="E927" s="43" t="s">
        <v>400</v>
      </c>
      <c r="F927" s="36" t="s">
        <v>2295</v>
      </c>
      <c r="G927" s="36" t="s">
        <v>2296</v>
      </c>
      <c r="H927" s="43">
        <v>2018</v>
      </c>
      <c r="I927" s="43">
        <v>0</v>
      </c>
      <c r="J927" s="38">
        <v>61.018000000000001</v>
      </c>
      <c r="K927" s="38">
        <v>14.4</v>
      </c>
      <c r="L927" s="30">
        <v>0</v>
      </c>
      <c r="M927" s="44">
        <v>75.418000000000006</v>
      </c>
      <c r="N927" s="30"/>
      <c r="O927" s="30"/>
    </row>
    <row r="928" spans="4:15" ht="31.5" x14ac:dyDescent="0.2">
      <c r="D928" s="43" t="s">
        <v>398</v>
      </c>
      <c r="E928" s="43" t="s">
        <v>400</v>
      </c>
      <c r="F928" s="36" t="s">
        <v>2297</v>
      </c>
      <c r="G928" s="36" t="s">
        <v>2298</v>
      </c>
      <c r="H928" s="43">
        <v>2018</v>
      </c>
      <c r="I928" s="43">
        <v>0</v>
      </c>
      <c r="J928" s="38">
        <v>63.491</v>
      </c>
      <c r="K928" s="38">
        <v>11.6</v>
      </c>
      <c r="L928" s="30">
        <v>0</v>
      </c>
      <c r="M928" s="44">
        <v>75.090999999999994</v>
      </c>
      <c r="N928" s="30"/>
      <c r="O928" s="30"/>
    </row>
    <row r="929" spans="4:15" ht="15.75" x14ac:dyDescent="0.2">
      <c r="D929" s="43" t="s">
        <v>398</v>
      </c>
      <c r="E929" s="43" t="s">
        <v>400</v>
      </c>
      <c r="F929" s="36" t="s">
        <v>2299</v>
      </c>
      <c r="G929" s="36" t="s">
        <v>2300</v>
      </c>
      <c r="H929" s="43">
        <v>2018</v>
      </c>
      <c r="I929" s="43">
        <v>0</v>
      </c>
      <c r="J929" s="38">
        <v>63.564</v>
      </c>
      <c r="K929" s="38">
        <v>11.4</v>
      </c>
      <c r="L929" s="30">
        <v>0</v>
      </c>
      <c r="M929" s="44">
        <v>74.963999999999999</v>
      </c>
      <c r="N929" s="30"/>
      <c r="O929" s="30"/>
    </row>
    <row r="930" spans="4:15" ht="31.5" x14ac:dyDescent="0.2">
      <c r="D930" s="43" t="s">
        <v>398</v>
      </c>
      <c r="E930" s="43" t="s">
        <v>400</v>
      </c>
      <c r="F930" s="36" t="s">
        <v>2301</v>
      </c>
      <c r="G930" s="36" t="s">
        <v>2302</v>
      </c>
      <c r="H930" s="43">
        <v>2018</v>
      </c>
      <c r="I930" s="43">
        <v>0</v>
      </c>
      <c r="J930" s="38">
        <v>62.109000000000002</v>
      </c>
      <c r="K930" s="38">
        <v>12.8</v>
      </c>
      <c r="L930" s="30">
        <v>0</v>
      </c>
      <c r="M930" s="44">
        <v>74.909000000000006</v>
      </c>
      <c r="N930" s="30"/>
      <c r="O930" s="30"/>
    </row>
    <row r="931" spans="4:15" ht="15.75" x14ac:dyDescent="0.2">
      <c r="D931" s="30" t="s">
        <v>398</v>
      </c>
      <c r="E931" s="30" t="s">
        <v>401</v>
      </c>
      <c r="F931" s="36" t="s">
        <v>2303</v>
      </c>
      <c r="G931" s="36" t="s">
        <v>2304</v>
      </c>
      <c r="H931" s="43">
        <v>2018</v>
      </c>
      <c r="I931" s="43">
        <v>0</v>
      </c>
      <c r="J931" s="38">
        <v>63.344999999999999</v>
      </c>
      <c r="K931" s="38">
        <v>10.199999999999999</v>
      </c>
      <c r="L931" s="30">
        <v>0</v>
      </c>
      <c r="M931" s="44">
        <v>73.545000000000002</v>
      </c>
      <c r="N931" s="30">
        <f>IF(M931&lt;50,0,1)</f>
        <v>1</v>
      </c>
      <c r="O931" s="30"/>
    </row>
    <row r="932" spans="4:15" ht="15.75" x14ac:dyDescent="0.2">
      <c r="D932" s="30" t="s">
        <v>398</v>
      </c>
      <c r="E932" s="30" t="s">
        <v>401</v>
      </c>
      <c r="F932" s="36" t="s">
        <v>2305</v>
      </c>
      <c r="G932" s="36" t="s">
        <v>2306</v>
      </c>
      <c r="H932" s="43">
        <v>2018</v>
      </c>
      <c r="I932" s="43">
        <v>0</v>
      </c>
      <c r="J932" s="38">
        <v>62.545000000000002</v>
      </c>
      <c r="K932" s="38">
        <v>10.4</v>
      </c>
      <c r="L932" s="30">
        <v>0</v>
      </c>
      <c r="M932" s="44">
        <v>72.944999999999993</v>
      </c>
      <c r="N932" s="30">
        <f t="shared" ref="N932:N994" si="54">IF(M932&lt;50,0,1)</f>
        <v>1</v>
      </c>
      <c r="O932" s="30"/>
    </row>
    <row r="933" spans="4:15" ht="15.75" x14ac:dyDescent="0.2">
      <c r="D933" s="30" t="s">
        <v>398</v>
      </c>
      <c r="E933" s="30" t="s">
        <v>401</v>
      </c>
      <c r="F933" s="36" t="s">
        <v>2307</v>
      </c>
      <c r="G933" s="36" t="s">
        <v>294</v>
      </c>
      <c r="H933" s="43">
        <v>2018</v>
      </c>
      <c r="I933" s="43">
        <v>0</v>
      </c>
      <c r="J933" s="38">
        <v>60.734000000000002</v>
      </c>
      <c r="K933" s="38">
        <v>9.1999999999999993</v>
      </c>
      <c r="L933" s="30">
        <v>0</v>
      </c>
      <c r="M933" s="44">
        <v>69.933999999999997</v>
      </c>
      <c r="N933" s="30">
        <f t="shared" si="54"/>
        <v>1</v>
      </c>
      <c r="O933" s="30"/>
    </row>
    <row r="934" spans="4:15" ht="15.75" x14ac:dyDescent="0.2">
      <c r="D934" s="30" t="s">
        <v>398</v>
      </c>
      <c r="E934" s="30" t="s">
        <v>401</v>
      </c>
      <c r="F934" s="36" t="s">
        <v>2308</v>
      </c>
      <c r="G934" s="36" t="s">
        <v>2309</v>
      </c>
      <c r="H934" s="43">
        <v>2018</v>
      </c>
      <c r="I934" s="43">
        <v>0</v>
      </c>
      <c r="J934" s="38">
        <v>59.670999999999999</v>
      </c>
      <c r="K934" s="38">
        <v>9.1999999999999993</v>
      </c>
      <c r="L934" s="30">
        <v>0</v>
      </c>
      <c r="M934" s="44">
        <v>68.870999999999995</v>
      </c>
      <c r="N934" s="30">
        <f t="shared" si="54"/>
        <v>1</v>
      </c>
      <c r="O934" s="30"/>
    </row>
    <row r="935" spans="4:15" ht="15.75" x14ac:dyDescent="0.2">
      <c r="D935" s="30" t="s">
        <v>398</v>
      </c>
      <c r="E935" s="30" t="s">
        <v>401</v>
      </c>
      <c r="F935" s="36" t="s">
        <v>2310</v>
      </c>
      <c r="G935" s="36" t="s">
        <v>873</v>
      </c>
      <c r="H935" s="43">
        <v>2018</v>
      </c>
      <c r="I935" s="43">
        <v>0</v>
      </c>
      <c r="J935" s="38">
        <v>54.908999999999999</v>
      </c>
      <c r="K935" s="38">
        <v>9.6</v>
      </c>
      <c r="L935" s="30">
        <v>0</v>
      </c>
      <c r="M935" s="44">
        <v>64.509</v>
      </c>
      <c r="N935" s="30">
        <f t="shared" si="54"/>
        <v>1</v>
      </c>
      <c r="O935" s="30"/>
    </row>
    <row r="936" spans="4:15" ht="15.75" x14ac:dyDescent="0.2">
      <c r="D936" s="30" t="s">
        <v>398</v>
      </c>
      <c r="E936" s="30" t="s">
        <v>401</v>
      </c>
      <c r="F936" s="36" t="s">
        <v>2311</v>
      </c>
      <c r="G936" s="36" t="s">
        <v>2312</v>
      </c>
      <c r="H936" s="43">
        <v>2018</v>
      </c>
      <c r="I936" s="43">
        <v>0</v>
      </c>
      <c r="J936" s="38">
        <v>55.854999999999997</v>
      </c>
      <c r="K936" s="38">
        <v>8.4</v>
      </c>
      <c r="L936" s="30">
        <v>0</v>
      </c>
      <c r="M936" s="44">
        <v>64.254999999999995</v>
      </c>
      <c r="N936" s="30">
        <f t="shared" si="54"/>
        <v>1</v>
      </c>
      <c r="O936" s="30"/>
    </row>
    <row r="937" spans="4:15" ht="31.5" x14ac:dyDescent="0.2">
      <c r="D937" s="30" t="s">
        <v>398</v>
      </c>
      <c r="E937" s="30" t="s">
        <v>401</v>
      </c>
      <c r="F937" s="36" t="s">
        <v>2313</v>
      </c>
      <c r="G937" s="36" t="s">
        <v>2314</v>
      </c>
      <c r="H937" s="43">
        <v>2018</v>
      </c>
      <c r="I937" s="43">
        <v>0</v>
      </c>
      <c r="J937" s="38">
        <v>54.618000000000002</v>
      </c>
      <c r="K937" s="38">
        <v>8.6</v>
      </c>
      <c r="L937" s="30">
        <v>0</v>
      </c>
      <c r="M937" s="44">
        <v>63.218000000000004</v>
      </c>
      <c r="N937" s="30">
        <f t="shared" si="54"/>
        <v>1</v>
      </c>
      <c r="O937" s="30"/>
    </row>
    <row r="938" spans="4:15" ht="15.75" x14ac:dyDescent="0.2">
      <c r="D938" s="30" t="s">
        <v>398</v>
      </c>
      <c r="E938" s="30" t="s">
        <v>401</v>
      </c>
      <c r="F938" s="36" t="s">
        <v>2315</v>
      </c>
      <c r="G938" s="36" t="s">
        <v>2316</v>
      </c>
      <c r="H938" s="43">
        <v>2018</v>
      </c>
      <c r="I938" s="43">
        <v>0</v>
      </c>
      <c r="J938" s="38">
        <v>53.890999999999998</v>
      </c>
      <c r="K938" s="38">
        <v>8.8000000000000007</v>
      </c>
      <c r="L938" s="30">
        <v>0</v>
      </c>
      <c r="M938" s="44">
        <v>62.691000000000003</v>
      </c>
      <c r="N938" s="30">
        <f t="shared" si="54"/>
        <v>1</v>
      </c>
      <c r="O938" s="30"/>
    </row>
    <row r="939" spans="4:15" ht="31.5" x14ac:dyDescent="0.2">
      <c r="D939" s="30" t="s">
        <v>398</v>
      </c>
      <c r="E939" s="30" t="s">
        <v>401</v>
      </c>
      <c r="F939" s="36" t="s">
        <v>2317</v>
      </c>
      <c r="G939" s="36" t="s">
        <v>2318</v>
      </c>
      <c r="H939" s="43">
        <v>2017</v>
      </c>
      <c r="I939" s="43">
        <v>0</v>
      </c>
      <c r="J939" s="38">
        <v>52.290999999999997</v>
      </c>
      <c r="K939" s="38">
        <v>10.4</v>
      </c>
      <c r="L939" s="30">
        <v>2</v>
      </c>
      <c r="M939" s="44">
        <v>62.691000000000003</v>
      </c>
      <c r="N939" s="30">
        <f t="shared" si="54"/>
        <v>1</v>
      </c>
      <c r="O939" s="30"/>
    </row>
    <row r="940" spans="4:15" ht="31.5" x14ac:dyDescent="0.2">
      <c r="D940" s="30" t="s">
        <v>398</v>
      </c>
      <c r="E940" s="30" t="s">
        <v>401</v>
      </c>
      <c r="F940" s="36" t="s">
        <v>2319</v>
      </c>
      <c r="G940" s="36" t="s">
        <v>2320</v>
      </c>
      <c r="H940" s="43">
        <v>2018</v>
      </c>
      <c r="I940" s="43">
        <v>0</v>
      </c>
      <c r="J940" s="38">
        <v>52.145000000000003</v>
      </c>
      <c r="K940" s="38">
        <v>10.199999999999999</v>
      </c>
      <c r="L940" s="30">
        <v>0</v>
      </c>
      <c r="M940" s="44">
        <v>62.344999999999999</v>
      </c>
      <c r="N940" s="30">
        <f t="shared" si="54"/>
        <v>1</v>
      </c>
      <c r="O940" s="30"/>
    </row>
    <row r="941" spans="4:15" ht="15.75" x14ac:dyDescent="0.2">
      <c r="D941" s="30" t="s">
        <v>398</v>
      </c>
      <c r="E941" s="30" t="s">
        <v>401</v>
      </c>
      <c r="F941" s="36" t="s">
        <v>2321</v>
      </c>
      <c r="G941" s="36" t="s">
        <v>686</v>
      </c>
      <c r="H941" s="43">
        <v>2018</v>
      </c>
      <c r="I941" s="43">
        <v>0</v>
      </c>
      <c r="J941" s="38">
        <v>51.927</v>
      </c>
      <c r="K941" s="38">
        <v>10.199999999999999</v>
      </c>
      <c r="L941" s="30">
        <v>0</v>
      </c>
      <c r="M941" s="44">
        <v>62.127000000000002</v>
      </c>
      <c r="N941" s="30">
        <f t="shared" si="54"/>
        <v>1</v>
      </c>
      <c r="O941" s="30"/>
    </row>
    <row r="942" spans="4:15" ht="31.5" x14ac:dyDescent="0.2">
      <c r="D942" s="30" t="s">
        <v>398</v>
      </c>
      <c r="E942" s="30" t="s">
        <v>401</v>
      </c>
      <c r="F942" s="36" t="s">
        <v>2322</v>
      </c>
      <c r="G942" s="36" t="s">
        <v>2323</v>
      </c>
      <c r="H942" s="43">
        <v>2018</v>
      </c>
      <c r="I942" s="43">
        <v>0</v>
      </c>
      <c r="J942" s="38">
        <v>49.963999999999999</v>
      </c>
      <c r="K942" s="38">
        <v>11.8</v>
      </c>
      <c r="L942" s="30">
        <v>0</v>
      </c>
      <c r="M942" s="44">
        <v>61.764000000000003</v>
      </c>
      <c r="N942" s="30">
        <f t="shared" si="54"/>
        <v>1</v>
      </c>
      <c r="O942" s="30"/>
    </row>
    <row r="943" spans="4:15" ht="15.75" x14ac:dyDescent="0.2">
      <c r="D943" s="30" t="s">
        <v>398</v>
      </c>
      <c r="E943" s="30" t="s">
        <v>401</v>
      </c>
      <c r="F943" s="36" t="s">
        <v>2324</v>
      </c>
      <c r="G943" s="36" t="s">
        <v>2325</v>
      </c>
      <c r="H943" s="43">
        <v>2018</v>
      </c>
      <c r="I943" s="43">
        <v>0</v>
      </c>
      <c r="J943" s="38">
        <v>50.908999999999999</v>
      </c>
      <c r="K943" s="38">
        <v>10.8</v>
      </c>
      <c r="L943" s="30">
        <v>0</v>
      </c>
      <c r="M943" s="44">
        <v>61.709000000000003</v>
      </c>
      <c r="N943" s="30">
        <f t="shared" si="54"/>
        <v>1</v>
      </c>
      <c r="O943" s="30"/>
    </row>
    <row r="944" spans="4:15" ht="15.75" x14ac:dyDescent="0.2">
      <c r="D944" s="30" t="s">
        <v>398</v>
      </c>
      <c r="E944" s="30" t="s">
        <v>401</v>
      </c>
      <c r="F944" s="36" t="s">
        <v>2326</v>
      </c>
      <c r="G944" s="36" t="s">
        <v>264</v>
      </c>
      <c r="H944" s="43">
        <v>2018</v>
      </c>
      <c r="I944" s="43">
        <v>0</v>
      </c>
      <c r="J944" s="38">
        <v>48.945</v>
      </c>
      <c r="K944" s="38">
        <v>12.6</v>
      </c>
      <c r="L944" s="30">
        <v>0</v>
      </c>
      <c r="M944" s="44">
        <v>61.545000000000002</v>
      </c>
      <c r="N944" s="30">
        <f t="shared" si="54"/>
        <v>1</v>
      </c>
      <c r="O944" s="30"/>
    </row>
    <row r="945" spans="4:15" ht="15.75" x14ac:dyDescent="0.2">
      <c r="D945" s="30" t="s">
        <v>398</v>
      </c>
      <c r="E945" s="30" t="s">
        <v>401</v>
      </c>
      <c r="F945" s="36" t="s">
        <v>2327</v>
      </c>
      <c r="G945" s="36" t="s">
        <v>2328</v>
      </c>
      <c r="H945" s="43">
        <v>2018</v>
      </c>
      <c r="I945" s="43">
        <v>0</v>
      </c>
      <c r="J945" s="38">
        <v>50.618000000000002</v>
      </c>
      <c r="K945" s="38">
        <v>9.8000000000000007</v>
      </c>
      <c r="L945" s="30">
        <v>0</v>
      </c>
      <c r="M945" s="44">
        <v>60.417999999999999</v>
      </c>
      <c r="N945" s="30">
        <f t="shared" si="54"/>
        <v>1</v>
      </c>
      <c r="O945" s="30"/>
    </row>
    <row r="946" spans="4:15" ht="31.5" x14ac:dyDescent="0.2">
      <c r="D946" s="30" t="s">
        <v>398</v>
      </c>
      <c r="E946" s="30" t="s">
        <v>401</v>
      </c>
      <c r="F946" s="36" t="s">
        <v>2329</v>
      </c>
      <c r="G946" s="36" t="s">
        <v>2330</v>
      </c>
      <c r="H946" s="43">
        <v>2018</v>
      </c>
      <c r="I946" s="43">
        <v>0</v>
      </c>
      <c r="J946" s="38">
        <v>51.636000000000003</v>
      </c>
      <c r="K946" s="38">
        <v>8.6</v>
      </c>
      <c r="L946" s="30">
        <v>0</v>
      </c>
      <c r="M946" s="44">
        <v>60.235999999999997</v>
      </c>
      <c r="N946" s="30">
        <f t="shared" si="54"/>
        <v>1</v>
      </c>
      <c r="O946" s="30"/>
    </row>
    <row r="947" spans="4:15" ht="15.75" x14ac:dyDescent="0.2">
      <c r="D947" s="30" t="s">
        <v>398</v>
      </c>
      <c r="E947" s="30" t="s">
        <v>401</v>
      </c>
      <c r="F947" s="36" t="s">
        <v>2245</v>
      </c>
      <c r="G947" s="36" t="s">
        <v>2331</v>
      </c>
      <c r="H947" s="43">
        <v>2017</v>
      </c>
      <c r="I947" s="43">
        <v>0</v>
      </c>
      <c r="J947" s="38">
        <v>50.472999999999999</v>
      </c>
      <c r="K947" s="38">
        <v>9.6</v>
      </c>
      <c r="L947" s="30">
        <v>2</v>
      </c>
      <c r="M947" s="44">
        <v>60.073</v>
      </c>
      <c r="N947" s="30">
        <f t="shared" si="54"/>
        <v>1</v>
      </c>
      <c r="O947" s="30"/>
    </row>
    <row r="948" spans="4:15" ht="15.75" x14ac:dyDescent="0.2">
      <c r="D948" s="30" t="s">
        <v>398</v>
      </c>
      <c r="E948" s="30" t="s">
        <v>401</v>
      </c>
      <c r="F948" s="36" t="s">
        <v>2332</v>
      </c>
      <c r="G948" s="36" t="s">
        <v>2333</v>
      </c>
      <c r="H948" s="43">
        <v>2018</v>
      </c>
      <c r="I948" s="43">
        <v>0</v>
      </c>
      <c r="J948" s="38">
        <v>50.326999999999998</v>
      </c>
      <c r="K948" s="38">
        <v>8.8000000000000007</v>
      </c>
      <c r="L948" s="30">
        <v>0</v>
      </c>
      <c r="M948" s="44">
        <v>59.127000000000002</v>
      </c>
      <c r="N948" s="30">
        <f t="shared" si="54"/>
        <v>1</v>
      </c>
      <c r="O948" s="30"/>
    </row>
    <row r="949" spans="4:15" ht="15.75" x14ac:dyDescent="0.2">
      <c r="D949" s="30" t="s">
        <v>398</v>
      </c>
      <c r="E949" s="30" t="s">
        <v>401</v>
      </c>
      <c r="F949" s="36" t="s">
        <v>2334</v>
      </c>
      <c r="G949" s="36" t="s">
        <v>2335</v>
      </c>
      <c r="H949" s="43">
        <v>2018</v>
      </c>
      <c r="I949" s="43">
        <v>0</v>
      </c>
      <c r="J949" s="38">
        <v>49.527000000000001</v>
      </c>
      <c r="K949" s="38">
        <v>9.1999999999999993</v>
      </c>
      <c r="L949" s="30">
        <v>0</v>
      </c>
      <c r="M949" s="44">
        <v>58.726999999999997</v>
      </c>
      <c r="N949" s="30">
        <f t="shared" si="54"/>
        <v>1</v>
      </c>
      <c r="O949" s="30"/>
    </row>
    <row r="950" spans="4:15" ht="31.5" x14ac:dyDescent="0.2">
      <c r="D950" s="30" t="s">
        <v>398</v>
      </c>
      <c r="E950" s="30" t="s">
        <v>401</v>
      </c>
      <c r="F950" s="36" t="s">
        <v>2336</v>
      </c>
      <c r="G950" s="36" t="s">
        <v>512</v>
      </c>
      <c r="H950" s="43">
        <v>2018</v>
      </c>
      <c r="I950" s="43">
        <v>0</v>
      </c>
      <c r="J950" s="38">
        <v>49.963999999999999</v>
      </c>
      <c r="K950" s="38">
        <v>8.6</v>
      </c>
      <c r="L950" s="30">
        <v>0</v>
      </c>
      <c r="M950" s="44">
        <v>58.564</v>
      </c>
      <c r="N950" s="30">
        <f t="shared" si="54"/>
        <v>1</v>
      </c>
      <c r="O950" s="30"/>
    </row>
    <row r="951" spans="4:15" ht="15.75" x14ac:dyDescent="0.2">
      <c r="D951" s="30" t="s">
        <v>398</v>
      </c>
      <c r="E951" s="30" t="s">
        <v>401</v>
      </c>
      <c r="F951" s="36" t="s">
        <v>2337</v>
      </c>
      <c r="G951" s="36" t="s">
        <v>2338</v>
      </c>
      <c r="H951" s="43">
        <v>2017</v>
      </c>
      <c r="I951" s="43">
        <v>0</v>
      </c>
      <c r="J951" s="38">
        <v>49.454999999999998</v>
      </c>
      <c r="K951" s="38">
        <v>8.6</v>
      </c>
      <c r="L951" s="30">
        <v>2</v>
      </c>
      <c r="M951" s="44">
        <v>58.055</v>
      </c>
      <c r="N951" s="30">
        <f t="shared" si="54"/>
        <v>1</v>
      </c>
      <c r="O951" s="30"/>
    </row>
    <row r="952" spans="4:15" ht="15.75" x14ac:dyDescent="0.2">
      <c r="D952" s="30" t="s">
        <v>398</v>
      </c>
      <c r="E952" s="30" t="s">
        <v>401</v>
      </c>
      <c r="F952" s="36" t="s">
        <v>2339</v>
      </c>
      <c r="G952" s="36" t="s">
        <v>2340</v>
      </c>
      <c r="H952" s="43">
        <v>2018</v>
      </c>
      <c r="I952" s="43">
        <v>0</v>
      </c>
      <c r="J952" s="38">
        <v>48.726999999999997</v>
      </c>
      <c r="K952" s="38">
        <v>9.1999999999999993</v>
      </c>
      <c r="L952" s="30">
        <v>0</v>
      </c>
      <c r="M952" s="44">
        <v>57.927</v>
      </c>
      <c r="N952" s="30">
        <f t="shared" si="54"/>
        <v>1</v>
      </c>
      <c r="O952" s="30"/>
    </row>
    <row r="953" spans="4:15" ht="15.75" x14ac:dyDescent="0.2">
      <c r="D953" s="30" t="s">
        <v>398</v>
      </c>
      <c r="E953" s="30" t="s">
        <v>401</v>
      </c>
      <c r="F953" s="36" t="s">
        <v>2341</v>
      </c>
      <c r="G953" s="36" t="s">
        <v>2342</v>
      </c>
      <c r="H953" s="43">
        <v>2018</v>
      </c>
      <c r="I953" s="43">
        <v>0</v>
      </c>
      <c r="J953" s="38">
        <v>47.273000000000003</v>
      </c>
      <c r="K953" s="38">
        <v>10</v>
      </c>
      <c r="L953" s="30">
        <v>0</v>
      </c>
      <c r="M953" s="44">
        <v>57.273000000000003</v>
      </c>
      <c r="N953" s="30">
        <f t="shared" si="54"/>
        <v>1</v>
      </c>
      <c r="O953" s="30"/>
    </row>
    <row r="954" spans="4:15" ht="31.5" x14ac:dyDescent="0.2">
      <c r="D954" s="30" t="s">
        <v>398</v>
      </c>
      <c r="E954" s="30" t="s">
        <v>401</v>
      </c>
      <c r="F954" s="36" t="s">
        <v>2343</v>
      </c>
      <c r="G954" s="36" t="s">
        <v>2344</v>
      </c>
      <c r="H954" s="43">
        <v>2018</v>
      </c>
      <c r="I954" s="43">
        <v>0</v>
      </c>
      <c r="J954" s="38">
        <v>46.109000000000002</v>
      </c>
      <c r="K954" s="38">
        <v>10.199999999999999</v>
      </c>
      <c r="L954" s="30">
        <v>0</v>
      </c>
      <c r="M954" s="44">
        <v>56.308999999999997</v>
      </c>
      <c r="N954" s="30">
        <f t="shared" si="54"/>
        <v>1</v>
      </c>
      <c r="O954" s="30"/>
    </row>
    <row r="955" spans="4:15" ht="15.75" x14ac:dyDescent="0.2">
      <c r="D955" s="30" t="s">
        <v>398</v>
      </c>
      <c r="E955" s="30" t="s">
        <v>401</v>
      </c>
      <c r="F955" s="36" t="s">
        <v>2345</v>
      </c>
      <c r="G955" s="36" t="s">
        <v>2346</v>
      </c>
      <c r="H955" s="43">
        <v>2018</v>
      </c>
      <c r="I955" s="43">
        <v>0</v>
      </c>
      <c r="J955" s="38">
        <v>47.709000000000003</v>
      </c>
      <c r="K955" s="38">
        <v>8.4</v>
      </c>
      <c r="L955" s="30">
        <v>0</v>
      </c>
      <c r="M955" s="44">
        <v>56.109000000000002</v>
      </c>
      <c r="N955" s="30">
        <f t="shared" si="54"/>
        <v>1</v>
      </c>
      <c r="O955" s="30"/>
    </row>
    <row r="956" spans="4:15" ht="15.75" x14ac:dyDescent="0.2">
      <c r="D956" s="30" t="s">
        <v>398</v>
      </c>
      <c r="E956" s="30" t="s">
        <v>401</v>
      </c>
      <c r="F956" s="21" t="s">
        <v>2811</v>
      </c>
      <c r="G956" s="21" t="s">
        <v>2812</v>
      </c>
      <c r="H956" s="21">
        <v>2018</v>
      </c>
      <c r="I956" s="21">
        <v>0</v>
      </c>
      <c r="J956" s="21">
        <v>45</v>
      </c>
      <c r="K956" s="21">
        <v>10</v>
      </c>
      <c r="L956" s="21">
        <v>0</v>
      </c>
      <c r="M956" s="21">
        <v>55</v>
      </c>
      <c r="N956" s="30">
        <f t="shared" si="54"/>
        <v>1</v>
      </c>
      <c r="O956" s="30"/>
    </row>
    <row r="957" spans="4:15" ht="15.75" x14ac:dyDescent="0.2">
      <c r="D957" s="30" t="s">
        <v>398</v>
      </c>
      <c r="E957" s="30" t="s">
        <v>401</v>
      </c>
      <c r="F957" s="21" t="s">
        <v>2813</v>
      </c>
      <c r="G957" s="21" t="s">
        <v>2814</v>
      </c>
      <c r="H957" s="21">
        <v>2018</v>
      </c>
      <c r="I957" s="21">
        <v>0</v>
      </c>
      <c r="J957" s="21">
        <v>30</v>
      </c>
      <c r="K957" s="21">
        <v>12</v>
      </c>
      <c r="L957" s="21"/>
      <c r="M957" s="21">
        <v>42</v>
      </c>
      <c r="N957" s="30">
        <f t="shared" si="54"/>
        <v>0</v>
      </c>
      <c r="O957" s="30"/>
    </row>
    <row r="958" spans="4:15" ht="15.75" x14ac:dyDescent="0.2">
      <c r="D958" s="30" t="s">
        <v>398</v>
      </c>
      <c r="E958" s="30" t="s">
        <v>401</v>
      </c>
      <c r="F958" s="21" t="s">
        <v>2815</v>
      </c>
      <c r="G958" s="21" t="s">
        <v>303</v>
      </c>
      <c r="H958" s="21">
        <v>2017</v>
      </c>
      <c r="I958" s="21">
        <v>0</v>
      </c>
      <c r="J958" s="21">
        <v>34</v>
      </c>
      <c r="K958" s="21">
        <v>10</v>
      </c>
      <c r="L958" s="21">
        <v>2</v>
      </c>
      <c r="M958" s="21">
        <v>42</v>
      </c>
      <c r="N958" s="30">
        <f t="shared" si="54"/>
        <v>0</v>
      </c>
      <c r="O958" s="30"/>
    </row>
    <row r="959" spans="4:15" ht="15.75" x14ac:dyDescent="0.2">
      <c r="D959" s="30" t="s">
        <v>398</v>
      </c>
      <c r="E959" s="30" t="s">
        <v>401</v>
      </c>
      <c r="F959" s="21" t="s">
        <v>2816</v>
      </c>
      <c r="G959" s="21" t="s">
        <v>1046</v>
      </c>
      <c r="H959" s="21">
        <v>2018</v>
      </c>
      <c r="I959" s="21">
        <v>0</v>
      </c>
      <c r="J959" s="21">
        <v>33</v>
      </c>
      <c r="K959" s="21">
        <v>8</v>
      </c>
      <c r="L959" s="21">
        <v>0</v>
      </c>
      <c r="M959" s="21">
        <v>31</v>
      </c>
      <c r="N959" s="30">
        <f t="shared" si="54"/>
        <v>0</v>
      </c>
      <c r="O959" s="30"/>
    </row>
    <row r="960" spans="4:15" ht="15.75" x14ac:dyDescent="0.2">
      <c r="D960" s="30" t="s">
        <v>398</v>
      </c>
      <c r="E960" s="30" t="s">
        <v>401</v>
      </c>
      <c r="F960" s="21" t="s">
        <v>2817</v>
      </c>
      <c r="G960" s="21" t="s">
        <v>2818</v>
      </c>
      <c r="H960" s="21">
        <v>2018</v>
      </c>
      <c r="I960" s="21">
        <v>0</v>
      </c>
      <c r="J960" s="21">
        <v>40</v>
      </c>
      <c r="K960" s="21">
        <v>12</v>
      </c>
      <c r="L960" s="21">
        <v>0</v>
      </c>
      <c r="M960" s="21">
        <v>52</v>
      </c>
      <c r="N960" s="30">
        <f t="shared" si="54"/>
        <v>1</v>
      </c>
      <c r="O960" s="30"/>
    </row>
    <row r="961" spans="4:15" ht="15.75" x14ac:dyDescent="0.2">
      <c r="D961" s="30" t="s">
        <v>398</v>
      </c>
      <c r="E961" s="30" t="s">
        <v>401</v>
      </c>
      <c r="F961" s="21" t="s">
        <v>2819</v>
      </c>
      <c r="G961" s="21" t="s">
        <v>2820</v>
      </c>
      <c r="H961" s="21">
        <v>2018</v>
      </c>
      <c r="I961" s="21">
        <v>0</v>
      </c>
      <c r="J961" s="21">
        <v>55</v>
      </c>
      <c r="K961" s="21">
        <v>14</v>
      </c>
      <c r="L961" s="21">
        <v>0</v>
      </c>
      <c r="M961" s="21">
        <v>59</v>
      </c>
      <c r="N961" s="30">
        <f t="shared" si="54"/>
        <v>1</v>
      </c>
      <c r="O961" s="30"/>
    </row>
    <row r="962" spans="4:15" ht="15.75" x14ac:dyDescent="0.2">
      <c r="D962" s="30" t="s">
        <v>398</v>
      </c>
      <c r="E962" s="30" t="s">
        <v>401</v>
      </c>
      <c r="F962" s="21" t="s">
        <v>2821</v>
      </c>
      <c r="G962" s="21" t="s">
        <v>2822</v>
      </c>
      <c r="H962" s="21">
        <v>2017</v>
      </c>
      <c r="I962" s="21">
        <v>0</v>
      </c>
      <c r="J962" s="21">
        <v>48</v>
      </c>
      <c r="K962" s="21">
        <v>15</v>
      </c>
      <c r="L962" s="21">
        <v>2</v>
      </c>
      <c r="M962" s="21">
        <v>61</v>
      </c>
      <c r="N962" s="30">
        <f t="shared" si="54"/>
        <v>1</v>
      </c>
      <c r="O962" s="30"/>
    </row>
    <row r="963" spans="4:15" ht="15.75" x14ac:dyDescent="0.2">
      <c r="D963" s="30" t="s">
        <v>398</v>
      </c>
      <c r="E963" s="30" t="s">
        <v>401</v>
      </c>
      <c r="F963" s="21" t="s">
        <v>2823</v>
      </c>
      <c r="G963" s="21" t="s">
        <v>2824</v>
      </c>
      <c r="H963" s="21">
        <v>2018</v>
      </c>
      <c r="I963" s="21">
        <v>0</v>
      </c>
      <c r="J963" s="21">
        <v>54</v>
      </c>
      <c r="K963" s="21">
        <v>9</v>
      </c>
      <c r="L963" s="21">
        <v>0</v>
      </c>
      <c r="M963" s="21">
        <f t="shared" ref="M963:M972" si="55">J963+K963</f>
        <v>63</v>
      </c>
      <c r="N963" s="30">
        <f t="shared" si="54"/>
        <v>1</v>
      </c>
      <c r="O963" s="30"/>
    </row>
    <row r="964" spans="4:15" ht="15.75" x14ac:dyDescent="0.2">
      <c r="D964" s="30" t="s">
        <v>398</v>
      </c>
      <c r="E964" s="30" t="s">
        <v>401</v>
      </c>
      <c r="F964" s="21" t="s">
        <v>2825</v>
      </c>
      <c r="G964" s="21" t="s">
        <v>2826</v>
      </c>
      <c r="H964" s="21">
        <v>2018</v>
      </c>
      <c r="I964" s="21">
        <v>0</v>
      </c>
      <c r="J964" s="21">
        <v>32</v>
      </c>
      <c r="K964" s="21">
        <v>10</v>
      </c>
      <c r="L964" s="21">
        <v>0</v>
      </c>
      <c r="M964" s="21">
        <f t="shared" si="55"/>
        <v>42</v>
      </c>
      <c r="N964" s="30">
        <f t="shared" si="54"/>
        <v>0</v>
      </c>
      <c r="O964" s="30"/>
    </row>
    <row r="965" spans="4:15" ht="15.75" x14ac:dyDescent="0.2">
      <c r="D965" s="30" t="s">
        <v>398</v>
      </c>
      <c r="E965" s="30" t="s">
        <v>401</v>
      </c>
      <c r="F965" s="21" t="s">
        <v>2827</v>
      </c>
      <c r="G965" s="21" t="s">
        <v>2828</v>
      </c>
      <c r="H965" s="21">
        <v>2018</v>
      </c>
      <c r="I965" s="21">
        <v>0</v>
      </c>
      <c r="J965" s="21">
        <v>55</v>
      </c>
      <c r="K965" s="21">
        <v>14</v>
      </c>
      <c r="L965" s="21">
        <v>0</v>
      </c>
      <c r="M965" s="21">
        <f t="shared" si="55"/>
        <v>69</v>
      </c>
      <c r="N965" s="30">
        <f t="shared" si="54"/>
        <v>1</v>
      </c>
      <c r="O965" s="30"/>
    </row>
    <row r="966" spans="4:15" ht="15.75" x14ac:dyDescent="0.2">
      <c r="D966" s="30" t="s">
        <v>398</v>
      </c>
      <c r="E966" s="30" t="s">
        <v>401</v>
      </c>
      <c r="F966" s="21" t="s">
        <v>2829</v>
      </c>
      <c r="G966" s="21" t="s">
        <v>2830</v>
      </c>
      <c r="H966" s="21">
        <v>2018</v>
      </c>
      <c r="I966" s="21">
        <v>0</v>
      </c>
      <c r="J966" s="21">
        <v>31</v>
      </c>
      <c r="K966" s="21">
        <v>11</v>
      </c>
      <c r="L966" s="21">
        <v>0</v>
      </c>
      <c r="M966" s="21">
        <f t="shared" si="55"/>
        <v>42</v>
      </c>
      <c r="N966" s="30">
        <f t="shared" si="54"/>
        <v>0</v>
      </c>
      <c r="O966" s="30"/>
    </row>
    <row r="967" spans="4:15" ht="15.75" x14ac:dyDescent="0.2">
      <c r="D967" s="30" t="s">
        <v>398</v>
      </c>
      <c r="E967" s="30" t="s">
        <v>401</v>
      </c>
      <c r="F967" s="21" t="s">
        <v>2831</v>
      </c>
      <c r="G967" s="21" t="s">
        <v>2832</v>
      </c>
      <c r="H967" s="21">
        <v>2018</v>
      </c>
      <c r="I967" s="21">
        <v>0</v>
      </c>
      <c r="J967" s="21">
        <v>59</v>
      </c>
      <c r="K967" s="21">
        <v>7</v>
      </c>
      <c r="L967" s="21">
        <v>0</v>
      </c>
      <c r="M967" s="21">
        <f t="shared" si="55"/>
        <v>66</v>
      </c>
      <c r="N967" s="30">
        <f t="shared" si="54"/>
        <v>1</v>
      </c>
      <c r="O967" s="30"/>
    </row>
    <row r="968" spans="4:15" ht="15.75" x14ac:dyDescent="0.2">
      <c r="D968" s="30" t="s">
        <v>398</v>
      </c>
      <c r="E968" s="30" t="s">
        <v>401</v>
      </c>
      <c r="F968" s="21" t="s">
        <v>2833</v>
      </c>
      <c r="G968" s="21" t="s">
        <v>2834</v>
      </c>
      <c r="H968" s="21">
        <v>2018</v>
      </c>
      <c r="I968" s="21">
        <v>0</v>
      </c>
      <c r="J968" s="21">
        <v>21</v>
      </c>
      <c r="K968" s="21">
        <v>8</v>
      </c>
      <c r="L968" s="21">
        <v>0</v>
      </c>
      <c r="M968" s="21">
        <f t="shared" si="55"/>
        <v>29</v>
      </c>
      <c r="N968" s="30">
        <f t="shared" si="54"/>
        <v>0</v>
      </c>
      <c r="O968" s="30"/>
    </row>
    <row r="969" spans="4:15" ht="15.75" x14ac:dyDescent="0.2">
      <c r="D969" s="30" t="s">
        <v>398</v>
      </c>
      <c r="E969" s="30" t="s">
        <v>401</v>
      </c>
      <c r="F969" s="21" t="s">
        <v>2835</v>
      </c>
      <c r="G969" s="21" t="s">
        <v>2836</v>
      </c>
      <c r="H969" s="21">
        <v>2018</v>
      </c>
      <c r="I969" s="21">
        <v>0</v>
      </c>
      <c r="J969" s="21">
        <v>44</v>
      </c>
      <c r="K969" s="21">
        <v>3</v>
      </c>
      <c r="L969" s="21">
        <v>0</v>
      </c>
      <c r="M969" s="21">
        <f t="shared" si="55"/>
        <v>47</v>
      </c>
      <c r="N969" s="30">
        <f t="shared" si="54"/>
        <v>0</v>
      </c>
      <c r="O969" s="30"/>
    </row>
    <row r="970" spans="4:15" ht="15.75" x14ac:dyDescent="0.2">
      <c r="D970" s="30" t="s">
        <v>398</v>
      </c>
      <c r="E970" s="30" t="s">
        <v>401</v>
      </c>
      <c r="F970" s="21" t="s">
        <v>2837</v>
      </c>
      <c r="G970" s="21" t="s">
        <v>2838</v>
      </c>
      <c r="H970" s="21">
        <v>2018</v>
      </c>
      <c r="I970" s="21">
        <v>0</v>
      </c>
      <c r="J970" s="21">
        <v>38</v>
      </c>
      <c r="K970" s="21">
        <v>8</v>
      </c>
      <c r="L970" s="21">
        <v>0</v>
      </c>
      <c r="M970" s="21">
        <f t="shared" si="55"/>
        <v>46</v>
      </c>
      <c r="N970" s="30">
        <f t="shared" si="54"/>
        <v>0</v>
      </c>
      <c r="O970" s="30"/>
    </row>
    <row r="971" spans="4:15" ht="15.75" x14ac:dyDescent="0.2">
      <c r="D971" s="30" t="s">
        <v>398</v>
      </c>
      <c r="E971" s="30" t="s">
        <v>401</v>
      </c>
      <c r="F971" s="21" t="s">
        <v>2839</v>
      </c>
      <c r="G971" s="21" t="s">
        <v>2840</v>
      </c>
      <c r="H971" s="21">
        <v>2018</v>
      </c>
      <c r="I971" s="21">
        <v>0</v>
      </c>
      <c r="J971" s="21">
        <v>47</v>
      </c>
      <c r="K971" s="21">
        <v>4</v>
      </c>
      <c r="L971" s="21">
        <v>0</v>
      </c>
      <c r="M971" s="21">
        <f t="shared" si="55"/>
        <v>51</v>
      </c>
      <c r="N971" s="30">
        <f t="shared" si="54"/>
        <v>1</v>
      </c>
      <c r="O971" s="30"/>
    </row>
    <row r="972" spans="4:15" ht="15.75" x14ac:dyDescent="0.2">
      <c r="D972" s="30" t="s">
        <v>398</v>
      </c>
      <c r="E972" s="30" t="s">
        <v>401</v>
      </c>
      <c r="F972" s="21" t="s">
        <v>2841</v>
      </c>
      <c r="G972" s="21" t="s">
        <v>2842</v>
      </c>
      <c r="H972" s="21">
        <v>2018</v>
      </c>
      <c r="I972" s="21">
        <v>0</v>
      </c>
      <c r="J972" s="21">
        <v>31</v>
      </c>
      <c r="K972" s="21">
        <v>3</v>
      </c>
      <c r="L972" s="21">
        <v>0</v>
      </c>
      <c r="M972" s="21">
        <f t="shared" si="55"/>
        <v>34</v>
      </c>
      <c r="N972" s="30">
        <f t="shared" si="54"/>
        <v>0</v>
      </c>
      <c r="O972" s="30"/>
    </row>
    <row r="973" spans="4:15" ht="15.75" x14ac:dyDescent="0.2">
      <c r="D973" s="30" t="s">
        <v>398</v>
      </c>
      <c r="E973" s="30" t="s">
        <v>401</v>
      </c>
      <c r="F973" s="21" t="s">
        <v>2843</v>
      </c>
      <c r="G973" s="21" t="s">
        <v>2844</v>
      </c>
      <c r="H973" s="21">
        <v>2017</v>
      </c>
      <c r="I973" s="21">
        <v>0</v>
      </c>
      <c r="J973" s="21">
        <v>51</v>
      </c>
      <c r="K973" s="21">
        <v>9</v>
      </c>
      <c r="L973" s="21">
        <v>2</v>
      </c>
      <c r="M973" s="21">
        <f>J973+K973-2</f>
        <v>58</v>
      </c>
      <c r="N973" s="30">
        <f t="shared" si="54"/>
        <v>1</v>
      </c>
      <c r="O973" s="30"/>
    </row>
    <row r="974" spans="4:15" ht="15.75" x14ac:dyDescent="0.2">
      <c r="D974" s="30" t="s">
        <v>398</v>
      </c>
      <c r="E974" s="30" t="s">
        <v>401</v>
      </c>
      <c r="F974" s="21" t="s">
        <v>2845</v>
      </c>
      <c r="G974" s="21" t="s">
        <v>2846</v>
      </c>
      <c r="H974" s="21">
        <v>2016</v>
      </c>
      <c r="I974" s="21">
        <v>0</v>
      </c>
      <c r="J974" s="21">
        <v>43</v>
      </c>
      <c r="K974" s="21">
        <v>10</v>
      </c>
      <c r="L974" s="21">
        <v>4</v>
      </c>
      <c r="M974" s="21">
        <f>J974+K974-4</f>
        <v>49</v>
      </c>
      <c r="N974" s="30">
        <f t="shared" si="54"/>
        <v>0</v>
      </c>
      <c r="O974" s="30"/>
    </row>
    <row r="975" spans="4:15" ht="15.75" x14ac:dyDescent="0.2">
      <c r="D975" s="30" t="s">
        <v>398</v>
      </c>
      <c r="E975" s="30" t="s">
        <v>401</v>
      </c>
      <c r="F975" s="21" t="s">
        <v>2847</v>
      </c>
      <c r="G975" s="21" t="s">
        <v>2848</v>
      </c>
      <c r="H975" s="21">
        <v>2018</v>
      </c>
      <c r="I975" s="21">
        <v>0</v>
      </c>
      <c r="J975" s="21">
        <v>41</v>
      </c>
      <c r="K975" s="21">
        <v>11</v>
      </c>
      <c r="L975" s="21">
        <v>0</v>
      </c>
      <c r="M975" s="21">
        <f t="shared" ref="M975:M987" si="56">J975+K975</f>
        <v>52</v>
      </c>
      <c r="N975" s="30">
        <f t="shared" si="54"/>
        <v>1</v>
      </c>
      <c r="O975" s="30"/>
    </row>
    <row r="976" spans="4:15" ht="15.75" x14ac:dyDescent="0.2">
      <c r="D976" s="30" t="s">
        <v>398</v>
      </c>
      <c r="E976" s="30" t="s">
        <v>401</v>
      </c>
      <c r="F976" s="21" t="s">
        <v>2849</v>
      </c>
      <c r="G976" s="21" t="s">
        <v>2850</v>
      </c>
      <c r="H976" s="21">
        <v>2018</v>
      </c>
      <c r="I976" s="21">
        <v>0</v>
      </c>
      <c r="J976" s="21">
        <v>36</v>
      </c>
      <c r="K976" s="21">
        <v>12</v>
      </c>
      <c r="L976" s="21">
        <v>0</v>
      </c>
      <c r="M976" s="21">
        <f t="shared" si="56"/>
        <v>48</v>
      </c>
      <c r="N976" s="30">
        <f t="shared" si="54"/>
        <v>0</v>
      </c>
      <c r="O976" s="30"/>
    </row>
    <row r="977" spans="4:15" ht="15.75" x14ac:dyDescent="0.2">
      <c r="D977" s="30" t="s">
        <v>398</v>
      </c>
      <c r="E977" s="30" t="s">
        <v>401</v>
      </c>
      <c r="F977" s="21" t="s">
        <v>2851</v>
      </c>
      <c r="G977" s="21" t="s">
        <v>2852</v>
      </c>
      <c r="H977" s="21">
        <v>2018</v>
      </c>
      <c r="I977" s="21">
        <v>0</v>
      </c>
      <c r="J977" s="21">
        <v>54</v>
      </c>
      <c r="K977" s="21">
        <v>16</v>
      </c>
      <c r="L977" s="21">
        <v>0</v>
      </c>
      <c r="M977" s="21">
        <f t="shared" si="56"/>
        <v>70</v>
      </c>
      <c r="N977" s="30">
        <f t="shared" si="54"/>
        <v>1</v>
      </c>
      <c r="O977" s="30"/>
    </row>
    <row r="978" spans="4:15" ht="15.75" x14ac:dyDescent="0.2">
      <c r="D978" s="30" t="s">
        <v>398</v>
      </c>
      <c r="E978" s="30" t="s">
        <v>401</v>
      </c>
      <c r="F978" s="21" t="s">
        <v>2853</v>
      </c>
      <c r="G978" s="21" t="s">
        <v>2854</v>
      </c>
      <c r="H978" s="21">
        <v>2018</v>
      </c>
      <c r="I978" s="21">
        <v>0</v>
      </c>
      <c r="J978" s="21">
        <v>37</v>
      </c>
      <c r="K978" s="21">
        <v>9</v>
      </c>
      <c r="L978" s="21">
        <v>0</v>
      </c>
      <c r="M978" s="21">
        <f t="shared" si="56"/>
        <v>46</v>
      </c>
      <c r="N978" s="30">
        <f t="shared" si="54"/>
        <v>0</v>
      </c>
      <c r="O978" s="30"/>
    </row>
    <row r="979" spans="4:15" ht="15.75" x14ac:dyDescent="0.2">
      <c r="D979" s="30" t="s">
        <v>398</v>
      </c>
      <c r="E979" s="30" t="s">
        <v>401</v>
      </c>
      <c r="F979" s="21" t="s">
        <v>2855</v>
      </c>
      <c r="G979" s="21" t="s">
        <v>2856</v>
      </c>
      <c r="H979" s="21">
        <v>2018</v>
      </c>
      <c r="I979" s="21">
        <v>0</v>
      </c>
      <c r="J979" s="21">
        <v>42</v>
      </c>
      <c r="K979" s="21">
        <v>7</v>
      </c>
      <c r="L979" s="21">
        <v>0</v>
      </c>
      <c r="M979" s="21">
        <f t="shared" si="56"/>
        <v>49</v>
      </c>
      <c r="N979" s="30">
        <f t="shared" si="54"/>
        <v>0</v>
      </c>
      <c r="O979" s="30"/>
    </row>
    <row r="980" spans="4:15" ht="15.75" x14ac:dyDescent="0.2">
      <c r="D980" s="30" t="s">
        <v>398</v>
      </c>
      <c r="E980" s="30" t="s">
        <v>401</v>
      </c>
      <c r="F980" s="21" t="s">
        <v>2857</v>
      </c>
      <c r="G980" s="21" t="s">
        <v>2858</v>
      </c>
      <c r="H980" s="21">
        <v>2018</v>
      </c>
      <c r="I980" s="21">
        <v>0</v>
      </c>
      <c r="J980" s="21">
        <v>48</v>
      </c>
      <c r="K980" s="21">
        <v>10</v>
      </c>
      <c r="L980" s="21">
        <v>0</v>
      </c>
      <c r="M980" s="21">
        <f t="shared" si="56"/>
        <v>58</v>
      </c>
      <c r="N980" s="30">
        <f t="shared" si="54"/>
        <v>1</v>
      </c>
      <c r="O980" s="30"/>
    </row>
    <row r="981" spans="4:15" ht="15.75" x14ac:dyDescent="0.2">
      <c r="D981" s="30" t="s">
        <v>398</v>
      </c>
      <c r="E981" s="30" t="s">
        <v>401</v>
      </c>
      <c r="F981" s="21" t="s">
        <v>2859</v>
      </c>
      <c r="G981" s="21" t="s">
        <v>2860</v>
      </c>
      <c r="H981" s="21">
        <v>2018</v>
      </c>
      <c r="I981" s="21">
        <v>0</v>
      </c>
      <c r="J981" s="21">
        <v>39</v>
      </c>
      <c r="K981" s="21">
        <v>12</v>
      </c>
      <c r="L981" s="21">
        <v>0</v>
      </c>
      <c r="M981" s="21">
        <f t="shared" si="56"/>
        <v>51</v>
      </c>
      <c r="N981" s="30">
        <f t="shared" si="54"/>
        <v>1</v>
      </c>
      <c r="O981" s="30"/>
    </row>
    <row r="982" spans="4:15" ht="15.75" x14ac:dyDescent="0.2">
      <c r="D982" s="30" t="s">
        <v>398</v>
      </c>
      <c r="E982" s="30" t="s">
        <v>401</v>
      </c>
      <c r="F982" s="21" t="s">
        <v>2861</v>
      </c>
      <c r="G982" s="21" t="s">
        <v>2862</v>
      </c>
      <c r="H982" s="21">
        <v>2018</v>
      </c>
      <c r="I982" s="21">
        <v>0</v>
      </c>
      <c r="J982" s="21">
        <v>41</v>
      </c>
      <c r="K982" s="21">
        <v>16</v>
      </c>
      <c r="L982" s="21">
        <v>0</v>
      </c>
      <c r="M982" s="21">
        <f t="shared" si="56"/>
        <v>57</v>
      </c>
      <c r="N982" s="30">
        <f t="shared" si="54"/>
        <v>1</v>
      </c>
      <c r="O982" s="30"/>
    </row>
    <row r="983" spans="4:15" ht="15.75" x14ac:dyDescent="0.2">
      <c r="D983" s="30" t="s">
        <v>398</v>
      </c>
      <c r="E983" s="30" t="s">
        <v>401</v>
      </c>
      <c r="F983" s="21" t="s">
        <v>2863</v>
      </c>
      <c r="G983" s="21" t="s">
        <v>2864</v>
      </c>
      <c r="H983" s="21">
        <v>2017</v>
      </c>
      <c r="I983" s="21">
        <v>0</v>
      </c>
      <c r="J983" s="21">
        <v>38</v>
      </c>
      <c r="K983" s="21">
        <v>13</v>
      </c>
      <c r="L983" s="21">
        <v>2</v>
      </c>
      <c r="M983" s="21">
        <f t="shared" si="56"/>
        <v>51</v>
      </c>
      <c r="N983" s="30">
        <f t="shared" si="54"/>
        <v>1</v>
      </c>
      <c r="O983" s="30"/>
    </row>
    <row r="984" spans="4:15" ht="15.75" x14ac:dyDescent="0.2">
      <c r="D984" s="30" t="s">
        <v>398</v>
      </c>
      <c r="E984" s="30" t="s">
        <v>401</v>
      </c>
      <c r="F984" s="21" t="s">
        <v>2865</v>
      </c>
      <c r="G984" s="21" t="s">
        <v>2866</v>
      </c>
      <c r="H984" s="21">
        <v>2018</v>
      </c>
      <c r="I984" s="21">
        <v>0</v>
      </c>
      <c r="J984" s="21">
        <v>50</v>
      </c>
      <c r="K984" s="21">
        <v>14</v>
      </c>
      <c r="L984" s="21">
        <v>0</v>
      </c>
      <c r="M984" s="21">
        <f t="shared" si="56"/>
        <v>64</v>
      </c>
      <c r="N984" s="30">
        <f t="shared" si="54"/>
        <v>1</v>
      </c>
      <c r="O984" s="30"/>
    </row>
    <row r="985" spans="4:15" ht="15.75" x14ac:dyDescent="0.2">
      <c r="D985" s="30" t="s">
        <v>398</v>
      </c>
      <c r="E985" s="30" t="s">
        <v>401</v>
      </c>
      <c r="F985" s="21" t="s">
        <v>2867</v>
      </c>
      <c r="G985" s="21" t="s">
        <v>2868</v>
      </c>
      <c r="H985" s="21">
        <v>2018</v>
      </c>
      <c r="I985" s="21">
        <v>0</v>
      </c>
      <c r="J985" s="21">
        <v>40</v>
      </c>
      <c r="K985" s="21">
        <v>19</v>
      </c>
      <c r="L985" s="21">
        <v>0</v>
      </c>
      <c r="M985" s="21">
        <f t="shared" si="56"/>
        <v>59</v>
      </c>
      <c r="N985" s="30">
        <f t="shared" si="54"/>
        <v>1</v>
      </c>
      <c r="O985" s="30"/>
    </row>
    <row r="986" spans="4:15" ht="15.75" x14ac:dyDescent="0.2">
      <c r="D986" s="30" t="s">
        <v>398</v>
      </c>
      <c r="E986" s="30" t="s">
        <v>401</v>
      </c>
      <c r="F986" s="21" t="s">
        <v>2869</v>
      </c>
      <c r="G986" s="21" t="s">
        <v>2870</v>
      </c>
      <c r="H986" s="21">
        <v>2018</v>
      </c>
      <c r="I986" s="21">
        <v>0</v>
      </c>
      <c r="J986" s="21">
        <v>31</v>
      </c>
      <c r="K986" s="21">
        <v>8</v>
      </c>
      <c r="L986" s="21">
        <v>0</v>
      </c>
      <c r="M986" s="21">
        <f t="shared" si="56"/>
        <v>39</v>
      </c>
      <c r="N986" s="30">
        <f t="shared" si="54"/>
        <v>0</v>
      </c>
      <c r="O986" s="30"/>
    </row>
    <row r="987" spans="4:15" ht="15.75" x14ac:dyDescent="0.2">
      <c r="D987" s="30" t="s">
        <v>398</v>
      </c>
      <c r="E987" s="30" t="s">
        <v>401</v>
      </c>
      <c r="F987" s="21" t="s">
        <v>2871</v>
      </c>
      <c r="G987" s="21" t="s">
        <v>2872</v>
      </c>
      <c r="H987" s="21">
        <v>2018</v>
      </c>
      <c r="I987" s="21">
        <v>0</v>
      </c>
      <c r="J987" s="21">
        <v>29</v>
      </c>
      <c r="K987" s="21">
        <v>5</v>
      </c>
      <c r="L987" s="21">
        <v>0</v>
      </c>
      <c r="M987" s="21">
        <f t="shared" si="56"/>
        <v>34</v>
      </c>
      <c r="N987" s="30">
        <f t="shared" si="54"/>
        <v>0</v>
      </c>
      <c r="O987" s="30"/>
    </row>
    <row r="988" spans="4:15" ht="15.75" x14ac:dyDescent="0.2">
      <c r="D988" s="30" t="s">
        <v>398</v>
      </c>
      <c r="E988" s="30" t="s">
        <v>401</v>
      </c>
      <c r="F988" s="21" t="s">
        <v>2873</v>
      </c>
      <c r="G988" s="21" t="s">
        <v>2874</v>
      </c>
      <c r="H988" s="21">
        <v>2016</v>
      </c>
      <c r="I988" s="21">
        <v>0</v>
      </c>
      <c r="J988" s="21">
        <v>22</v>
      </c>
      <c r="K988" s="21">
        <v>12</v>
      </c>
      <c r="L988" s="21">
        <v>4</v>
      </c>
      <c r="M988" s="21">
        <f>J988+K988-4</f>
        <v>30</v>
      </c>
      <c r="N988" s="30">
        <f t="shared" si="54"/>
        <v>0</v>
      </c>
      <c r="O988" s="30"/>
    </row>
    <row r="989" spans="4:15" ht="15.75" x14ac:dyDescent="0.2">
      <c r="D989" s="30" t="s">
        <v>398</v>
      </c>
      <c r="E989" s="30" t="s">
        <v>401</v>
      </c>
      <c r="F989" s="21" t="s">
        <v>2875</v>
      </c>
      <c r="G989" s="21" t="s">
        <v>343</v>
      </c>
      <c r="H989" s="21">
        <v>2016</v>
      </c>
      <c r="I989" s="21">
        <v>0</v>
      </c>
      <c r="J989" s="21">
        <v>33</v>
      </c>
      <c r="K989" s="21">
        <v>12</v>
      </c>
      <c r="L989" s="21">
        <v>4</v>
      </c>
      <c r="M989" s="21">
        <f>J989+K989-4</f>
        <v>41</v>
      </c>
      <c r="N989" s="30">
        <f t="shared" si="54"/>
        <v>0</v>
      </c>
      <c r="O989" s="30"/>
    </row>
    <row r="990" spans="4:15" ht="15.75" x14ac:dyDescent="0.2">
      <c r="D990" s="30" t="s">
        <v>398</v>
      </c>
      <c r="E990" s="30" t="s">
        <v>401</v>
      </c>
      <c r="F990" s="21" t="s">
        <v>2876</v>
      </c>
      <c r="G990" s="21" t="s">
        <v>2877</v>
      </c>
      <c r="H990" s="21">
        <v>2018</v>
      </c>
      <c r="I990" s="21">
        <v>0</v>
      </c>
      <c r="J990" s="21">
        <v>34</v>
      </c>
      <c r="K990" s="21">
        <v>11</v>
      </c>
      <c r="L990" s="21">
        <v>0</v>
      </c>
      <c r="M990" s="21">
        <f>J990+K990</f>
        <v>45</v>
      </c>
      <c r="N990" s="30">
        <f t="shared" si="54"/>
        <v>0</v>
      </c>
      <c r="O990" s="30"/>
    </row>
    <row r="991" spans="4:15" ht="15.75" x14ac:dyDescent="0.2">
      <c r="D991" s="30" t="s">
        <v>398</v>
      </c>
      <c r="E991" s="30" t="s">
        <v>401</v>
      </c>
      <c r="F991" s="21" t="s">
        <v>2878</v>
      </c>
      <c r="G991" s="21" t="s">
        <v>2879</v>
      </c>
      <c r="H991" s="21">
        <v>2018</v>
      </c>
      <c r="I991" s="21">
        <v>0</v>
      </c>
      <c r="J991" s="21">
        <v>47</v>
      </c>
      <c r="K991" s="21">
        <v>14</v>
      </c>
      <c r="L991" s="21">
        <v>0</v>
      </c>
      <c r="M991" s="21">
        <f>J991+K991</f>
        <v>61</v>
      </c>
      <c r="N991" s="30">
        <f t="shared" si="54"/>
        <v>1</v>
      </c>
      <c r="O991" s="30"/>
    </row>
    <row r="992" spans="4:15" ht="15.75" x14ac:dyDescent="0.2">
      <c r="D992" s="30" t="s">
        <v>398</v>
      </c>
      <c r="E992" s="30" t="s">
        <v>401</v>
      </c>
      <c r="F992" s="21" t="s">
        <v>2880</v>
      </c>
      <c r="G992" s="21" t="s">
        <v>2307</v>
      </c>
      <c r="H992" s="21">
        <v>2018</v>
      </c>
      <c r="I992" s="21">
        <v>0</v>
      </c>
      <c r="J992" s="21">
        <v>33</v>
      </c>
      <c r="K992" s="21">
        <v>15</v>
      </c>
      <c r="L992" s="21">
        <v>0</v>
      </c>
      <c r="M992" s="21">
        <f>J992+K992</f>
        <v>48</v>
      </c>
      <c r="N992" s="30">
        <f t="shared" si="54"/>
        <v>0</v>
      </c>
      <c r="O992" s="30"/>
    </row>
    <row r="993" spans="4:15" ht="15.75" x14ac:dyDescent="0.2">
      <c r="D993" s="30" t="s">
        <v>398</v>
      </c>
      <c r="E993" s="30" t="s">
        <v>401</v>
      </c>
      <c r="F993" s="21" t="s">
        <v>2881</v>
      </c>
      <c r="G993" s="21" t="s">
        <v>2882</v>
      </c>
      <c r="H993" s="21">
        <v>2018</v>
      </c>
      <c r="I993" s="21">
        <v>0</v>
      </c>
      <c r="J993" s="21">
        <v>28</v>
      </c>
      <c r="K993" s="21">
        <v>10</v>
      </c>
      <c r="L993" s="21">
        <v>0</v>
      </c>
      <c r="M993" s="21">
        <f>J993+K993</f>
        <v>38</v>
      </c>
      <c r="N993" s="30">
        <f t="shared" si="54"/>
        <v>0</v>
      </c>
      <c r="O993" s="30"/>
    </row>
    <row r="994" spans="4:15" ht="15.75" x14ac:dyDescent="0.2">
      <c r="D994" s="30" t="s">
        <v>398</v>
      </c>
      <c r="E994" s="30" t="s">
        <v>401</v>
      </c>
      <c r="F994" s="21" t="s">
        <v>2883</v>
      </c>
      <c r="G994" s="21" t="s">
        <v>2884</v>
      </c>
      <c r="H994" s="21">
        <v>2017</v>
      </c>
      <c r="I994" s="21">
        <v>0</v>
      </c>
      <c r="J994" s="21">
        <v>31</v>
      </c>
      <c r="K994" s="21">
        <v>9</v>
      </c>
      <c r="L994" s="21">
        <v>2</v>
      </c>
      <c r="M994" s="21">
        <f>J994+K994-2</f>
        <v>38</v>
      </c>
      <c r="N994" s="30">
        <f t="shared" si="54"/>
        <v>0</v>
      </c>
      <c r="O994" s="30"/>
    </row>
    <row r="995" spans="4:15" ht="15.75" x14ac:dyDescent="0.2">
      <c r="D995" s="30" t="s">
        <v>398</v>
      </c>
      <c r="E995" s="30" t="s">
        <v>401</v>
      </c>
      <c r="F995" s="21" t="s">
        <v>2885</v>
      </c>
      <c r="G995" s="21" t="s">
        <v>2886</v>
      </c>
      <c r="H995" s="21">
        <v>2018</v>
      </c>
      <c r="I995" s="21">
        <v>0</v>
      </c>
      <c r="J995" s="21">
        <v>44</v>
      </c>
      <c r="K995" s="21">
        <v>8</v>
      </c>
      <c r="L995" s="21">
        <v>0</v>
      </c>
      <c r="M995" s="21">
        <f>J995+K995</f>
        <v>52</v>
      </c>
      <c r="N995" s="30">
        <v>1</v>
      </c>
      <c r="O995" s="30"/>
    </row>
    <row r="996" spans="4:15" ht="31.5" x14ac:dyDescent="0.2">
      <c r="D996" s="30" t="s">
        <v>398</v>
      </c>
      <c r="E996" s="30" t="s">
        <v>402</v>
      </c>
      <c r="F996" s="36" t="s">
        <v>2347</v>
      </c>
      <c r="G996" s="36" t="s">
        <v>2348</v>
      </c>
      <c r="H996" s="43">
        <v>2018</v>
      </c>
      <c r="I996" s="43">
        <v>0</v>
      </c>
      <c r="J996" s="30">
        <v>79.909090910000003</v>
      </c>
      <c r="K996" s="30">
        <v>12.6</v>
      </c>
      <c r="L996" s="30">
        <v>0</v>
      </c>
      <c r="M996" s="30">
        <v>92.509090909999998</v>
      </c>
      <c r="N996" s="30">
        <v>1</v>
      </c>
      <c r="O996" s="30"/>
    </row>
    <row r="997" spans="4:15" ht="15.75" x14ac:dyDescent="0.2">
      <c r="D997" s="30" t="s">
        <v>398</v>
      </c>
      <c r="E997" s="30" t="s">
        <v>402</v>
      </c>
      <c r="F997" s="36" t="s">
        <v>2349</v>
      </c>
      <c r="G997" s="36" t="s">
        <v>2350</v>
      </c>
      <c r="H997" s="43">
        <v>2016</v>
      </c>
      <c r="I997" s="43">
        <v>0</v>
      </c>
      <c r="J997" s="30">
        <v>78.090909089999997</v>
      </c>
      <c r="K997" s="30">
        <v>14</v>
      </c>
      <c r="L997" s="30">
        <v>4</v>
      </c>
      <c r="M997" s="30">
        <v>92.090909089999997</v>
      </c>
      <c r="N997" s="30">
        <v>1</v>
      </c>
      <c r="O997" s="30"/>
    </row>
    <row r="998" spans="4:15" ht="31.5" x14ac:dyDescent="0.2">
      <c r="D998" s="30" t="s">
        <v>398</v>
      </c>
      <c r="E998" s="30" t="s">
        <v>402</v>
      </c>
      <c r="F998" s="36" t="s">
        <v>2351</v>
      </c>
      <c r="G998" s="36" t="s">
        <v>2352</v>
      </c>
      <c r="H998" s="43">
        <v>2018</v>
      </c>
      <c r="I998" s="43">
        <v>0</v>
      </c>
      <c r="J998" s="30">
        <v>74.090909089999997</v>
      </c>
      <c r="K998" s="30">
        <v>15.2</v>
      </c>
      <c r="L998" s="30">
        <v>0</v>
      </c>
      <c r="M998" s="30">
        <v>89.29090909</v>
      </c>
      <c r="N998" s="30">
        <v>1</v>
      </c>
      <c r="O998" s="30"/>
    </row>
    <row r="999" spans="4:15" ht="15.75" x14ac:dyDescent="0.2">
      <c r="D999" s="30" t="s">
        <v>398</v>
      </c>
      <c r="E999" s="30" t="s">
        <v>402</v>
      </c>
      <c r="F999" s="36" t="s">
        <v>2353</v>
      </c>
      <c r="G999" s="36" t="s">
        <v>2354</v>
      </c>
      <c r="H999" s="43">
        <v>2018</v>
      </c>
      <c r="I999" s="43">
        <v>0</v>
      </c>
      <c r="J999" s="30">
        <v>79.909090910000003</v>
      </c>
      <c r="K999" s="30">
        <v>12.6</v>
      </c>
      <c r="L999" s="30">
        <v>0</v>
      </c>
      <c r="M999" s="30">
        <v>92.509090909999998</v>
      </c>
      <c r="N999" s="30">
        <v>1</v>
      </c>
      <c r="O999" s="30"/>
    </row>
    <row r="1000" spans="4:15" ht="15.75" x14ac:dyDescent="0.2">
      <c r="D1000" s="30" t="s">
        <v>398</v>
      </c>
      <c r="E1000" s="30" t="s">
        <v>402</v>
      </c>
      <c r="F1000" s="36" t="s">
        <v>2355</v>
      </c>
      <c r="G1000" s="36" t="s">
        <v>2356</v>
      </c>
      <c r="H1000" s="43">
        <v>2018</v>
      </c>
      <c r="I1000" s="43">
        <v>0</v>
      </c>
      <c r="J1000" s="30">
        <v>78.090909089999997</v>
      </c>
      <c r="K1000" s="30">
        <v>14</v>
      </c>
      <c r="L1000" s="30">
        <v>0</v>
      </c>
      <c r="M1000" s="30">
        <v>92.090909089999997</v>
      </c>
      <c r="N1000" s="30">
        <v>1</v>
      </c>
      <c r="O1000" s="30"/>
    </row>
    <row r="1001" spans="4:15" ht="15.75" x14ac:dyDescent="0.2">
      <c r="D1001" s="30" t="s">
        <v>398</v>
      </c>
      <c r="E1001" s="30" t="s">
        <v>402</v>
      </c>
      <c r="F1001" s="36" t="s">
        <v>2357</v>
      </c>
      <c r="G1001" s="36" t="s">
        <v>2358</v>
      </c>
      <c r="H1001" s="43">
        <v>2018</v>
      </c>
      <c r="I1001" s="43">
        <v>0</v>
      </c>
      <c r="J1001" s="30">
        <v>74.090909089999997</v>
      </c>
      <c r="K1001" s="30">
        <v>15.2</v>
      </c>
      <c r="L1001" s="30">
        <v>0</v>
      </c>
      <c r="M1001" s="30">
        <v>89.29090909</v>
      </c>
      <c r="N1001" s="30">
        <v>1</v>
      </c>
      <c r="O1001" s="30"/>
    </row>
    <row r="1002" spans="4:15" ht="31.5" x14ac:dyDescent="0.2">
      <c r="D1002" s="30" t="s">
        <v>398</v>
      </c>
      <c r="E1002" s="30" t="s">
        <v>402</v>
      </c>
      <c r="F1002" s="36" t="s">
        <v>2359</v>
      </c>
      <c r="G1002" s="36" t="s">
        <v>2360</v>
      </c>
      <c r="H1002" s="43">
        <v>2018</v>
      </c>
      <c r="I1002" s="43">
        <v>0</v>
      </c>
      <c r="J1002" s="30">
        <v>76.727272729999996</v>
      </c>
      <c r="K1002" s="30">
        <v>9.1999999999999993</v>
      </c>
      <c r="L1002" s="30">
        <v>0</v>
      </c>
      <c r="M1002" s="30">
        <v>85.927272729999999</v>
      </c>
      <c r="N1002" s="30">
        <v>1</v>
      </c>
      <c r="O1002" s="30"/>
    </row>
    <row r="1003" spans="4:15" ht="15.75" x14ac:dyDescent="0.2">
      <c r="D1003" s="30" t="s">
        <v>398</v>
      </c>
      <c r="E1003" s="30" t="s">
        <v>402</v>
      </c>
      <c r="F1003" s="36" t="s">
        <v>2361</v>
      </c>
      <c r="G1003" s="36" t="s">
        <v>2362</v>
      </c>
      <c r="H1003" s="43">
        <v>2018</v>
      </c>
      <c r="I1003" s="43">
        <v>0</v>
      </c>
      <c r="J1003" s="30">
        <v>75.272727270000004</v>
      </c>
      <c r="K1003" s="30">
        <v>11.8</v>
      </c>
      <c r="L1003" s="30">
        <v>0</v>
      </c>
      <c r="M1003" s="30">
        <v>87.072727270000001</v>
      </c>
      <c r="N1003" s="30">
        <v>1</v>
      </c>
      <c r="O1003" s="30"/>
    </row>
    <row r="1004" spans="4:15" ht="15.75" x14ac:dyDescent="0.2">
      <c r="D1004" s="30" t="s">
        <v>398</v>
      </c>
      <c r="E1004" s="30" t="s">
        <v>402</v>
      </c>
      <c r="F1004" s="36" t="s">
        <v>2363</v>
      </c>
      <c r="G1004" s="36" t="s">
        <v>2364</v>
      </c>
      <c r="H1004" s="43">
        <v>2018</v>
      </c>
      <c r="I1004" s="43">
        <v>0</v>
      </c>
      <c r="J1004" s="30">
        <v>74.727272729999996</v>
      </c>
      <c r="K1004" s="30">
        <v>8.4</v>
      </c>
      <c r="L1004" s="30">
        <v>0</v>
      </c>
      <c r="M1004" s="30">
        <v>83.127272730000001</v>
      </c>
      <c r="N1004" s="30">
        <v>1</v>
      </c>
      <c r="O1004" s="30"/>
    </row>
    <row r="1005" spans="4:15" ht="15.75" x14ac:dyDescent="0.2">
      <c r="D1005" s="30" t="s">
        <v>398</v>
      </c>
      <c r="E1005" s="30" t="s">
        <v>402</v>
      </c>
      <c r="F1005" s="36" t="s">
        <v>2365</v>
      </c>
      <c r="G1005" s="36" t="s">
        <v>2366</v>
      </c>
      <c r="H1005" s="43">
        <v>2018</v>
      </c>
      <c r="I1005" s="43">
        <v>0</v>
      </c>
      <c r="J1005" s="30">
        <v>72.090909089999997</v>
      </c>
      <c r="K1005" s="30">
        <v>9.1999999999999993</v>
      </c>
      <c r="L1005" s="30">
        <v>0</v>
      </c>
      <c r="M1005" s="30">
        <v>81.29090909</v>
      </c>
      <c r="N1005" s="30">
        <v>1</v>
      </c>
      <c r="O1005" s="30"/>
    </row>
    <row r="1006" spans="4:15" ht="15.75" x14ac:dyDescent="0.2">
      <c r="D1006" s="30" t="s">
        <v>398</v>
      </c>
      <c r="E1006" s="30" t="s">
        <v>402</v>
      </c>
      <c r="F1006" s="36" t="s">
        <v>2367</v>
      </c>
      <c r="G1006" s="36" t="s">
        <v>2368</v>
      </c>
      <c r="H1006" s="43">
        <v>2016</v>
      </c>
      <c r="I1006" s="43">
        <v>0</v>
      </c>
      <c r="J1006" s="30">
        <v>69.636363639999999</v>
      </c>
      <c r="K1006" s="30">
        <v>11.8</v>
      </c>
      <c r="L1006" s="30">
        <v>4</v>
      </c>
      <c r="M1006" s="30">
        <v>81.436363639999996</v>
      </c>
      <c r="N1006" s="30">
        <v>1</v>
      </c>
      <c r="O1006" s="30"/>
    </row>
    <row r="1007" spans="4:15" ht="15.75" x14ac:dyDescent="0.2">
      <c r="D1007" s="30" t="s">
        <v>398</v>
      </c>
      <c r="E1007" s="30" t="s">
        <v>402</v>
      </c>
      <c r="F1007" s="36" t="s">
        <v>2369</v>
      </c>
      <c r="G1007" s="36" t="s">
        <v>2370</v>
      </c>
      <c r="H1007" s="43">
        <v>2018</v>
      </c>
      <c r="I1007" s="43">
        <v>0</v>
      </c>
      <c r="J1007" s="30">
        <v>69.363636360000001</v>
      </c>
      <c r="K1007" s="30">
        <v>12</v>
      </c>
      <c r="L1007" s="30">
        <v>0</v>
      </c>
      <c r="M1007" s="30">
        <v>81.363636360000001</v>
      </c>
      <c r="N1007" s="30">
        <v>1</v>
      </c>
      <c r="O1007" s="30"/>
    </row>
    <row r="1008" spans="4:15" ht="31.5" x14ac:dyDescent="0.2">
      <c r="D1008" s="30" t="s">
        <v>398</v>
      </c>
      <c r="E1008" s="30" t="s">
        <v>402</v>
      </c>
      <c r="F1008" s="36" t="s">
        <v>2371</v>
      </c>
      <c r="G1008" s="36" t="s">
        <v>2372</v>
      </c>
      <c r="H1008" s="43">
        <v>2018</v>
      </c>
      <c r="I1008" s="43">
        <v>0</v>
      </c>
      <c r="J1008" s="30">
        <v>68</v>
      </c>
      <c r="K1008" s="30">
        <v>11.2</v>
      </c>
      <c r="L1008" s="30">
        <v>0</v>
      </c>
      <c r="M1008" s="30">
        <v>79.2</v>
      </c>
      <c r="N1008" s="30">
        <v>1</v>
      </c>
      <c r="O1008" s="30"/>
    </row>
    <row r="1009" spans="4:15" ht="31.5" x14ac:dyDescent="0.2">
      <c r="D1009" s="30" t="s">
        <v>398</v>
      </c>
      <c r="E1009" s="30" t="s">
        <v>402</v>
      </c>
      <c r="F1009" s="36" t="s">
        <v>2317</v>
      </c>
      <c r="G1009" s="36" t="s">
        <v>2318</v>
      </c>
      <c r="H1009" s="43">
        <v>2017</v>
      </c>
      <c r="I1009" s="43">
        <v>0</v>
      </c>
      <c r="J1009" s="30">
        <v>213.18181820000001</v>
      </c>
      <c r="K1009" s="30">
        <v>10.6</v>
      </c>
      <c r="L1009" s="30">
        <v>2</v>
      </c>
      <c r="M1009" s="30">
        <v>223.7818182</v>
      </c>
      <c r="N1009" s="30">
        <v>1</v>
      </c>
      <c r="O1009" s="30"/>
    </row>
    <row r="1010" spans="4:15" ht="15.75" x14ac:dyDescent="0.2">
      <c r="D1010" s="30" t="s">
        <v>398</v>
      </c>
      <c r="E1010" s="30" t="s">
        <v>402</v>
      </c>
      <c r="F1010" s="36" t="s">
        <v>2373</v>
      </c>
      <c r="G1010" s="36" t="s">
        <v>2374</v>
      </c>
      <c r="H1010" s="43">
        <v>2018</v>
      </c>
      <c r="I1010" s="43">
        <v>0</v>
      </c>
      <c r="J1010" s="30">
        <v>67.181818179999993</v>
      </c>
      <c r="K1010" s="30">
        <v>10.8</v>
      </c>
      <c r="L1010" s="30">
        <v>0</v>
      </c>
      <c r="M1010" s="30">
        <v>77.981818180000005</v>
      </c>
      <c r="N1010" s="30">
        <v>1</v>
      </c>
      <c r="O1010" s="30"/>
    </row>
    <row r="1011" spans="4:15" ht="15.75" x14ac:dyDescent="0.2">
      <c r="D1011" s="30" t="s">
        <v>398</v>
      </c>
      <c r="E1011" s="30" t="s">
        <v>402</v>
      </c>
      <c r="F1011" s="36" t="s">
        <v>2375</v>
      </c>
      <c r="G1011" s="36" t="s">
        <v>2346</v>
      </c>
      <c r="H1011" s="43">
        <v>2018</v>
      </c>
      <c r="I1011" s="43">
        <v>0</v>
      </c>
      <c r="J1011" s="30">
        <v>62.909090910000003</v>
      </c>
      <c r="K1011" s="30">
        <v>13.8</v>
      </c>
      <c r="L1011" s="30">
        <v>0</v>
      </c>
      <c r="M1011" s="30">
        <v>76.70909091</v>
      </c>
      <c r="N1011" s="30">
        <v>1</v>
      </c>
      <c r="O1011" s="30"/>
    </row>
    <row r="1012" spans="4:15" ht="31.5" x14ac:dyDescent="0.2">
      <c r="D1012" s="30" t="s">
        <v>398</v>
      </c>
      <c r="E1012" s="30" t="s">
        <v>402</v>
      </c>
      <c r="F1012" s="36" t="s">
        <v>2376</v>
      </c>
      <c r="G1012" s="36" t="s">
        <v>2377</v>
      </c>
      <c r="H1012" s="43">
        <v>2018</v>
      </c>
      <c r="I1012" s="43">
        <v>0</v>
      </c>
      <c r="J1012" s="30">
        <v>66.272727270000004</v>
      </c>
      <c r="K1012" s="30">
        <v>10.4</v>
      </c>
      <c r="L1012" s="30">
        <v>0</v>
      </c>
      <c r="M1012" s="30">
        <v>76.672727269999996</v>
      </c>
      <c r="N1012" s="30">
        <v>1</v>
      </c>
      <c r="O1012" s="30"/>
    </row>
    <row r="1013" spans="4:15" ht="31.5" x14ac:dyDescent="0.2">
      <c r="D1013" s="30" t="s">
        <v>398</v>
      </c>
      <c r="E1013" s="30" t="s">
        <v>402</v>
      </c>
      <c r="F1013" s="36" t="s">
        <v>2378</v>
      </c>
      <c r="G1013" s="36" t="s">
        <v>2379</v>
      </c>
      <c r="H1013" s="43">
        <v>2018</v>
      </c>
      <c r="I1013" s="43">
        <v>0</v>
      </c>
      <c r="J1013" s="30">
        <v>65.181818179999993</v>
      </c>
      <c r="K1013" s="30">
        <v>11.8</v>
      </c>
      <c r="L1013" s="30">
        <v>0</v>
      </c>
      <c r="M1013" s="30">
        <v>76.981818180000005</v>
      </c>
      <c r="N1013" s="30">
        <v>1</v>
      </c>
      <c r="O1013" s="30"/>
    </row>
    <row r="1014" spans="4:15" ht="15.75" x14ac:dyDescent="0.2">
      <c r="D1014" s="30" t="s">
        <v>398</v>
      </c>
      <c r="E1014" s="30" t="s">
        <v>402</v>
      </c>
      <c r="F1014" s="36" t="s">
        <v>2380</v>
      </c>
      <c r="G1014" s="36" t="s">
        <v>2381</v>
      </c>
      <c r="H1014" s="43">
        <v>2018</v>
      </c>
      <c r="I1014" s="43">
        <v>0</v>
      </c>
      <c r="J1014" s="30">
        <v>63.363636360000001</v>
      </c>
      <c r="K1014" s="30">
        <v>12.8</v>
      </c>
      <c r="L1014" s="30">
        <v>0</v>
      </c>
      <c r="M1014" s="30">
        <v>76.163636359999998</v>
      </c>
      <c r="N1014" s="30">
        <v>1</v>
      </c>
      <c r="O1014" s="30"/>
    </row>
    <row r="1015" spans="4:15" ht="31.5" x14ac:dyDescent="0.2">
      <c r="D1015" s="30" t="s">
        <v>398</v>
      </c>
      <c r="E1015" s="30" t="s">
        <v>402</v>
      </c>
      <c r="F1015" s="36" t="s">
        <v>2382</v>
      </c>
      <c r="G1015" s="36" t="s">
        <v>2383</v>
      </c>
      <c r="H1015" s="43">
        <v>2018</v>
      </c>
      <c r="I1015" s="43">
        <v>0</v>
      </c>
      <c r="J1015" s="30">
        <v>62.18181818</v>
      </c>
      <c r="K1015" s="30">
        <v>10.8</v>
      </c>
      <c r="L1015" s="30">
        <v>0</v>
      </c>
      <c r="M1015" s="30">
        <v>72.981818180000005</v>
      </c>
      <c r="N1015" s="30">
        <v>1</v>
      </c>
      <c r="O1015" s="30"/>
    </row>
    <row r="1016" spans="4:15" ht="15.75" x14ac:dyDescent="0.2">
      <c r="D1016" s="30" t="s">
        <v>398</v>
      </c>
      <c r="E1016" s="30" t="s">
        <v>403</v>
      </c>
      <c r="F1016" s="36" t="s">
        <v>2384</v>
      </c>
      <c r="G1016" s="36" t="s">
        <v>542</v>
      </c>
      <c r="H1016" s="43">
        <v>2018</v>
      </c>
      <c r="I1016" s="30">
        <v>0</v>
      </c>
      <c r="J1016" s="30">
        <v>85.909090910000003</v>
      </c>
      <c r="K1016" s="30">
        <v>0</v>
      </c>
      <c r="L1016" s="30">
        <v>0</v>
      </c>
      <c r="M1016" s="30">
        <v>85.909090910000003</v>
      </c>
      <c r="N1016" s="30">
        <v>1</v>
      </c>
      <c r="O1016" s="30"/>
    </row>
    <row r="1017" spans="4:15" ht="15.75" x14ac:dyDescent="0.2">
      <c r="D1017" s="30" t="s">
        <v>398</v>
      </c>
      <c r="E1017" s="30" t="s">
        <v>403</v>
      </c>
      <c r="F1017" s="36" t="s">
        <v>2385</v>
      </c>
      <c r="G1017" s="36" t="s">
        <v>2386</v>
      </c>
      <c r="H1017" s="43">
        <v>2018</v>
      </c>
      <c r="I1017" s="30">
        <v>0</v>
      </c>
      <c r="J1017" s="30">
        <v>81.181818179999993</v>
      </c>
      <c r="K1017" s="30">
        <v>0</v>
      </c>
      <c r="L1017" s="30">
        <v>0</v>
      </c>
      <c r="M1017" s="30">
        <v>81.181818179999993</v>
      </c>
      <c r="N1017" s="30">
        <v>1</v>
      </c>
      <c r="O1017" s="30"/>
    </row>
    <row r="1018" spans="4:15" ht="15.75" x14ac:dyDescent="0.2">
      <c r="D1018" s="30" t="s">
        <v>398</v>
      </c>
      <c r="E1018" s="30" t="s">
        <v>403</v>
      </c>
      <c r="F1018" s="36" t="s">
        <v>2387</v>
      </c>
      <c r="G1018" s="36" t="s">
        <v>2388</v>
      </c>
      <c r="H1018" s="43">
        <v>2018</v>
      </c>
      <c r="I1018" s="30">
        <v>0</v>
      </c>
      <c r="J1018" s="30">
        <v>78.181818179999993</v>
      </c>
      <c r="K1018" s="30">
        <v>0</v>
      </c>
      <c r="L1018" s="30">
        <v>0</v>
      </c>
      <c r="M1018" s="30">
        <v>78.181818179999993</v>
      </c>
      <c r="N1018" s="30">
        <v>1</v>
      </c>
      <c r="O1018" s="30"/>
    </row>
    <row r="1019" spans="4:15" ht="15.75" x14ac:dyDescent="0.2">
      <c r="D1019" s="30" t="s">
        <v>398</v>
      </c>
      <c r="E1019" s="30" t="s">
        <v>403</v>
      </c>
      <c r="F1019" s="36" t="s">
        <v>2389</v>
      </c>
      <c r="G1019" s="36" t="s">
        <v>873</v>
      </c>
      <c r="H1019" s="43">
        <v>2018</v>
      </c>
      <c r="I1019" s="30">
        <v>0</v>
      </c>
      <c r="J1019" s="30">
        <v>78.090909089999997</v>
      </c>
      <c r="K1019" s="30">
        <v>0</v>
      </c>
      <c r="L1019" s="30">
        <v>0</v>
      </c>
      <c r="M1019" s="30">
        <v>78.090909089999997</v>
      </c>
      <c r="N1019" s="30">
        <v>1</v>
      </c>
      <c r="O1019" s="30"/>
    </row>
    <row r="1020" spans="4:15" ht="15.75" x14ac:dyDescent="0.2">
      <c r="D1020" s="30" t="s">
        <v>398</v>
      </c>
      <c r="E1020" s="30" t="s">
        <v>403</v>
      </c>
      <c r="F1020" s="36" t="s">
        <v>2390</v>
      </c>
      <c r="G1020" s="36" t="s">
        <v>2391</v>
      </c>
      <c r="H1020" s="43">
        <v>2018</v>
      </c>
      <c r="I1020" s="30">
        <v>0</v>
      </c>
      <c r="J1020" s="30">
        <v>77.636363639999999</v>
      </c>
      <c r="K1020" s="30">
        <v>0</v>
      </c>
      <c r="L1020" s="30">
        <v>0</v>
      </c>
      <c r="M1020" s="30">
        <v>77.636363639999999</v>
      </c>
      <c r="N1020" s="30">
        <v>1</v>
      </c>
      <c r="O1020" s="30"/>
    </row>
    <row r="1021" spans="4:15" ht="15.75" x14ac:dyDescent="0.2">
      <c r="D1021" s="30" t="s">
        <v>398</v>
      </c>
      <c r="E1021" s="30" t="s">
        <v>403</v>
      </c>
      <c r="F1021" s="36" t="s">
        <v>2392</v>
      </c>
      <c r="G1021" s="36" t="s">
        <v>2393</v>
      </c>
      <c r="H1021" s="43">
        <v>2018</v>
      </c>
      <c r="I1021" s="30">
        <v>0</v>
      </c>
      <c r="J1021" s="30">
        <v>77.636363639999999</v>
      </c>
      <c r="K1021" s="30">
        <v>0</v>
      </c>
      <c r="L1021" s="30">
        <v>0</v>
      </c>
      <c r="M1021" s="30">
        <v>77.636363639999999</v>
      </c>
      <c r="N1021" s="30">
        <v>1</v>
      </c>
      <c r="O1021" s="30"/>
    </row>
    <row r="1022" spans="4:15" ht="15.75" x14ac:dyDescent="0.2">
      <c r="D1022" s="30" t="s">
        <v>398</v>
      </c>
      <c r="E1022" s="30" t="s">
        <v>403</v>
      </c>
      <c r="F1022" s="36" t="s">
        <v>949</v>
      </c>
      <c r="G1022" s="36" t="s">
        <v>2394</v>
      </c>
      <c r="H1022" s="43">
        <v>2017</v>
      </c>
      <c r="I1022" s="30">
        <v>0</v>
      </c>
      <c r="J1022" s="30">
        <v>75.181818179999993</v>
      </c>
      <c r="K1022" s="30">
        <v>0</v>
      </c>
      <c r="L1022" s="30">
        <v>2</v>
      </c>
      <c r="M1022" s="30">
        <v>75.181818179999993</v>
      </c>
      <c r="N1022" s="30">
        <v>1</v>
      </c>
      <c r="O1022" s="30"/>
    </row>
    <row r="1023" spans="4:15" ht="15.75" x14ac:dyDescent="0.2">
      <c r="D1023" s="30" t="s">
        <v>398</v>
      </c>
      <c r="E1023" s="30" t="s">
        <v>403</v>
      </c>
      <c r="F1023" s="36" t="s">
        <v>2395</v>
      </c>
      <c r="G1023" s="36" t="s">
        <v>2396</v>
      </c>
      <c r="H1023" s="43">
        <v>2016</v>
      </c>
      <c r="I1023" s="30">
        <v>0</v>
      </c>
      <c r="J1023" s="30">
        <v>74.636363639999999</v>
      </c>
      <c r="K1023" s="30">
        <v>0</v>
      </c>
      <c r="L1023" s="30">
        <v>4</v>
      </c>
      <c r="M1023" s="30">
        <v>74.636363639999999</v>
      </c>
      <c r="N1023" s="30">
        <v>1</v>
      </c>
      <c r="O1023" s="30"/>
    </row>
    <row r="1024" spans="4:15" ht="15.75" x14ac:dyDescent="0.2">
      <c r="D1024" s="30" t="s">
        <v>398</v>
      </c>
      <c r="E1024" s="30" t="s">
        <v>403</v>
      </c>
      <c r="F1024" s="36" t="s">
        <v>718</v>
      </c>
      <c r="G1024" s="36" t="s">
        <v>264</v>
      </c>
      <c r="H1024" s="43">
        <v>2018</v>
      </c>
      <c r="I1024" s="30">
        <v>0</v>
      </c>
      <c r="J1024" s="30">
        <v>74.181818179999993</v>
      </c>
      <c r="K1024" s="30">
        <v>0</v>
      </c>
      <c r="L1024" s="30">
        <v>0</v>
      </c>
      <c r="M1024" s="30">
        <v>74.181818179999993</v>
      </c>
      <c r="N1024" s="30">
        <v>1</v>
      </c>
      <c r="O1024" s="30"/>
    </row>
    <row r="1025" spans="4:15" ht="15.75" x14ac:dyDescent="0.2">
      <c r="D1025" s="30" t="s">
        <v>398</v>
      </c>
      <c r="E1025" s="30" t="s">
        <v>403</v>
      </c>
      <c r="F1025" s="36" t="s">
        <v>2397</v>
      </c>
      <c r="G1025" s="36" t="s">
        <v>2398</v>
      </c>
      <c r="H1025" s="43">
        <v>2018</v>
      </c>
      <c r="I1025" s="30">
        <v>0</v>
      </c>
      <c r="J1025" s="30">
        <v>73.909090910000003</v>
      </c>
      <c r="K1025" s="30">
        <v>0</v>
      </c>
      <c r="L1025" s="30">
        <v>0</v>
      </c>
      <c r="M1025" s="30">
        <v>73.909090910000003</v>
      </c>
      <c r="N1025" s="30">
        <v>1</v>
      </c>
      <c r="O1025" s="30"/>
    </row>
    <row r="1026" spans="4:15" ht="15.75" x14ac:dyDescent="0.2">
      <c r="D1026" s="30" t="s">
        <v>398</v>
      </c>
      <c r="E1026" s="30" t="s">
        <v>403</v>
      </c>
      <c r="F1026" s="36" t="s">
        <v>2399</v>
      </c>
      <c r="G1026" s="36" t="s">
        <v>2400</v>
      </c>
      <c r="H1026" s="43">
        <v>2018</v>
      </c>
      <c r="I1026" s="30">
        <v>0</v>
      </c>
      <c r="J1026" s="30">
        <v>73.727272729999996</v>
      </c>
      <c r="K1026" s="30">
        <v>0</v>
      </c>
      <c r="L1026" s="30">
        <v>0</v>
      </c>
      <c r="M1026" s="30">
        <v>73.727272729999996</v>
      </c>
      <c r="N1026" s="30">
        <v>1</v>
      </c>
      <c r="O1026" s="30"/>
    </row>
    <row r="1027" spans="4:15" ht="31.5" x14ac:dyDescent="0.2">
      <c r="D1027" s="30" t="s">
        <v>398</v>
      </c>
      <c r="E1027" s="30" t="s">
        <v>403</v>
      </c>
      <c r="F1027" s="36" t="s">
        <v>2401</v>
      </c>
      <c r="G1027" s="36" t="s">
        <v>2402</v>
      </c>
      <c r="H1027" s="43">
        <v>2018</v>
      </c>
      <c r="I1027" s="30">
        <v>0</v>
      </c>
      <c r="J1027" s="30">
        <v>73.272727270000004</v>
      </c>
      <c r="K1027" s="30">
        <v>0</v>
      </c>
      <c r="L1027" s="30">
        <v>0</v>
      </c>
      <c r="M1027" s="30">
        <v>73.272727270000004</v>
      </c>
      <c r="N1027" s="30">
        <v>1</v>
      </c>
      <c r="O1027" s="30"/>
    </row>
    <row r="1028" spans="4:15" ht="15.75" x14ac:dyDescent="0.2">
      <c r="D1028" s="30" t="s">
        <v>398</v>
      </c>
      <c r="E1028" s="30" t="s">
        <v>403</v>
      </c>
      <c r="F1028" s="36" t="s">
        <v>2403</v>
      </c>
      <c r="G1028" s="36" t="s">
        <v>766</v>
      </c>
      <c r="H1028" s="43">
        <v>2018</v>
      </c>
      <c r="I1028" s="30">
        <v>0</v>
      </c>
      <c r="J1028" s="30">
        <v>72.727272729999996</v>
      </c>
      <c r="K1028" s="30">
        <v>0</v>
      </c>
      <c r="L1028" s="30">
        <v>0</v>
      </c>
      <c r="M1028" s="30">
        <v>72.727272729999996</v>
      </c>
      <c r="N1028" s="30">
        <v>1</v>
      </c>
      <c r="O1028" s="30"/>
    </row>
    <row r="1029" spans="4:15" ht="15.75" x14ac:dyDescent="0.2">
      <c r="D1029" s="30" t="s">
        <v>398</v>
      </c>
      <c r="E1029" s="30" t="s">
        <v>403</v>
      </c>
      <c r="F1029" s="36" t="s">
        <v>2404</v>
      </c>
      <c r="G1029" s="36" t="s">
        <v>2405</v>
      </c>
      <c r="H1029" s="43">
        <v>2015</v>
      </c>
      <c r="I1029" s="30">
        <v>0</v>
      </c>
      <c r="J1029" s="30">
        <v>72.545454550000002</v>
      </c>
      <c r="K1029" s="30">
        <v>0</v>
      </c>
      <c r="L1029" s="30">
        <v>6</v>
      </c>
      <c r="M1029" s="30">
        <v>72.545454550000002</v>
      </c>
      <c r="N1029" s="30">
        <v>1</v>
      </c>
      <c r="O1029" s="30"/>
    </row>
    <row r="1030" spans="4:15" ht="15.75" x14ac:dyDescent="0.2">
      <c r="D1030" s="30" t="s">
        <v>398</v>
      </c>
      <c r="E1030" s="30" t="s">
        <v>403</v>
      </c>
      <c r="F1030" s="36" t="s">
        <v>2406</v>
      </c>
      <c r="G1030" s="36" t="s">
        <v>2407</v>
      </c>
      <c r="H1030" s="43">
        <v>2018</v>
      </c>
      <c r="I1030" s="30">
        <v>0</v>
      </c>
      <c r="J1030" s="30">
        <v>71.818181820000007</v>
      </c>
      <c r="K1030" s="30">
        <v>0</v>
      </c>
      <c r="L1030" s="30">
        <v>0</v>
      </c>
      <c r="M1030" s="30">
        <v>71.818181820000007</v>
      </c>
      <c r="N1030" s="30">
        <v>1</v>
      </c>
      <c r="O1030" s="30"/>
    </row>
    <row r="1031" spans="4:15" ht="15.75" x14ac:dyDescent="0.2">
      <c r="D1031" s="30" t="s">
        <v>398</v>
      </c>
      <c r="E1031" s="30" t="s">
        <v>403</v>
      </c>
      <c r="F1031" s="36" t="s">
        <v>846</v>
      </c>
      <c r="G1031" s="36" t="s">
        <v>2408</v>
      </c>
      <c r="H1031" s="43">
        <v>2018</v>
      </c>
      <c r="I1031" s="30">
        <v>0</v>
      </c>
      <c r="J1031" s="30">
        <v>71.818181820000007</v>
      </c>
      <c r="K1031" s="30">
        <v>0</v>
      </c>
      <c r="L1031" s="30">
        <v>0</v>
      </c>
      <c r="M1031" s="30">
        <v>71.818181820000007</v>
      </c>
      <c r="N1031" s="30">
        <v>1</v>
      </c>
      <c r="O1031" s="30"/>
    </row>
    <row r="1032" spans="4:15" ht="15.75" x14ac:dyDescent="0.2">
      <c r="D1032" s="30" t="s">
        <v>398</v>
      </c>
      <c r="E1032" s="30" t="s">
        <v>403</v>
      </c>
      <c r="F1032" s="36" t="s">
        <v>2409</v>
      </c>
      <c r="G1032" s="36" t="s">
        <v>2410</v>
      </c>
      <c r="H1032" s="43">
        <v>2018</v>
      </c>
      <c r="I1032" s="30">
        <v>0</v>
      </c>
      <c r="J1032" s="30">
        <v>71.023727269999995</v>
      </c>
      <c r="K1032" s="30">
        <v>0</v>
      </c>
      <c r="L1032" s="30">
        <v>0</v>
      </c>
      <c r="M1032" s="30">
        <v>71.023727269999995</v>
      </c>
      <c r="N1032" s="30">
        <v>1</v>
      </c>
      <c r="O1032" s="30"/>
    </row>
    <row r="1033" spans="4:15" ht="15.75" x14ac:dyDescent="0.2">
      <c r="D1033" s="30" t="s">
        <v>398</v>
      </c>
      <c r="E1033" s="30" t="s">
        <v>403</v>
      </c>
      <c r="F1033" s="36" t="s">
        <v>2411</v>
      </c>
      <c r="G1033" s="36" t="s">
        <v>2412</v>
      </c>
      <c r="H1033" s="43">
        <v>2018</v>
      </c>
      <c r="I1033" s="30">
        <v>0</v>
      </c>
      <c r="J1033" s="30">
        <v>70.545454550000002</v>
      </c>
      <c r="K1033" s="30">
        <v>0</v>
      </c>
      <c r="L1033" s="30">
        <v>0</v>
      </c>
      <c r="M1033" s="30">
        <v>70.545454550000002</v>
      </c>
      <c r="N1033" s="30">
        <v>1</v>
      </c>
      <c r="O1033" s="30"/>
    </row>
    <row r="1034" spans="4:15" ht="31.5" x14ac:dyDescent="0.2">
      <c r="D1034" s="30" t="s">
        <v>398</v>
      </c>
      <c r="E1034" s="30" t="s">
        <v>403</v>
      </c>
      <c r="F1034" s="36" t="s">
        <v>2413</v>
      </c>
      <c r="G1034" s="36" t="s">
        <v>282</v>
      </c>
      <c r="H1034" s="43">
        <v>2018</v>
      </c>
      <c r="I1034" s="30">
        <v>0</v>
      </c>
      <c r="J1034" s="30">
        <v>70</v>
      </c>
      <c r="K1034" s="30">
        <v>0</v>
      </c>
      <c r="L1034" s="30">
        <v>0</v>
      </c>
      <c r="M1034" s="30">
        <v>70</v>
      </c>
      <c r="N1034" s="30">
        <v>1</v>
      </c>
      <c r="O1034" s="30"/>
    </row>
    <row r="1035" spans="4:15" ht="15.75" x14ac:dyDescent="0.2">
      <c r="D1035" s="30" t="s">
        <v>398</v>
      </c>
      <c r="E1035" s="30" t="s">
        <v>403</v>
      </c>
      <c r="F1035" s="36" t="s">
        <v>2414</v>
      </c>
      <c r="G1035" s="36" t="s">
        <v>861</v>
      </c>
      <c r="H1035" s="43">
        <v>2018</v>
      </c>
      <c r="I1035" s="30">
        <v>0</v>
      </c>
      <c r="J1035" s="30">
        <v>69.181818179999993</v>
      </c>
      <c r="K1035" s="30">
        <v>0</v>
      </c>
      <c r="L1035" s="30">
        <v>0</v>
      </c>
      <c r="M1035" s="30">
        <v>69.181818179999993</v>
      </c>
      <c r="N1035" s="30">
        <v>1</v>
      </c>
      <c r="O1035" s="30"/>
    </row>
    <row r="1036" spans="4:15" ht="31.5" x14ac:dyDescent="0.2">
      <c r="D1036" s="30" t="s">
        <v>398</v>
      </c>
      <c r="E1036" s="30" t="s">
        <v>404</v>
      </c>
      <c r="F1036" s="36" t="s">
        <v>2415</v>
      </c>
      <c r="G1036" s="36" t="s">
        <v>2416</v>
      </c>
      <c r="H1036" s="43">
        <v>2018</v>
      </c>
      <c r="I1036" s="30">
        <v>0</v>
      </c>
      <c r="J1036" s="30">
        <f>(M1036*80)/100</f>
        <v>58.104799999999997</v>
      </c>
      <c r="K1036" s="30">
        <f>(M1036*20)/100</f>
        <v>14.526199999999999</v>
      </c>
      <c r="L1036" s="30">
        <v>0</v>
      </c>
      <c r="M1036" s="38">
        <v>72.631</v>
      </c>
      <c r="N1036" s="30">
        <v>1</v>
      </c>
      <c r="O1036" s="30"/>
    </row>
    <row r="1037" spans="4:15" ht="15.75" x14ac:dyDescent="0.2">
      <c r="D1037" s="30" t="s">
        <v>398</v>
      </c>
      <c r="E1037" s="30" t="s">
        <v>404</v>
      </c>
      <c r="F1037" s="36" t="s">
        <v>2417</v>
      </c>
      <c r="G1037" s="36" t="s">
        <v>923</v>
      </c>
      <c r="H1037" s="43">
        <v>2018</v>
      </c>
      <c r="I1037" s="30">
        <v>0</v>
      </c>
      <c r="J1037" s="30">
        <f t="shared" ref="J1037:J1055" si="57">(M1037*80)/100</f>
        <v>57.745600000000003</v>
      </c>
      <c r="K1037" s="30">
        <f t="shared" ref="K1037:K1055" si="58">(M1037*20)/100</f>
        <v>14.436400000000001</v>
      </c>
      <c r="L1037" s="30">
        <v>0</v>
      </c>
      <c r="M1037" s="38">
        <v>72.182000000000002</v>
      </c>
      <c r="N1037" s="30">
        <v>1</v>
      </c>
      <c r="O1037" s="30"/>
    </row>
    <row r="1038" spans="4:15" ht="15.75" x14ac:dyDescent="0.2">
      <c r="D1038" s="30" t="s">
        <v>398</v>
      </c>
      <c r="E1038" s="30" t="s">
        <v>404</v>
      </c>
      <c r="F1038" s="36" t="s">
        <v>2418</v>
      </c>
      <c r="G1038" s="36" t="s">
        <v>2419</v>
      </c>
      <c r="H1038" s="43">
        <v>2018</v>
      </c>
      <c r="I1038" s="30">
        <v>0</v>
      </c>
      <c r="J1038" s="30">
        <f t="shared" si="57"/>
        <v>57.308799999999991</v>
      </c>
      <c r="K1038" s="30">
        <f t="shared" si="58"/>
        <v>14.327199999999998</v>
      </c>
      <c r="L1038" s="30">
        <v>0</v>
      </c>
      <c r="M1038" s="38">
        <v>71.635999999999996</v>
      </c>
      <c r="N1038" s="30">
        <v>1</v>
      </c>
      <c r="O1038" s="30"/>
    </row>
    <row r="1039" spans="4:15" ht="15.75" x14ac:dyDescent="0.2">
      <c r="D1039" s="30" t="s">
        <v>398</v>
      </c>
      <c r="E1039" s="30" t="s">
        <v>404</v>
      </c>
      <c r="F1039" s="36" t="s">
        <v>2409</v>
      </c>
      <c r="G1039" s="36" t="s">
        <v>2410</v>
      </c>
      <c r="H1039" s="43">
        <v>2018</v>
      </c>
      <c r="I1039" s="30">
        <v>0</v>
      </c>
      <c r="J1039" s="30">
        <f t="shared" si="57"/>
        <v>56.819200000000002</v>
      </c>
      <c r="K1039" s="30">
        <f t="shared" si="58"/>
        <v>14.204800000000001</v>
      </c>
      <c r="L1039" s="30">
        <v>0</v>
      </c>
      <c r="M1039" s="38">
        <v>71.024000000000001</v>
      </c>
      <c r="N1039" s="30">
        <v>1</v>
      </c>
      <c r="O1039" s="30"/>
    </row>
    <row r="1040" spans="4:15" ht="31.5" x14ac:dyDescent="0.2">
      <c r="D1040" s="30" t="s">
        <v>398</v>
      </c>
      <c r="E1040" s="30" t="s">
        <v>404</v>
      </c>
      <c r="F1040" s="36" t="s">
        <v>2420</v>
      </c>
      <c r="G1040" s="36" t="s">
        <v>2421</v>
      </c>
      <c r="H1040" s="43">
        <v>2018</v>
      </c>
      <c r="I1040" s="30">
        <v>0</v>
      </c>
      <c r="J1040" s="30">
        <f t="shared" si="57"/>
        <v>56.253599999999999</v>
      </c>
      <c r="K1040" s="30">
        <f t="shared" si="58"/>
        <v>14.0634</v>
      </c>
      <c r="L1040" s="30">
        <v>0</v>
      </c>
      <c r="M1040" s="38">
        <v>70.316999999999993</v>
      </c>
      <c r="N1040" s="30">
        <v>1</v>
      </c>
      <c r="O1040" s="30"/>
    </row>
    <row r="1041" spans="4:15" ht="15.75" x14ac:dyDescent="0.2">
      <c r="D1041" s="30" t="s">
        <v>398</v>
      </c>
      <c r="E1041" s="30" t="s">
        <v>404</v>
      </c>
      <c r="F1041" s="36" t="s">
        <v>2422</v>
      </c>
      <c r="G1041" s="36" t="s">
        <v>2423</v>
      </c>
      <c r="H1041" s="43">
        <v>2018</v>
      </c>
      <c r="I1041" s="30">
        <v>0</v>
      </c>
      <c r="J1041" s="30">
        <f t="shared" si="57"/>
        <v>55.522400000000005</v>
      </c>
      <c r="K1041" s="30">
        <f t="shared" si="58"/>
        <v>13.880600000000001</v>
      </c>
      <c r="L1041" s="30">
        <v>0</v>
      </c>
      <c r="M1041" s="38">
        <v>69.403000000000006</v>
      </c>
      <c r="N1041" s="30">
        <v>1</v>
      </c>
      <c r="O1041" s="30"/>
    </row>
    <row r="1042" spans="4:15" ht="15.75" x14ac:dyDescent="0.2">
      <c r="D1042" s="30" t="s">
        <v>398</v>
      </c>
      <c r="E1042" s="30" t="s">
        <v>404</v>
      </c>
      <c r="F1042" s="36" t="s">
        <v>2424</v>
      </c>
      <c r="G1042" s="36" t="s">
        <v>1072</v>
      </c>
      <c r="H1042" s="43">
        <v>2018</v>
      </c>
      <c r="I1042" s="30">
        <v>0</v>
      </c>
      <c r="J1042" s="30">
        <f t="shared" si="57"/>
        <v>55.491200000000006</v>
      </c>
      <c r="K1042" s="30">
        <f t="shared" si="58"/>
        <v>13.872800000000002</v>
      </c>
      <c r="L1042" s="30">
        <v>0</v>
      </c>
      <c r="M1042" s="38">
        <v>69.364000000000004</v>
      </c>
      <c r="N1042" s="30">
        <v>1</v>
      </c>
      <c r="O1042" s="30"/>
    </row>
    <row r="1043" spans="4:15" ht="15.75" x14ac:dyDescent="0.2">
      <c r="D1043" s="30" t="s">
        <v>398</v>
      </c>
      <c r="E1043" s="30" t="s">
        <v>404</v>
      </c>
      <c r="F1043" s="36" t="s">
        <v>2307</v>
      </c>
      <c r="G1043" s="36" t="s">
        <v>2425</v>
      </c>
      <c r="H1043" s="43">
        <v>2017</v>
      </c>
      <c r="I1043" s="30">
        <v>0</v>
      </c>
      <c r="J1043" s="30">
        <f t="shared" si="57"/>
        <v>55.054399999999994</v>
      </c>
      <c r="K1043" s="30">
        <f t="shared" si="58"/>
        <v>13.763599999999999</v>
      </c>
      <c r="L1043" s="30">
        <v>2</v>
      </c>
      <c r="M1043" s="38">
        <v>68.817999999999998</v>
      </c>
      <c r="N1043" s="30">
        <v>1</v>
      </c>
      <c r="O1043" s="30"/>
    </row>
    <row r="1044" spans="4:15" ht="31.5" x14ac:dyDescent="0.2">
      <c r="D1044" s="30" t="s">
        <v>398</v>
      </c>
      <c r="E1044" s="30" t="s">
        <v>404</v>
      </c>
      <c r="F1044" s="36" t="s">
        <v>2426</v>
      </c>
      <c r="G1044" s="36" t="s">
        <v>2427</v>
      </c>
      <c r="H1044" s="43">
        <v>2018</v>
      </c>
      <c r="I1044" s="30">
        <v>0</v>
      </c>
      <c r="J1044" s="30">
        <f t="shared" si="57"/>
        <v>53.9696</v>
      </c>
      <c r="K1044" s="30">
        <f t="shared" si="58"/>
        <v>13.4924</v>
      </c>
      <c r="L1044" s="30">
        <v>0</v>
      </c>
      <c r="M1044" s="38">
        <v>67.462000000000003</v>
      </c>
      <c r="N1044" s="30">
        <v>1</v>
      </c>
      <c r="O1044" s="30"/>
    </row>
    <row r="1045" spans="4:15" ht="15.75" x14ac:dyDescent="0.2">
      <c r="D1045" s="30" t="s">
        <v>398</v>
      </c>
      <c r="E1045" s="30" t="s">
        <v>404</v>
      </c>
      <c r="F1045" s="36" t="s">
        <v>2428</v>
      </c>
      <c r="G1045" s="36" t="s">
        <v>2277</v>
      </c>
      <c r="H1045" s="43">
        <v>2016</v>
      </c>
      <c r="I1045" s="30">
        <v>0</v>
      </c>
      <c r="J1045" s="30">
        <f t="shared" si="57"/>
        <v>53.527200000000001</v>
      </c>
      <c r="K1045" s="30">
        <f t="shared" si="58"/>
        <v>13.3818</v>
      </c>
      <c r="L1045" s="30">
        <v>4</v>
      </c>
      <c r="M1045" s="38">
        <v>66.909000000000006</v>
      </c>
      <c r="N1045" s="30">
        <v>1</v>
      </c>
      <c r="O1045" s="30"/>
    </row>
    <row r="1046" spans="4:15" ht="15.75" x14ac:dyDescent="0.2">
      <c r="D1046" s="30" t="s">
        <v>398</v>
      </c>
      <c r="E1046" s="30" t="s">
        <v>404</v>
      </c>
      <c r="F1046" s="36" t="s">
        <v>318</v>
      </c>
      <c r="G1046" s="36" t="s">
        <v>2429</v>
      </c>
      <c r="H1046" s="43">
        <v>2017</v>
      </c>
      <c r="I1046" s="30">
        <v>0</v>
      </c>
      <c r="J1046" s="30">
        <f t="shared" si="57"/>
        <v>53.101599999999998</v>
      </c>
      <c r="K1046" s="30">
        <f t="shared" si="58"/>
        <v>13.275399999999999</v>
      </c>
      <c r="L1046" s="30">
        <v>2</v>
      </c>
      <c r="M1046" s="38">
        <v>66.376999999999995</v>
      </c>
      <c r="N1046" s="30">
        <v>1</v>
      </c>
      <c r="O1046" s="30"/>
    </row>
    <row r="1047" spans="4:15" ht="15.75" x14ac:dyDescent="0.2">
      <c r="D1047" s="30" t="s">
        <v>398</v>
      </c>
      <c r="E1047" s="30" t="s">
        <v>404</v>
      </c>
      <c r="F1047" s="36" t="s">
        <v>2430</v>
      </c>
      <c r="G1047" s="36" t="s">
        <v>2431</v>
      </c>
      <c r="H1047" s="43">
        <v>2018</v>
      </c>
      <c r="I1047" s="30">
        <v>0</v>
      </c>
      <c r="J1047" s="30">
        <f t="shared" si="57"/>
        <v>53.0184</v>
      </c>
      <c r="K1047" s="30">
        <f t="shared" si="58"/>
        <v>13.2546</v>
      </c>
      <c r="L1047" s="30">
        <v>0</v>
      </c>
      <c r="M1047" s="38">
        <v>66.272999999999996</v>
      </c>
      <c r="N1047" s="30">
        <v>1</v>
      </c>
      <c r="O1047" s="30"/>
    </row>
    <row r="1048" spans="4:15" ht="15.75" x14ac:dyDescent="0.2">
      <c r="D1048" s="30" t="s">
        <v>398</v>
      </c>
      <c r="E1048" s="30" t="s">
        <v>404</v>
      </c>
      <c r="F1048" s="36" t="s">
        <v>2432</v>
      </c>
      <c r="G1048" s="36" t="s">
        <v>2433</v>
      </c>
      <c r="H1048" s="43">
        <v>2018</v>
      </c>
      <c r="I1048" s="30">
        <v>0</v>
      </c>
      <c r="J1048" s="30">
        <f t="shared" si="57"/>
        <v>52.654399999999995</v>
      </c>
      <c r="K1048" s="30">
        <f t="shared" si="58"/>
        <v>13.163599999999999</v>
      </c>
      <c r="L1048" s="30">
        <v>0</v>
      </c>
      <c r="M1048" s="38">
        <v>65.817999999999998</v>
      </c>
      <c r="N1048" s="30">
        <v>1</v>
      </c>
      <c r="O1048" s="30"/>
    </row>
    <row r="1049" spans="4:15" ht="15.75" x14ac:dyDescent="0.2">
      <c r="D1049" s="30" t="s">
        <v>398</v>
      </c>
      <c r="E1049" s="30" t="s">
        <v>404</v>
      </c>
      <c r="F1049" s="36" t="s">
        <v>2434</v>
      </c>
      <c r="G1049" s="36" t="s">
        <v>2435</v>
      </c>
      <c r="H1049" s="43">
        <v>2018</v>
      </c>
      <c r="I1049" s="30">
        <v>0</v>
      </c>
      <c r="J1049" s="30">
        <f t="shared" si="57"/>
        <v>52.581600000000002</v>
      </c>
      <c r="K1049" s="30">
        <f t="shared" si="58"/>
        <v>13.1454</v>
      </c>
      <c r="L1049" s="30">
        <v>0</v>
      </c>
      <c r="M1049" s="38">
        <v>65.727000000000004</v>
      </c>
      <c r="N1049" s="30">
        <v>1</v>
      </c>
      <c r="O1049" s="30"/>
    </row>
    <row r="1050" spans="4:15" ht="15.75" x14ac:dyDescent="0.2">
      <c r="D1050" s="30" t="s">
        <v>398</v>
      </c>
      <c r="E1050" s="30" t="s">
        <v>404</v>
      </c>
      <c r="F1050" s="36" t="s">
        <v>2436</v>
      </c>
      <c r="G1050" s="36" t="s">
        <v>2437</v>
      </c>
      <c r="H1050" s="43">
        <v>2015</v>
      </c>
      <c r="I1050" s="30">
        <v>0</v>
      </c>
      <c r="J1050" s="30">
        <f t="shared" si="57"/>
        <v>52.363999999999997</v>
      </c>
      <c r="K1050" s="30">
        <f t="shared" si="58"/>
        <v>13.090999999999999</v>
      </c>
      <c r="L1050" s="30">
        <v>6</v>
      </c>
      <c r="M1050" s="38">
        <v>65.454999999999998</v>
      </c>
      <c r="N1050" s="30">
        <v>1</v>
      </c>
      <c r="O1050" s="30"/>
    </row>
    <row r="1051" spans="4:15" ht="15.75" x14ac:dyDescent="0.2">
      <c r="D1051" s="30" t="s">
        <v>398</v>
      </c>
      <c r="E1051" s="30" t="s">
        <v>404</v>
      </c>
      <c r="F1051" s="36" t="s">
        <v>2438</v>
      </c>
      <c r="G1051" s="36" t="s">
        <v>2439</v>
      </c>
      <c r="H1051" s="43">
        <v>2018</v>
      </c>
      <c r="I1051" s="30">
        <v>0</v>
      </c>
      <c r="J1051" s="30">
        <f t="shared" si="57"/>
        <v>51.272799999999997</v>
      </c>
      <c r="K1051" s="30">
        <f t="shared" si="58"/>
        <v>12.818199999999999</v>
      </c>
      <c r="L1051" s="30">
        <v>0</v>
      </c>
      <c r="M1051" s="38">
        <v>64.090999999999994</v>
      </c>
      <c r="N1051" s="30">
        <v>1</v>
      </c>
      <c r="O1051" s="30"/>
    </row>
    <row r="1052" spans="4:15" ht="15.75" x14ac:dyDescent="0.2">
      <c r="D1052" s="30" t="s">
        <v>398</v>
      </c>
      <c r="E1052" s="30" t="s">
        <v>404</v>
      </c>
      <c r="F1052" s="36" t="s">
        <v>2440</v>
      </c>
      <c r="G1052" s="36" t="s">
        <v>2441</v>
      </c>
      <c r="H1052" s="43">
        <v>2018</v>
      </c>
      <c r="I1052" s="30">
        <v>0</v>
      </c>
      <c r="J1052" s="30">
        <f t="shared" si="57"/>
        <v>50.763999999999996</v>
      </c>
      <c r="K1052" s="30">
        <f t="shared" si="58"/>
        <v>12.690999999999999</v>
      </c>
      <c r="L1052" s="30">
        <v>0</v>
      </c>
      <c r="M1052" s="38">
        <v>63.454999999999998</v>
      </c>
      <c r="N1052" s="30">
        <v>1</v>
      </c>
      <c r="O1052" s="30"/>
    </row>
    <row r="1053" spans="4:15" ht="15.75" x14ac:dyDescent="0.2">
      <c r="D1053" s="30" t="s">
        <v>398</v>
      </c>
      <c r="E1053" s="30" t="s">
        <v>404</v>
      </c>
      <c r="F1053" s="36" t="s">
        <v>2442</v>
      </c>
      <c r="G1053" s="36" t="s">
        <v>2443</v>
      </c>
      <c r="H1053" s="43">
        <v>2018</v>
      </c>
      <c r="I1053" s="30">
        <v>0</v>
      </c>
      <c r="J1053" s="30">
        <f t="shared" si="57"/>
        <v>50.618400000000001</v>
      </c>
      <c r="K1053" s="30">
        <f t="shared" si="58"/>
        <v>12.6546</v>
      </c>
      <c r="L1053" s="30">
        <v>0</v>
      </c>
      <c r="M1053" s="38">
        <v>63.273000000000003</v>
      </c>
      <c r="N1053" s="30">
        <v>1</v>
      </c>
      <c r="O1053" s="30"/>
    </row>
    <row r="1054" spans="4:15" ht="15.75" x14ac:dyDescent="0.2">
      <c r="D1054" s="30" t="s">
        <v>398</v>
      </c>
      <c r="E1054" s="30" t="s">
        <v>404</v>
      </c>
      <c r="F1054" s="36" t="s">
        <v>2444</v>
      </c>
      <c r="G1054" s="36" t="s">
        <v>2445</v>
      </c>
      <c r="H1054" s="43">
        <v>2018</v>
      </c>
      <c r="I1054" s="30">
        <v>0</v>
      </c>
      <c r="J1054" s="30">
        <f t="shared" si="57"/>
        <v>50.254399999999997</v>
      </c>
      <c r="K1054" s="30">
        <f t="shared" si="58"/>
        <v>12.563599999999999</v>
      </c>
      <c r="L1054" s="30">
        <v>0</v>
      </c>
      <c r="M1054" s="38">
        <v>62.817999999999998</v>
      </c>
      <c r="N1054" s="30">
        <v>1</v>
      </c>
      <c r="O1054" s="30"/>
    </row>
    <row r="1055" spans="4:15" ht="15.75" x14ac:dyDescent="0.2">
      <c r="D1055" s="30" t="s">
        <v>398</v>
      </c>
      <c r="E1055" s="30" t="s">
        <v>404</v>
      </c>
      <c r="F1055" s="36" t="s">
        <v>2446</v>
      </c>
      <c r="G1055" s="36" t="s">
        <v>2447</v>
      </c>
      <c r="H1055" s="43">
        <v>2018</v>
      </c>
      <c r="I1055" s="30">
        <v>0</v>
      </c>
      <c r="J1055" s="30">
        <f t="shared" si="57"/>
        <v>50.108800000000002</v>
      </c>
      <c r="K1055" s="30">
        <f t="shared" si="58"/>
        <v>12.527200000000001</v>
      </c>
      <c r="L1055" s="30">
        <v>0</v>
      </c>
      <c r="M1055" s="38">
        <v>62.636000000000003</v>
      </c>
      <c r="N1055" s="30">
        <v>1</v>
      </c>
      <c r="O1055" s="30"/>
    </row>
    <row r="1056" spans="4:15" ht="15.75" x14ac:dyDescent="0.2">
      <c r="D1056" s="30" t="s">
        <v>398</v>
      </c>
      <c r="E1056" s="30" t="s">
        <v>405</v>
      </c>
      <c r="F1056" s="36" t="s">
        <v>2448</v>
      </c>
      <c r="G1056" s="36" t="s">
        <v>2449</v>
      </c>
      <c r="H1056" s="43">
        <v>2018</v>
      </c>
      <c r="I1056" s="30">
        <v>0</v>
      </c>
      <c r="J1056" s="30">
        <v>68.400000000000006</v>
      </c>
      <c r="K1056" s="30">
        <v>14</v>
      </c>
      <c r="L1056" s="30">
        <v>0</v>
      </c>
      <c r="M1056" s="30">
        <f t="shared" ref="M1056:M1095" si="59">J1056+K1056</f>
        <v>82.4</v>
      </c>
      <c r="N1056" s="30">
        <v>1</v>
      </c>
      <c r="O1056" s="30"/>
    </row>
    <row r="1057" spans="4:15" ht="15.75" x14ac:dyDescent="0.2">
      <c r="D1057" s="30" t="s">
        <v>398</v>
      </c>
      <c r="E1057" s="30" t="s">
        <v>405</v>
      </c>
      <c r="F1057" s="36" t="s">
        <v>2450</v>
      </c>
      <c r="G1057" s="36" t="s">
        <v>2451</v>
      </c>
      <c r="H1057" s="43">
        <v>2018</v>
      </c>
      <c r="I1057" s="30">
        <v>0</v>
      </c>
      <c r="J1057" s="30">
        <v>66.830769230000001</v>
      </c>
      <c r="K1057" s="30">
        <v>14.8</v>
      </c>
      <c r="L1057" s="30">
        <v>0</v>
      </c>
      <c r="M1057" s="30">
        <f t="shared" si="59"/>
        <v>81.630769229999999</v>
      </c>
      <c r="N1057" s="30">
        <v>1</v>
      </c>
      <c r="O1057" s="30"/>
    </row>
    <row r="1058" spans="4:15" ht="15.75" x14ac:dyDescent="0.2">
      <c r="D1058" s="30" t="s">
        <v>398</v>
      </c>
      <c r="E1058" s="30" t="s">
        <v>405</v>
      </c>
      <c r="F1058" s="36" t="s">
        <v>2452</v>
      </c>
      <c r="G1058" s="36" t="s">
        <v>2453</v>
      </c>
      <c r="H1058" s="43">
        <v>2017</v>
      </c>
      <c r="I1058" s="30">
        <v>0</v>
      </c>
      <c r="J1058" s="30">
        <v>60.872727269999999</v>
      </c>
      <c r="K1058" s="30">
        <v>15.2</v>
      </c>
      <c r="L1058" s="30">
        <v>2</v>
      </c>
      <c r="M1058" s="30">
        <f t="shared" si="59"/>
        <v>76.072727270000001</v>
      </c>
      <c r="N1058" s="30">
        <v>1</v>
      </c>
      <c r="O1058" s="30"/>
    </row>
    <row r="1059" spans="4:15" ht="15.75" x14ac:dyDescent="0.2">
      <c r="D1059" s="30" t="s">
        <v>398</v>
      </c>
      <c r="E1059" s="30" t="s">
        <v>405</v>
      </c>
      <c r="F1059" s="36" t="s">
        <v>2454</v>
      </c>
      <c r="G1059" s="36" t="s">
        <v>2455</v>
      </c>
      <c r="H1059" s="43">
        <v>2018</v>
      </c>
      <c r="I1059" s="30">
        <v>0</v>
      </c>
      <c r="J1059" s="30">
        <v>59.977142860000001</v>
      </c>
      <c r="K1059" s="30">
        <v>12.2</v>
      </c>
      <c r="L1059" s="30">
        <v>0</v>
      </c>
      <c r="M1059" s="30">
        <f t="shared" si="59"/>
        <v>72.177142860000004</v>
      </c>
      <c r="N1059" s="30">
        <v>1</v>
      </c>
      <c r="O1059" s="30"/>
    </row>
    <row r="1060" spans="4:15" ht="15.75" x14ac:dyDescent="0.2">
      <c r="D1060" s="30" t="s">
        <v>398</v>
      </c>
      <c r="E1060" s="30" t="s">
        <v>405</v>
      </c>
      <c r="F1060" s="36" t="s">
        <v>2456</v>
      </c>
      <c r="G1060" s="36" t="s">
        <v>2457</v>
      </c>
      <c r="H1060" s="43">
        <v>2016</v>
      </c>
      <c r="I1060" s="30">
        <v>0</v>
      </c>
      <c r="J1060" s="30">
        <v>58.909090910000003</v>
      </c>
      <c r="K1060" s="30">
        <v>15</v>
      </c>
      <c r="L1060" s="30">
        <v>4</v>
      </c>
      <c r="M1060" s="30">
        <f t="shared" si="59"/>
        <v>73.909090910000003</v>
      </c>
      <c r="N1060" s="30">
        <v>1</v>
      </c>
      <c r="O1060" s="30"/>
    </row>
    <row r="1061" spans="4:15" ht="15.75" x14ac:dyDescent="0.2">
      <c r="D1061" s="30" t="s">
        <v>398</v>
      </c>
      <c r="E1061" s="30" t="s">
        <v>405</v>
      </c>
      <c r="F1061" s="36" t="s">
        <v>2458</v>
      </c>
      <c r="G1061" s="36" t="s">
        <v>2459</v>
      </c>
      <c r="H1061" s="43">
        <v>2018</v>
      </c>
      <c r="I1061" s="30">
        <v>0</v>
      </c>
      <c r="J1061" s="30">
        <v>57.81818182</v>
      </c>
      <c r="K1061" s="30">
        <v>15.4</v>
      </c>
      <c r="L1061" s="30">
        <v>0</v>
      </c>
      <c r="M1061" s="30">
        <f t="shared" si="59"/>
        <v>73.218181819999998</v>
      </c>
      <c r="N1061" s="30">
        <v>1</v>
      </c>
      <c r="O1061" s="30"/>
    </row>
    <row r="1062" spans="4:15" ht="15.75" x14ac:dyDescent="0.2">
      <c r="D1062" s="30" t="s">
        <v>398</v>
      </c>
      <c r="E1062" s="30" t="s">
        <v>405</v>
      </c>
      <c r="F1062" s="36" t="s">
        <v>2460</v>
      </c>
      <c r="G1062" s="36" t="s">
        <v>2461</v>
      </c>
      <c r="H1062" s="43">
        <v>2018</v>
      </c>
      <c r="I1062" s="30">
        <v>0</v>
      </c>
      <c r="J1062" s="30">
        <v>56.872727269999999</v>
      </c>
      <c r="K1062" s="30">
        <v>13.6</v>
      </c>
      <c r="L1062" s="30">
        <v>0</v>
      </c>
      <c r="M1062" s="30">
        <f t="shared" si="59"/>
        <v>70.472727269999993</v>
      </c>
      <c r="N1062" s="30">
        <v>1</v>
      </c>
      <c r="O1062" s="30"/>
    </row>
    <row r="1063" spans="4:15" ht="15.75" x14ac:dyDescent="0.2">
      <c r="D1063" s="30" t="s">
        <v>398</v>
      </c>
      <c r="E1063" s="30" t="s">
        <v>405</v>
      </c>
      <c r="F1063" s="36" t="s">
        <v>2462</v>
      </c>
      <c r="G1063" s="36" t="s">
        <v>2463</v>
      </c>
      <c r="H1063" s="43">
        <v>2018</v>
      </c>
      <c r="I1063" s="30">
        <v>0</v>
      </c>
      <c r="J1063" s="30">
        <v>56.072727270000001</v>
      </c>
      <c r="K1063" s="30">
        <v>14.4</v>
      </c>
      <c r="L1063" s="30">
        <v>0</v>
      </c>
      <c r="M1063" s="30">
        <f t="shared" si="59"/>
        <v>70.472727270000007</v>
      </c>
      <c r="N1063" s="30">
        <v>1</v>
      </c>
      <c r="O1063" s="30"/>
    </row>
    <row r="1064" spans="4:15" ht="15.75" x14ac:dyDescent="0.2">
      <c r="D1064" s="30" t="s">
        <v>398</v>
      </c>
      <c r="E1064" s="30" t="s">
        <v>405</v>
      </c>
      <c r="F1064" s="36" t="s">
        <v>2464</v>
      </c>
      <c r="G1064" s="36" t="s">
        <v>2465</v>
      </c>
      <c r="H1064" s="43">
        <v>2018</v>
      </c>
      <c r="I1064" s="30">
        <v>0</v>
      </c>
      <c r="J1064" s="30">
        <v>54.981818179999998</v>
      </c>
      <c r="K1064" s="30">
        <v>17</v>
      </c>
      <c r="L1064" s="30">
        <v>0</v>
      </c>
      <c r="M1064" s="30">
        <f t="shared" si="59"/>
        <v>71.981818180000005</v>
      </c>
      <c r="N1064" s="30">
        <v>1</v>
      </c>
      <c r="O1064" s="30"/>
    </row>
    <row r="1065" spans="4:15" ht="15.75" x14ac:dyDescent="0.2">
      <c r="D1065" s="30" t="s">
        <v>398</v>
      </c>
      <c r="E1065" s="30" t="s">
        <v>405</v>
      </c>
      <c r="F1065" s="36" t="s">
        <v>356</v>
      </c>
      <c r="G1065" s="36" t="s">
        <v>2466</v>
      </c>
      <c r="H1065" s="43">
        <v>2016</v>
      </c>
      <c r="I1065" s="30">
        <v>0</v>
      </c>
      <c r="J1065" s="30">
        <v>56.022857139999999</v>
      </c>
      <c r="K1065" s="30">
        <v>14.8</v>
      </c>
      <c r="L1065" s="30">
        <v>4</v>
      </c>
      <c r="M1065" s="30">
        <f t="shared" si="59"/>
        <v>70.822857139999996</v>
      </c>
      <c r="N1065" s="30">
        <v>1</v>
      </c>
      <c r="O1065" s="30"/>
    </row>
    <row r="1066" spans="4:15" ht="15.75" x14ac:dyDescent="0.2">
      <c r="D1066" s="30" t="s">
        <v>398</v>
      </c>
      <c r="E1066" s="30" t="s">
        <v>405</v>
      </c>
      <c r="F1066" s="36" t="s">
        <v>2467</v>
      </c>
      <c r="G1066" s="36" t="s">
        <v>2468</v>
      </c>
      <c r="H1066" s="43">
        <v>2017</v>
      </c>
      <c r="I1066" s="30">
        <v>0</v>
      </c>
      <c r="J1066" s="30">
        <v>53.309090910000002</v>
      </c>
      <c r="K1066" s="30">
        <v>15.2</v>
      </c>
      <c r="L1066" s="30">
        <v>2</v>
      </c>
      <c r="M1066" s="30">
        <f t="shared" si="59"/>
        <v>68.509090909999998</v>
      </c>
      <c r="N1066" s="30">
        <v>1</v>
      </c>
      <c r="O1066" s="30"/>
    </row>
    <row r="1067" spans="4:15" ht="15.75" x14ac:dyDescent="0.2">
      <c r="D1067" s="30" t="s">
        <v>398</v>
      </c>
      <c r="E1067" s="30" t="s">
        <v>405</v>
      </c>
      <c r="F1067" s="36" t="s">
        <v>2469</v>
      </c>
      <c r="G1067" s="36" t="s">
        <v>2470</v>
      </c>
      <c r="H1067" s="43">
        <v>2018</v>
      </c>
      <c r="I1067" s="30">
        <v>0</v>
      </c>
      <c r="J1067" s="30">
        <v>54.4</v>
      </c>
      <c r="K1067" s="30">
        <v>14.4</v>
      </c>
      <c r="L1067" s="30">
        <v>0</v>
      </c>
      <c r="M1067" s="30">
        <f t="shared" si="59"/>
        <v>68.8</v>
      </c>
      <c r="N1067" s="30">
        <v>1</v>
      </c>
      <c r="O1067" s="30"/>
    </row>
    <row r="1068" spans="4:15" ht="15.75" x14ac:dyDescent="0.2">
      <c r="D1068" s="30" t="s">
        <v>398</v>
      </c>
      <c r="E1068" s="30" t="s">
        <v>405</v>
      </c>
      <c r="F1068" s="36" t="s">
        <v>2471</v>
      </c>
      <c r="G1068" s="36" t="s">
        <v>2472</v>
      </c>
      <c r="H1068" s="43">
        <v>2018</v>
      </c>
      <c r="I1068" s="30">
        <v>0</v>
      </c>
      <c r="J1068" s="30">
        <v>53.81818182</v>
      </c>
      <c r="K1068" s="30">
        <v>15</v>
      </c>
      <c r="L1068" s="30">
        <v>0</v>
      </c>
      <c r="M1068" s="30">
        <f t="shared" si="59"/>
        <v>68.818181820000007</v>
      </c>
      <c r="N1068" s="30">
        <v>1</v>
      </c>
      <c r="O1068" s="30"/>
    </row>
    <row r="1069" spans="4:15" ht="31.5" x14ac:dyDescent="0.2">
      <c r="D1069" s="30" t="s">
        <v>398</v>
      </c>
      <c r="E1069" s="30" t="s">
        <v>405</v>
      </c>
      <c r="F1069" s="36" t="s">
        <v>2426</v>
      </c>
      <c r="G1069" s="36" t="s">
        <v>2427</v>
      </c>
      <c r="H1069" s="43">
        <v>2018</v>
      </c>
      <c r="I1069" s="30">
        <v>0</v>
      </c>
      <c r="J1069" s="30">
        <v>54.333333330000002</v>
      </c>
      <c r="K1069" s="30">
        <v>12.4</v>
      </c>
      <c r="L1069" s="30">
        <v>0</v>
      </c>
      <c r="M1069" s="30">
        <f t="shared" si="59"/>
        <v>66.733333330000008</v>
      </c>
      <c r="N1069" s="30">
        <v>1</v>
      </c>
      <c r="O1069" s="30"/>
    </row>
    <row r="1070" spans="4:15" ht="15.75" x14ac:dyDescent="0.2">
      <c r="D1070" s="30" t="s">
        <v>398</v>
      </c>
      <c r="E1070" s="30" t="s">
        <v>405</v>
      </c>
      <c r="F1070" s="36" t="s">
        <v>2473</v>
      </c>
      <c r="G1070" s="36" t="s">
        <v>2474</v>
      </c>
      <c r="H1070" s="43">
        <v>2018</v>
      </c>
      <c r="I1070" s="30">
        <v>0</v>
      </c>
      <c r="J1070" s="30">
        <v>51.418181820000001</v>
      </c>
      <c r="K1070" s="30">
        <v>16</v>
      </c>
      <c r="L1070" s="30">
        <v>0</v>
      </c>
      <c r="M1070" s="30">
        <f t="shared" si="59"/>
        <v>67.418181820000001</v>
      </c>
      <c r="N1070" s="30">
        <v>1</v>
      </c>
      <c r="O1070" s="30"/>
    </row>
    <row r="1071" spans="4:15" ht="15.75" x14ac:dyDescent="0.2">
      <c r="D1071" s="30" t="s">
        <v>398</v>
      </c>
      <c r="E1071" s="30" t="s">
        <v>405</v>
      </c>
      <c r="F1071" s="36" t="s">
        <v>2475</v>
      </c>
      <c r="G1071" s="36" t="s">
        <v>2476</v>
      </c>
      <c r="H1071" s="43">
        <v>2018</v>
      </c>
      <c r="I1071" s="30">
        <v>0</v>
      </c>
      <c r="J1071" s="30">
        <v>53.454545449999998</v>
      </c>
      <c r="K1071" s="30">
        <v>13.6</v>
      </c>
      <c r="L1071" s="30">
        <v>0</v>
      </c>
      <c r="M1071" s="30">
        <f t="shared" si="59"/>
        <v>67.054545449999992</v>
      </c>
      <c r="N1071" s="30">
        <v>1</v>
      </c>
      <c r="O1071" s="30"/>
    </row>
    <row r="1072" spans="4:15" ht="15.75" x14ac:dyDescent="0.2">
      <c r="D1072" s="30" t="s">
        <v>398</v>
      </c>
      <c r="E1072" s="30" t="s">
        <v>405</v>
      </c>
      <c r="F1072" s="36" t="s">
        <v>2477</v>
      </c>
      <c r="G1072" s="36" t="s">
        <v>2478</v>
      </c>
      <c r="H1072" s="43">
        <v>2018</v>
      </c>
      <c r="I1072" s="30">
        <v>0</v>
      </c>
      <c r="J1072" s="30">
        <v>53.904225349999997</v>
      </c>
      <c r="K1072" s="30">
        <v>11.6</v>
      </c>
      <c r="L1072" s="30">
        <v>0</v>
      </c>
      <c r="M1072" s="30">
        <f t="shared" si="59"/>
        <v>65.504225349999999</v>
      </c>
      <c r="N1072" s="30">
        <v>1</v>
      </c>
      <c r="O1072" s="30"/>
    </row>
    <row r="1073" spans="4:15" ht="15.75" x14ac:dyDescent="0.2">
      <c r="D1073" s="30" t="s">
        <v>398</v>
      </c>
      <c r="E1073" s="30" t="s">
        <v>405</v>
      </c>
      <c r="F1073" s="36" t="s">
        <v>2479</v>
      </c>
      <c r="G1073" s="36" t="s">
        <v>766</v>
      </c>
      <c r="H1073" s="43">
        <v>2018</v>
      </c>
      <c r="I1073" s="30">
        <v>0</v>
      </c>
      <c r="J1073" s="30">
        <v>53.018181820000002</v>
      </c>
      <c r="K1073" s="30">
        <v>13.6</v>
      </c>
      <c r="L1073" s="30">
        <v>0</v>
      </c>
      <c r="M1073" s="30">
        <f t="shared" si="59"/>
        <v>66.618181820000004</v>
      </c>
      <c r="N1073" s="30">
        <v>1</v>
      </c>
      <c r="O1073" s="30"/>
    </row>
    <row r="1074" spans="4:15" ht="15.75" x14ac:dyDescent="0.2">
      <c r="D1074" s="30" t="s">
        <v>398</v>
      </c>
      <c r="E1074" s="30" t="s">
        <v>405</v>
      </c>
      <c r="F1074" s="36" t="s">
        <v>2480</v>
      </c>
      <c r="G1074" s="36" t="s">
        <v>2481</v>
      </c>
      <c r="H1074" s="43">
        <v>2018</v>
      </c>
      <c r="I1074" s="30">
        <v>0</v>
      </c>
      <c r="J1074" s="30">
        <v>52.581818179999999</v>
      </c>
      <c r="K1074" s="30">
        <v>14.6</v>
      </c>
      <c r="L1074" s="30">
        <v>0</v>
      </c>
      <c r="M1074" s="30">
        <f t="shared" si="59"/>
        <v>67.181818179999993</v>
      </c>
      <c r="N1074" s="30">
        <v>1</v>
      </c>
      <c r="O1074" s="30"/>
    </row>
    <row r="1075" spans="4:15" ht="15.75" x14ac:dyDescent="0.2">
      <c r="D1075" s="30" t="s">
        <v>398</v>
      </c>
      <c r="E1075" s="30" t="s">
        <v>405</v>
      </c>
      <c r="F1075" s="36" t="s">
        <v>2482</v>
      </c>
      <c r="G1075" s="36" t="s">
        <v>2483</v>
      </c>
      <c r="H1075" s="43">
        <v>2018</v>
      </c>
      <c r="I1075" s="30">
        <v>0</v>
      </c>
      <c r="J1075" s="30">
        <v>52.581818179999999</v>
      </c>
      <c r="K1075" s="30">
        <v>14.2</v>
      </c>
      <c r="L1075" s="30">
        <v>0</v>
      </c>
      <c r="M1075" s="30">
        <f t="shared" si="59"/>
        <v>66.781818180000002</v>
      </c>
      <c r="N1075" s="30">
        <v>1</v>
      </c>
      <c r="O1075" s="30"/>
    </row>
    <row r="1076" spans="4:15" ht="15.75" x14ac:dyDescent="0.2">
      <c r="D1076" s="30" t="s">
        <v>398</v>
      </c>
      <c r="E1076" s="30" t="s">
        <v>405</v>
      </c>
      <c r="F1076" s="36" t="s">
        <v>2484</v>
      </c>
      <c r="G1076" s="36" t="s">
        <v>2485</v>
      </c>
      <c r="H1076" s="43">
        <v>2018</v>
      </c>
      <c r="I1076" s="30">
        <v>0</v>
      </c>
      <c r="J1076" s="30">
        <v>50.4</v>
      </c>
      <c r="K1076" s="30">
        <v>13.4</v>
      </c>
      <c r="L1076" s="30">
        <v>0</v>
      </c>
      <c r="M1076" s="30">
        <f t="shared" si="59"/>
        <v>63.8</v>
      </c>
      <c r="N1076" s="30">
        <v>1</v>
      </c>
      <c r="O1076" s="30"/>
    </row>
    <row r="1077" spans="4:15" ht="15.75" x14ac:dyDescent="0.2">
      <c r="D1077" s="30" t="s">
        <v>398</v>
      </c>
      <c r="E1077" s="30" t="s">
        <v>405</v>
      </c>
      <c r="F1077" s="36" t="s">
        <v>2486</v>
      </c>
      <c r="G1077" s="36" t="s">
        <v>2288</v>
      </c>
      <c r="H1077" s="43">
        <v>2017</v>
      </c>
      <c r="I1077" s="30">
        <v>0</v>
      </c>
      <c r="J1077" s="30">
        <v>51.345454549999999</v>
      </c>
      <c r="K1077" s="30">
        <v>15.2</v>
      </c>
      <c r="L1077" s="30">
        <v>2</v>
      </c>
      <c r="M1077" s="30">
        <f t="shared" si="59"/>
        <v>66.545454550000002</v>
      </c>
      <c r="N1077" s="30">
        <v>1</v>
      </c>
      <c r="O1077" s="30"/>
    </row>
    <row r="1078" spans="4:15" ht="15.75" x14ac:dyDescent="0.2">
      <c r="D1078" s="30" t="s">
        <v>398</v>
      </c>
      <c r="E1078" s="30" t="s">
        <v>405</v>
      </c>
      <c r="F1078" s="36" t="s">
        <v>2487</v>
      </c>
      <c r="G1078" s="36" t="s">
        <v>2488</v>
      </c>
      <c r="H1078" s="43">
        <v>2018</v>
      </c>
      <c r="I1078" s="30">
        <v>0</v>
      </c>
      <c r="J1078" s="30">
        <v>50.909090910000003</v>
      </c>
      <c r="K1078" s="30">
        <v>15.4</v>
      </c>
      <c r="L1078" s="30">
        <v>0</v>
      </c>
      <c r="M1078" s="30">
        <f t="shared" si="59"/>
        <v>66.309090910000009</v>
      </c>
      <c r="N1078" s="30">
        <v>1</v>
      </c>
      <c r="O1078" s="30"/>
    </row>
    <row r="1079" spans="4:15" ht="31.5" x14ac:dyDescent="0.2">
      <c r="D1079" s="30" t="s">
        <v>398</v>
      </c>
      <c r="E1079" s="30" t="s">
        <v>405</v>
      </c>
      <c r="F1079" s="36" t="s">
        <v>2489</v>
      </c>
      <c r="G1079" s="36" t="s">
        <v>2490</v>
      </c>
      <c r="H1079" s="43">
        <v>2018</v>
      </c>
      <c r="I1079" s="30">
        <v>0</v>
      </c>
      <c r="J1079" s="30">
        <v>50.47272727</v>
      </c>
      <c r="K1079" s="30">
        <v>15.4</v>
      </c>
      <c r="L1079" s="30">
        <v>0</v>
      </c>
      <c r="M1079" s="30">
        <f t="shared" si="59"/>
        <v>65.872727269999999</v>
      </c>
      <c r="N1079" s="30">
        <v>1</v>
      </c>
      <c r="O1079" s="30"/>
    </row>
    <row r="1080" spans="4:15" ht="31.5" x14ac:dyDescent="0.2">
      <c r="D1080" s="30" t="s">
        <v>398</v>
      </c>
      <c r="E1080" s="30" t="s">
        <v>405</v>
      </c>
      <c r="F1080" s="36" t="s">
        <v>2491</v>
      </c>
      <c r="G1080" s="36" t="s">
        <v>2492</v>
      </c>
      <c r="H1080" s="43">
        <v>2018</v>
      </c>
      <c r="I1080" s="30">
        <v>0</v>
      </c>
      <c r="J1080" s="30">
        <v>49.6</v>
      </c>
      <c r="K1080" s="30">
        <v>14.4</v>
      </c>
      <c r="L1080" s="30">
        <v>0</v>
      </c>
      <c r="M1080" s="30">
        <f t="shared" si="59"/>
        <v>64</v>
      </c>
      <c r="N1080" s="30">
        <v>1</v>
      </c>
      <c r="O1080" s="30"/>
    </row>
    <row r="1081" spans="4:15" ht="31.5" x14ac:dyDescent="0.2">
      <c r="D1081" s="30" t="s">
        <v>398</v>
      </c>
      <c r="E1081" s="30" t="s">
        <v>405</v>
      </c>
      <c r="F1081" s="36" t="s">
        <v>2493</v>
      </c>
      <c r="G1081" s="36" t="s">
        <v>2494</v>
      </c>
      <c r="H1081" s="43">
        <v>2018</v>
      </c>
      <c r="I1081" s="30">
        <v>0</v>
      </c>
      <c r="J1081" s="30">
        <v>49.81818182</v>
      </c>
      <c r="K1081" s="30">
        <v>13.2</v>
      </c>
      <c r="L1081" s="30">
        <v>0</v>
      </c>
      <c r="M1081" s="30">
        <f t="shared" si="59"/>
        <v>63.018181819999995</v>
      </c>
      <c r="N1081" s="30">
        <v>1</v>
      </c>
      <c r="O1081" s="30"/>
    </row>
    <row r="1082" spans="4:15" ht="15.75" x14ac:dyDescent="0.2">
      <c r="D1082" s="30" t="s">
        <v>398</v>
      </c>
      <c r="E1082" s="30" t="s">
        <v>405</v>
      </c>
      <c r="F1082" s="36" t="s">
        <v>2495</v>
      </c>
      <c r="G1082" s="36" t="s">
        <v>2496</v>
      </c>
      <c r="H1082" s="43">
        <v>2018</v>
      </c>
      <c r="I1082" s="30">
        <v>0</v>
      </c>
      <c r="J1082" s="30">
        <v>49.454545449999998</v>
      </c>
      <c r="K1082" s="30">
        <v>13.6</v>
      </c>
      <c r="L1082" s="30">
        <v>0</v>
      </c>
      <c r="M1082" s="30">
        <f t="shared" si="59"/>
        <v>63.054545449999999</v>
      </c>
      <c r="N1082" s="30">
        <v>1</v>
      </c>
      <c r="O1082" s="30"/>
    </row>
    <row r="1083" spans="4:15" ht="15.75" x14ac:dyDescent="0.2">
      <c r="D1083" s="30" t="s">
        <v>398</v>
      </c>
      <c r="E1083" s="30" t="s">
        <v>405</v>
      </c>
      <c r="F1083" s="36" t="s">
        <v>2497</v>
      </c>
      <c r="G1083" s="36" t="s">
        <v>2498</v>
      </c>
      <c r="H1083" s="43">
        <v>2017</v>
      </c>
      <c r="I1083" s="30">
        <v>0</v>
      </c>
      <c r="J1083" s="30">
        <v>50.18181818</v>
      </c>
      <c r="K1083" s="30">
        <v>12.2</v>
      </c>
      <c r="L1083" s="30">
        <v>2</v>
      </c>
      <c r="M1083" s="30">
        <f t="shared" si="59"/>
        <v>62.381818179999996</v>
      </c>
      <c r="N1083" s="30">
        <v>1</v>
      </c>
      <c r="O1083" s="30"/>
    </row>
    <row r="1084" spans="4:15" ht="15.75" x14ac:dyDescent="0.2">
      <c r="D1084" s="30" t="s">
        <v>398</v>
      </c>
      <c r="E1084" s="30" t="s">
        <v>405</v>
      </c>
      <c r="F1084" s="36" t="s">
        <v>2499</v>
      </c>
      <c r="G1084" s="36" t="s">
        <v>2500</v>
      </c>
      <c r="H1084" s="43">
        <v>2018</v>
      </c>
      <c r="I1084" s="30">
        <v>0</v>
      </c>
      <c r="J1084" s="30">
        <v>48.218181819999998</v>
      </c>
      <c r="K1084" s="30">
        <v>16.600000000000001</v>
      </c>
      <c r="L1084" s="30">
        <v>0</v>
      </c>
      <c r="M1084" s="30">
        <f t="shared" si="59"/>
        <v>64.818181820000007</v>
      </c>
      <c r="N1084" s="30">
        <v>1</v>
      </c>
      <c r="O1084" s="30"/>
    </row>
    <row r="1085" spans="4:15" ht="15.75" x14ac:dyDescent="0.2">
      <c r="D1085" s="30" t="s">
        <v>398</v>
      </c>
      <c r="E1085" s="30" t="s">
        <v>405</v>
      </c>
      <c r="F1085" s="36" t="s">
        <v>2501</v>
      </c>
      <c r="G1085" s="36" t="s">
        <v>2463</v>
      </c>
      <c r="H1085" s="43">
        <v>2018</v>
      </c>
      <c r="I1085" s="30">
        <v>0</v>
      </c>
      <c r="J1085" s="30">
        <v>48.29090909</v>
      </c>
      <c r="K1085" s="30">
        <v>15.6</v>
      </c>
      <c r="L1085" s="30">
        <v>0</v>
      </c>
      <c r="M1085" s="30">
        <f t="shared" si="59"/>
        <v>63.890909090000001</v>
      </c>
      <c r="N1085" s="30">
        <v>1</v>
      </c>
      <c r="O1085" s="30"/>
    </row>
    <row r="1086" spans="4:15" ht="15.75" x14ac:dyDescent="0.2">
      <c r="D1086" s="30" t="s">
        <v>398</v>
      </c>
      <c r="E1086" s="30" t="s">
        <v>405</v>
      </c>
      <c r="F1086" s="36" t="s">
        <v>2502</v>
      </c>
      <c r="G1086" s="36" t="s">
        <v>2435</v>
      </c>
      <c r="H1086" s="43">
        <v>2018</v>
      </c>
      <c r="I1086" s="30">
        <v>0</v>
      </c>
      <c r="J1086" s="30">
        <v>47.854545450000003</v>
      </c>
      <c r="K1086" s="30">
        <v>14.8</v>
      </c>
      <c r="L1086" s="30">
        <v>0</v>
      </c>
      <c r="M1086" s="30">
        <f t="shared" si="59"/>
        <v>62.654545450000001</v>
      </c>
      <c r="N1086" s="30">
        <v>1</v>
      </c>
      <c r="O1086" s="30"/>
    </row>
    <row r="1087" spans="4:15" ht="15.75" x14ac:dyDescent="0.2">
      <c r="D1087" s="30" t="s">
        <v>398</v>
      </c>
      <c r="E1087" s="30" t="s">
        <v>405</v>
      </c>
      <c r="F1087" s="36" t="s">
        <v>2503</v>
      </c>
      <c r="G1087" s="36" t="s">
        <v>2504</v>
      </c>
      <c r="H1087" s="43">
        <v>2018</v>
      </c>
      <c r="I1087" s="30">
        <v>0</v>
      </c>
      <c r="J1087" s="30">
        <v>48.436363640000003</v>
      </c>
      <c r="K1087" s="30">
        <v>13</v>
      </c>
      <c r="L1087" s="30">
        <v>0</v>
      </c>
      <c r="M1087" s="30">
        <f t="shared" si="59"/>
        <v>61.436363640000003</v>
      </c>
      <c r="N1087" s="30">
        <v>1</v>
      </c>
      <c r="O1087" s="30"/>
    </row>
    <row r="1088" spans="4:15" ht="15.75" x14ac:dyDescent="0.2">
      <c r="D1088" s="30" t="s">
        <v>398</v>
      </c>
      <c r="E1088" s="30" t="s">
        <v>405</v>
      </c>
      <c r="F1088" s="36" t="s">
        <v>2505</v>
      </c>
      <c r="G1088" s="36" t="s">
        <v>2506</v>
      </c>
      <c r="H1088" s="43">
        <v>2017</v>
      </c>
      <c r="I1088" s="30">
        <v>0</v>
      </c>
      <c r="J1088" s="30">
        <v>47.490909090000002</v>
      </c>
      <c r="K1088" s="30">
        <v>13.8</v>
      </c>
      <c r="L1088" s="30">
        <v>2</v>
      </c>
      <c r="M1088" s="30">
        <f t="shared" si="59"/>
        <v>61.29090909</v>
      </c>
      <c r="N1088" s="30">
        <v>1</v>
      </c>
      <c r="O1088" s="30"/>
    </row>
    <row r="1089" spans="4:15" ht="15.75" x14ac:dyDescent="0.2">
      <c r="D1089" s="30" t="s">
        <v>398</v>
      </c>
      <c r="E1089" s="30" t="s">
        <v>405</v>
      </c>
      <c r="F1089" s="36" t="s">
        <v>2507</v>
      </c>
      <c r="G1089" s="36" t="s">
        <v>292</v>
      </c>
      <c r="H1089" s="43">
        <v>2018</v>
      </c>
      <c r="I1089" s="30">
        <v>0</v>
      </c>
      <c r="J1089" s="30">
        <v>46.981818179999998</v>
      </c>
      <c r="K1089" s="30">
        <v>13.8</v>
      </c>
      <c r="L1089" s="30">
        <v>0</v>
      </c>
      <c r="M1089" s="30">
        <f t="shared" si="59"/>
        <v>60.781818180000002</v>
      </c>
      <c r="N1089" s="30">
        <v>1</v>
      </c>
      <c r="O1089" s="30"/>
    </row>
    <row r="1090" spans="4:15" ht="31.5" x14ac:dyDescent="0.2">
      <c r="D1090" s="30" t="s">
        <v>398</v>
      </c>
      <c r="E1090" s="30" t="s">
        <v>405</v>
      </c>
      <c r="F1090" s="36" t="s">
        <v>2508</v>
      </c>
      <c r="G1090" s="36" t="s">
        <v>2509</v>
      </c>
      <c r="H1090" s="43">
        <v>2018</v>
      </c>
      <c r="I1090" s="30">
        <v>0</v>
      </c>
      <c r="J1090" s="30">
        <v>46.18181818</v>
      </c>
      <c r="K1090" s="30">
        <v>13</v>
      </c>
      <c r="L1090" s="30">
        <v>0</v>
      </c>
      <c r="M1090" s="30">
        <f t="shared" si="59"/>
        <v>59.18181818</v>
      </c>
      <c r="N1090" s="30">
        <v>0</v>
      </c>
      <c r="O1090" s="30"/>
    </row>
    <row r="1091" spans="4:15" ht="15.75" x14ac:dyDescent="0.2">
      <c r="D1091" s="30" t="s">
        <v>398</v>
      </c>
      <c r="E1091" s="30" t="s">
        <v>405</v>
      </c>
      <c r="F1091" s="36" t="s">
        <v>2510</v>
      </c>
      <c r="G1091" s="36" t="s">
        <v>2511</v>
      </c>
      <c r="H1091" s="43">
        <v>2016</v>
      </c>
      <c r="I1091" s="30">
        <v>0</v>
      </c>
      <c r="J1091" s="30">
        <v>45.6</v>
      </c>
      <c r="K1091" s="30">
        <v>15.2</v>
      </c>
      <c r="L1091" s="30">
        <v>4</v>
      </c>
      <c r="M1091" s="30">
        <f t="shared" si="59"/>
        <v>60.8</v>
      </c>
      <c r="N1091" s="30">
        <v>0</v>
      </c>
      <c r="O1091" s="30"/>
    </row>
    <row r="1092" spans="4:15" ht="15.75" x14ac:dyDescent="0.2">
      <c r="D1092" s="30" t="s">
        <v>398</v>
      </c>
      <c r="E1092" s="30" t="s">
        <v>405</v>
      </c>
      <c r="F1092" s="36" t="s">
        <v>2512</v>
      </c>
      <c r="G1092" s="36" t="s">
        <v>2513</v>
      </c>
      <c r="H1092" s="43">
        <v>2019</v>
      </c>
      <c r="I1092" s="30">
        <v>0</v>
      </c>
      <c r="J1092" s="30">
        <v>45.163636359999998</v>
      </c>
      <c r="K1092" s="30">
        <v>13.2</v>
      </c>
      <c r="L1092" s="30">
        <v>0</v>
      </c>
      <c r="M1092" s="30">
        <f t="shared" si="59"/>
        <v>58.363636360000001</v>
      </c>
      <c r="N1092" s="30">
        <v>0</v>
      </c>
      <c r="O1092" s="30"/>
    </row>
    <row r="1093" spans="4:15" ht="15.75" x14ac:dyDescent="0.2">
      <c r="D1093" s="30" t="s">
        <v>398</v>
      </c>
      <c r="E1093" s="30" t="s">
        <v>405</v>
      </c>
      <c r="F1093" s="36" t="s">
        <v>2514</v>
      </c>
      <c r="G1093" s="36" t="s">
        <v>2515</v>
      </c>
      <c r="H1093" s="43">
        <v>2018</v>
      </c>
      <c r="I1093" s="30">
        <v>0</v>
      </c>
      <c r="J1093" s="30">
        <v>44.8</v>
      </c>
      <c r="K1093" s="30">
        <v>14.8</v>
      </c>
      <c r="L1093" s="30">
        <v>0</v>
      </c>
      <c r="M1093" s="30">
        <f t="shared" si="59"/>
        <v>59.599999999999994</v>
      </c>
      <c r="N1093" s="30">
        <v>0</v>
      </c>
      <c r="O1093" s="30"/>
    </row>
    <row r="1094" spans="4:15" ht="15.75" x14ac:dyDescent="0.2">
      <c r="D1094" s="30" t="s">
        <v>398</v>
      </c>
      <c r="E1094" s="30" t="s">
        <v>405</v>
      </c>
      <c r="F1094" s="36" t="s">
        <v>2516</v>
      </c>
      <c r="G1094" s="36" t="s">
        <v>2517</v>
      </c>
      <c r="H1094" s="43">
        <v>2018</v>
      </c>
      <c r="I1094" s="30">
        <v>0</v>
      </c>
      <c r="J1094" s="30">
        <v>45.81818182</v>
      </c>
      <c r="K1094" s="30">
        <v>10.199999999999999</v>
      </c>
      <c r="L1094" s="30">
        <v>0</v>
      </c>
      <c r="M1094" s="30">
        <f t="shared" si="59"/>
        <v>56.018181819999995</v>
      </c>
      <c r="N1094" s="30">
        <v>0</v>
      </c>
      <c r="O1094" s="30"/>
    </row>
    <row r="1095" spans="4:15" ht="15.75" x14ac:dyDescent="0.2">
      <c r="D1095" s="30" t="s">
        <v>398</v>
      </c>
      <c r="E1095" s="30" t="s">
        <v>405</v>
      </c>
      <c r="F1095" s="36" t="s">
        <v>2518</v>
      </c>
      <c r="G1095" s="36" t="s">
        <v>2479</v>
      </c>
      <c r="H1095" s="43">
        <v>2018</v>
      </c>
      <c r="I1095" s="30">
        <v>0</v>
      </c>
      <c r="J1095" s="30">
        <v>43.636363639999999</v>
      </c>
      <c r="K1095" s="30">
        <v>16.2</v>
      </c>
      <c r="L1095" s="30">
        <v>0</v>
      </c>
      <c r="M1095" s="30">
        <f t="shared" si="59"/>
        <v>59.836363640000002</v>
      </c>
      <c r="N1095" s="30">
        <v>0</v>
      </c>
      <c r="O1095" s="30"/>
    </row>
    <row r="1096" spans="4:15" ht="15.75" x14ac:dyDescent="0.2">
      <c r="D1096" s="30" t="s">
        <v>398</v>
      </c>
      <c r="E1096" s="30" t="s">
        <v>98</v>
      </c>
      <c r="F1096" s="36" t="s">
        <v>2519</v>
      </c>
      <c r="G1096" s="36" t="s">
        <v>142</v>
      </c>
      <c r="H1096" s="43">
        <v>2018</v>
      </c>
      <c r="I1096" s="30">
        <v>0</v>
      </c>
      <c r="J1096" s="38">
        <v>70.835999999999999</v>
      </c>
      <c r="K1096" s="44">
        <v>13.6</v>
      </c>
      <c r="L1096" s="30">
        <f>IF(H1096&lt;=2018,0,2)</f>
        <v>0</v>
      </c>
      <c r="M1096" s="44">
        <v>84.436000000000007</v>
      </c>
      <c r="N1096" s="30">
        <v>1</v>
      </c>
      <c r="O1096" s="30"/>
    </row>
    <row r="1097" spans="4:15" ht="15.75" x14ac:dyDescent="0.2">
      <c r="D1097" s="30" t="s">
        <v>398</v>
      </c>
      <c r="E1097" s="30" t="s">
        <v>98</v>
      </c>
      <c r="F1097" s="36" t="s">
        <v>2520</v>
      </c>
      <c r="G1097" s="36" t="s">
        <v>2521</v>
      </c>
      <c r="H1097" s="43">
        <v>2017</v>
      </c>
      <c r="I1097" s="30">
        <v>0</v>
      </c>
      <c r="J1097" s="38">
        <v>65.745000000000005</v>
      </c>
      <c r="K1097" s="44">
        <v>14.6</v>
      </c>
      <c r="L1097" s="30">
        <v>2</v>
      </c>
      <c r="M1097" s="44">
        <v>80.344999999999999</v>
      </c>
      <c r="N1097" s="30">
        <v>1</v>
      </c>
      <c r="O1097" s="30"/>
    </row>
    <row r="1098" spans="4:15" ht="15.75" x14ac:dyDescent="0.2">
      <c r="D1098" s="30" t="s">
        <v>398</v>
      </c>
      <c r="E1098" s="30" t="s">
        <v>98</v>
      </c>
      <c r="F1098" s="36" t="s">
        <v>2251</v>
      </c>
      <c r="G1098" s="36" t="s">
        <v>2252</v>
      </c>
      <c r="H1098" s="43">
        <v>2018</v>
      </c>
      <c r="I1098" s="30">
        <v>0</v>
      </c>
      <c r="J1098" s="38">
        <v>66.909000000000006</v>
      </c>
      <c r="K1098" s="44">
        <v>13.2</v>
      </c>
      <c r="L1098" s="30">
        <v>0</v>
      </c>
      <c r="M1098" s="44">
        <v>80.108999999999995</v>
      </c>
      <c r="N1098" s="30">
        <v>1</v>
      </c>
      <c r="O1098" s="30"/>
    </row>
    <row r="1099" spans="4:15" ht="15.75" x14ac:dyDescent="0.2">
      <c r="D1099" s="30" t="s">
        <v>398</v>
      </c>
      <c r="E1099" s="30" t="s">
        <v>98</v>
      </c>
      <c r="F1099" s="36" t="s">
        <v>2522</v>
      </c>
      <c r="G1099" s="36" t="s">
        <v>512</v>
      </c>
      <c r="H1099" s="43">
        <v>2017</v>
      </c>
      <c r="I1099" s="30">
        <v>0</v>
      </c>
      <c r="J1099" s="38">
        <v>65.673000000000002</v>
      </c>
      <c r="K1099" s="44">
        <v>14.4</v>
      </c>
      <c r="L1099" s="30">
        <v>2</v>
      </c>
      <c r="M1099" s="44">
        <v>80.072999999999993</v>
      </c>
      <c r="N1099" s="30">
        <v>1</v>
      </c>
      <c r="O1099" s="30"/>
    </row>
    <row r="1100" spans="4:15" ht="15.75" x14ac:dyDescent="0.2">
      <c r="D1100" s="30" t="s">
        <v>398</v>
      </c>
      <c r="E1100" s="30" t="s">
        <v>98</v>
      </c>
      <c r="F1100" s="36" t="s">
        <v>2523</v>
      </c>
      <c r="G1100" s="36" t="s">
        <v>359</v>
      </c>
      <c r="H1100" s="43">
        <v>2017</v>
      </c>
      <c r="I1100" s="30">
        <v>0</v>
      </c>
      <c r="J1100" s="38">
        <v>66.472999999999999</v>
      </c>
      <c r="K1100" s="44">
        <v>12.6</v>
      </c>
      <c r="L1100" s="30">
        <v>2</v>
      </c>
      <c r="M1100" s="44">
        <v>79.072999999999993</v>
      </c>
      <c r="N1100" s="30">
        <v>1</v>
      </c>
      <c r="O1100" s="30"/>
    </row>
    <row r="1101" spans="4:15" ht="31.5" x14ac:dyDescent="0.2">
      <c r="D1101" s="30" t="s">
        <v>398</v>
      </c>
      <c r="E1101" s="30" t="s">
        <v>98</v>
      </c>
      <c r="F1101" s="36" t="s">
        <v>2524</v>
      </c>
      <c r="G1101" s="36" t="s">
        <v>2525</v>
      </c>
      <c r="H1101" s="43">
        <v>2018</v>
      </c>
      <c r="I1101" s="30">
        <v>0</v>
      </c>
      <c r="J1101" s="38">
        <v>64.436000000000007</v>
      </c>
      <c r="K1101" s="44">
        <v>14.6</v>
      </c>
      <c r="L1101" s="30">
        <v>0</v>
      </c>
      <c r="M1101" s="44">
        <v>79.036000000000001</v>
      </c>
      <c r="N1101" s="30">
        <v>1</v>
      </c>
      <c r="O1101" s="30"/>
    </row>
    <row r="1102" spans="4:15" ht="15.75" x14ac:dyDescent="0.2">
      <c r="D1102" s="30" t="s">
        <v>398</v>
      </c>
      <c r="E1102" s="30" t="s">
        <v>98</v>
      </c>
      <c r="F1102" s="36" t="s">
        <v>2526</v>
      </c>
      <c r="G1102" s="36" t="s">
        <v>2527</v>
      </c>
      <c r="H1102" s="43">
        <v>2017</v>
      </c>
      <c r="I1102" s="30">
        <v>0</v>
      </c>
      <c r="J1102" s="38">
        <v>66.182000000000002</v>
      </c>
      <c r="K1102" s="44">
        <v>12.8</v>
      </c>
      <c r="L1102" s="30">
        <v>2</v>
      </c>
      <c r="M1102" s="44">
        <v>78.981999999999999</v>
      </c>
      <c r="N1102" s="30">
        <v>1</v>
      </c>
      <c r="O1102" s="30"/>
    </row>
    <row r="1103" spans="4:15" ht="15.75" x14ac:dyDescent="0.2">
      <c r="D1103" s="30" t="s">
        <v>398</v>
      </c>
      <c r="E1103" s="30" t="s">
        <v>98</v>
      </c>
      <c r="F1103" s="36" t="s">
        <v>2528</v>
      </c>
      <c r="G1103" s="36" t="s">
        <v>2529</v>
      </c>
      <c r="H1103" s="43">
        <v>2018</v>
      </c>
      <c r="I1103" s="30">
        <v>0</v>
      </c>
      <c r="J1103" s="38">
        <v>65.527000000000001</v>
      </c>
      <c r="K1103" s="44">
        <v>12.8</v>
      </c>
      <c r="L1103" s="30">
        <v>0</v>
      </c>
      <c r="M1103" s="44">
        <v>78.326999999999998</v>
      </c>
      <c r="N1103" s="30">
        <v>1</v>
      </c>
      <c r="O1103" s="30"/>
    </row>
    <row r="1104" spans="4:15" ht="31.5" x14ac:dyDescent="0.2">
      <c r="D1104" s="30" t="s">
        <v>398</v>
      </c>
      <c r="E1104" s="30" t="s">
        <v>98</v>
      </c>
      <c r="F1104" s="36" t="s">
        <v>2530</v>
      </c>
      <c r="G1104" s="36" t="s">
        <v>2531</v>
      </c>
      <c r="H1104" s="43">
        <v>2018</v>
      </c>
      <c r="I1104" s="30">
        <v>0</v>
      </c>
      <c r="J1104" s="38">
        <v>64.8</v>
      </c>
      <c r="K1104" s="44">
        <v>12</v>
      </c>
      <c r="L1104" s="30">
        <v>0</v>
      </c>
      <c r="M1104" s="44">
        <v>76.8</v>
      </c>
      <c r="N1104" s="30">
        <v>1</v>
      </c>
      <c r="O1104" s="30"/>
    </row>
    <row r="1105" spans="4:15" ht="31.5" x14ac:dyDescent="0.2">
      <c r="D1105" s="30" t="s">
        <v>398</v>
      </c>
      <c r="E1105" s="30" t="s">
        <v>98</v>
      </c>
      <c r="F1105" s="36" t="s">
        <v>2532</v>
      </c>
      <c r="G1105" s="36" t="s">
        <v>2533</v>
      </c>
      <c r="H1105" s="43">
        <v>2018</v>
      </c>
      <c r="I1105" s="30">
        <v>0</v>
      </c>
      <c r="J1105" s="38">
        <v>62.981999999999999</v>
      </c>
      <c r="K1105" s="44">
        <v>13.8</v>
      </c>
      <c r="L1105" s="30">
        <v>0</v>
      </c>
      <c r="M1105" s="44">
        <v>76.781999999999996</v>
      </c>
      <c r="N1105" s="30">
        <v>1</v>
      </c>
      <c r="O1105" s="30"/>
    </row>
    <row r="1106" spans="4:15" ht="15.75" x14ac:dyDescent="0.2">
      <c r="D1106" s="30" t="s">
        <v>398</v>
      </c>
      <c r="E1106" s="30" t="s">
        <v>98</v>
      </c>
      <c r="F1106" s="36" t="s">
        <v>2534</v>
      </c>
      <c r="G1106" s="36" t="s">
        <v>2535</v>
      </c>
      <c r="H1106" s="43">
        <v>2018</v>
      </c>
      <c r="I1106" s="30">
        <v>0</v>
      </c>
      <c r="J1106" s="38">
        <v>63.636000000000003</v>
      </c>
      <c r="K1106" s="44">
        <v>12.6</v>
      </c>
      <c r="L1106" s="30">
        <v>0</v>
      </c>
      <c r="M1106" s="44">
        <v>76.236000000000004</v>
      </c>
      <c r="N1106" s="30">
        <v>1</v>
      </c>
      <c r="O1106" s="30"/>
    </row>
    <row r="1107" spans="4:15" ht="15.75" x14ac:dyDescent="0.2">
      <c r="D1107" s="30" t="s">
        <v>398</v>
      </c>
      <c r="E1107" s="30" t="s">
        <v>98</v>
      </c>
      <c r="F1107" s="36" t="s">
        <v>2536</v>
      </c>
      <c r="G1107" s="36" t="s">
        <v>2537</v>
      </c>
      <c r="H1107" s="43">
        <v>2018</v>
      </c>
      <c r="I1107" s="30">
        <v>0</v>
      </c>
      <c r="J1107" s="38">
        <v>66.909000000000006</v>
      </c>
      <c r="K1107" s="44">
        <v>9.1999999999999993</v>
      </c>
      <c r="L1107" s="30">
        <v>0</v>
      </c>
      <c r="M1107" s="44">
        <v>76.108999999999995</v>
      </c>
      <c r="N1107" s="30">
        <v>1</v>
      </c>
      <c r="O1107" s="30"/>
    </row>
    <row r="1108" spans="4:15" ht="15.75" x14ac:dyDescent="0.2">
      <c r="D1108" s="30" t="s">
        <v>398</v>
      </c>
      <c r="E1108" s="30" t="s">
        <v>98</v>
      </c>
      <c r="F1108" s="36" t="s">
        <v>2316</v>
      </c>
      <c r="G1108" s="36" t="s">
        <v>282</v>
      </c>
      <c r="H1108" s="43">
        <v>2018</v>
      </c>
      <c r="I1108" s="30">
        <v>0</v>
      </c>
      <c r="J1108" s="38">
        <v>64.072999999999993</v>
      </c>
      <c r="K1108" s="44">
        <v>12</v>
      </c>
      <c r="L1108" s="30">
        <v>0</v>
      </c>
      <c r="M1108" s="44">
        <v>76.072999999999993</v>
      </c>
      <c r="N1108" s="30">
        <v>1</v>
      </c>
      <c r="O1108" s="30"/>
    </row>
    <row r="1109" spans="4:15" ht="31.5" x14ac:dyDescent="0.2">
      <c r="D1109" s="30" t="s">
        <v>398</v>
      </c>
      <c r="E1109" s="30" t="s">
        <v>98</v>
      </c>
      <c r="F1109" s="36" t="s">
        <v>2538</v>
      </c>
      <c r="G1109" s="36" t="s">
        <v>2539</v>
      </c>
      <c r="H1109" s="43">
        <v>2018</v>
      </c>
      <c r="I1109" s="30">
        <v>0</v>
      </c>
      <c r="J1109" s="38">
        <v>63.781999999999996</v>
      </c>
      <c r="K1109" s="44">
        <v>12.2</v>
      </c>
      <c r="L1109" s="30">
        <v>0</v>
      </c>
      <c r="M1109" s="44">
        <v>75.981999999999999</v>
      </c>
      <c r="N1109" s="30">
        <v>1</v>
      </c>
      <c r="O1109" s="30"/>
    </row>
    <row r="1110" spans="4:15" ht="15.75" x14ac:dyDescent="0.2">
      <c r="D1110" s="30" t="s">
        <v>398</v>
      </c>
      <c r="E1110" s="30" t="s">
        <v>98</v>
      </c>
      <c r="F1110" s="36" t="s">
        <v>2253</v>
      </c>
      <c r="G1110" s="36" t="s">
        <v>272</v>
      </c>
      <c r="H1110" s="43">
        <v>2018</v>
      </c>
      <c r="I1110" s="30">
        <v>0</v>
      </c>
      <c r="J1110" s="38">
        <v>62.109000000000002</v>
      </c>
      <c r="K1110" s="44">
        <v>13.8</v>
      </c>
      <c r="L1110" s="30">
        <v>0</v>
      </c>
      <c r="M1110" s="44">
        <v>75.909000000000006</v>
      </c>
      <c r="N1110" s="30">
        <v>1</v>
      </c>
      <c r="O1110" s="30"/>
    </row>
    <row r="1111" spans="4:15" ht="15.75" x14ac:dyDescent="0.2">
      <c r="D1111" s="30" t="s">
        <v>398</v>
      </c>
      <c r="E1111" s="30" t="s">
        <v>98</v>
      </c>
      <c r="F1111" s="36" t="s">
        <v>2540</v>
      </c>
      <c r="G1111" s="36" t="s">
        <v>2541</v>
      </c>
      <c r="H1111" s="43">
        <v>2018</v>
      </c>
      <c r="I1111" s="30">
        <v>0</v>
      </c>
      <c r="J1111" s="38">
        <v>62.618000000000002</v>
      </c>
      <c r="K1111" s="44">
        <v>13.2</v>
      </c>
      <c r="L1111" s="30">
        <v>0</v>
      </c>
      <c r="M1111" s="44">
        <v>75.817999999999998</v>
      </c>
      <c r="N1111" s="30">
        <v>1</v>
      </c>
      <c r="O1111" s="30"/>
    </row>
    <row r="1112" spans="4:15" ht="31.5" x14ac:dyDescent="0.2">
      <c r="D1112" s="30" t="s">
        <v>398</v>
      </c>
      <c r="E1112" s="30" t="s">
        <v>98</v>
      </c>
      <c r="F1112" s="36" t="s">
        <v>2291</v>
      </c>
      <c r="G1112" s="36" t="s">
        <v>2292</v>
      </c>
      <c r="H1112" s="43">
        <v>2018</v>
      </c>
      <c r="I1112" s="30">
        <v>0</v>
      </c>
      <c r="J1112" s="38">
        <v>64</v>
      </c>
      <c r="K1112" s="44">
        <v>11.8</v>
      </c>
      <c r="L1112" s="30">
        <v>0</v>
      </c>
      <c r="M1112" s="44">
        <v>75.8</v>
      </c>
      <c r="N1112" s="30">
        <v>1</v>
      </c>
      <c r="O1112" s="30"/>
    </row>
    <row r="1113" spans="4:15" ht="31.5" x14ac:dyDescent="0.2">
      <c r="D1113" s="30" t="s">
        <v>398</v>
      </c>
      <c r="E1113" s="30" t="s">
        <v>98</v>
      </c>
      <c r="F1113" s="36" t="s">
        <v>2295</v>
      </c>
      <c r="G1113" s="36" t="s">
        <v>2296</v>
      </c>
      <c r="H1113" s="43">
        <v>2018</v>
      </c>
      <c r="I1113" s="30">
        <v>0</v>
      </c>
      <c r="J1113" s="38">
        <v>61.018000000000001</v>
      </c>
      <c r="K1113" s="44">
        <v>14.4</v>
      </c>
      <c r="L1113" s="30">
        <v>0</v>
      </c>
      <c r="M1113" s="44">
        <v>75.418000000000006</v>
      </c>
      <c r="N1113" s="30">
        <v>1</v>
      </c>
      <c r="O1113" s="30"/>
    </row>
    <row r="1114" spans="4:15" ht="15.75" x14ac:dyDescent="0.2">
      <c r="D1114" s="30" t="s">
        <v>398</v>
      </c>
      <c r="E1114" s="30" t="s">
        <v>98</v>
      </c>
      <c r="F1114" s="36" t="s">
        <v>2542</v>
      </c>
      <c r="G1114" s="36" t="s">
        <v>2543</v>
      </c>
      <c r="H1114" s="43">
        <v>2018</v>
      </c>
      <c r="I1114" s="30">
        <v>0</v>
      </c>
      <c r="J1114" s="38">
        <v>61.817999999999998</v>
      </c>
      <c r="K1114" s="44">
        <v>13.2</v>
      </c>
      <c r="L1114" s="30">
        <v>0</v>
      </c>
      <c r="M1114" s="44">
        <v>75.018000000000001</v>
      </c>
      <c r="N1114" s="30">
        <v>1</v>
      </c>
      <c r="O1114" s="30"/>
    </row>
    <row r="1115" spans="4:15" ht="15.75" x14ac:dyDescent="0.2">
      <c r="D1115" s="30" t="s">
        <v>398</v>
      </c>
      <c r="E1115" s="30" t="s">
        <v>98</v>
      </c>
      <c r="F1115" s="36" t="s">
        <v>2544</v>
      </c>
      <c r="G1115" s="36" t="s">
        <v>2545</v>
      </c>
      <c r="H1115" s="43">
        <v>2018</v>
      </c>
      <c r="I1115" s="30">
        <v>0</v>
      </c>
      <c r="J1115" s="38">
        <v>66.763999999999996</v>
      </c>
      <c r="K1115" s="44">
        <v>8.1999999999999993</v>
      </c>
      <c r="L1115" s="30">
        <v>0</v>
      </c>
      <c r="M1115" s="44">
        <v>74.963999999999999</v>
      </c>
      <c r="N1115" s="30">
        <v>1</v>
      </c>
      <c r="O1115" s="30"/>
    </row>
    <row r="1116" spans="4:15" ht="15.75" x14ac:dyDescent="0.2">
      <c r="D1116" s="30" t="s">
        <v>398</v>
      </c>
      <c r="E1116" s="30" t="s">
        <v>98</v>
      </c>
      <c r="F1116" s="36" t="s">
        <v>2546</v>
      </c>
      <c r="G1116" s="36" t="s">
        <v>2461</v>
      </c>
      <c r="H1116" s="43">
        <v>2018</v>
      </c>
      <c r="I1116" s="30">
        <v>0</v>
      </c>
      <c r="J1116" s="38">
        <v>62.618000000000002</v>
      </c>
      <c r="K1116" s="44">
        <v>12</v>
      </c>
      <c r="L1116" s="30">
        <v>0</v>
      </c>
      <c r="M1116" s="44">
        <v>74.617999999999995</v>
      </c>
      <c r="N1116" s="30">
        <v>1</v>
      </c>
      <c r="O1116" s="30"/>
    </row>
    <row r="1117" spans="4:15" ht="15.75" x14ac:dyDescent="0.2">
      <c r="D1117" s="30" t="s">
        <v>398</v>
      </c>
      <c r="E1117" s="30" t="s">
        <v>98</v>
      </c>
      <c r="F1117" s="36" t="s">
        <v>2547</v>
      </c>
      <c r="G1117" s="36" t="s">
        <v>2548</v>
      </c>
      <c r="H1117" s="43">
        <v>2018</v>
      </c>
      <c r="I1117" s="30">
        <v>0</v>
      </c>
      <c r="J1117" s="38">
        <v>63.927</v>
      </c>
      <c r="K1117" s="44">
        <v>10.6</v>
      </c>
      <c r="L1117" s="30">
        <v>0</v>
      </c>
      <c r="M1117" s="44">
        <v>74.527000000000001</v>
      </c>
      <c r="N1117" s="30">
        <v>1</v>
      </c>
      <c r="O1117" s="30"/>
    </row>
    <row r="1118" spans="4:15" ht="31.5" x14ac:dyDescent="0.2">
      <c r="D1118" s="30" t="s">
        <v>398</v>
      </c>
      <c r="E1118" s="30" t="s">
        <v>98</v>
      </c>
      <c r="F1118" s="36" t="s">
        <v>2549</v>
      </c>
      <c r="G1118" s="36" t="s">
        <v>2550</v>
      </c>
      <c r="H1118" s="43">
        <v>2018</v>
      </c>
      <c r="I1118" s="30">
        <v>0</v>
      </c>
      <c r="J1118" s="38">
        <v>62.4</v>
      </c>
      <c r="K1118" s="44">
        <v>12</v>
      </c>
      <c r="L1118" s="30">
        <v>0</v>
      </c>
      <c r="M1118" s="44">
        <v>74.400000000000006</v>
      </c>
      <c r="N1118" s="30">
        <v>1</v>
      </c>
      <c r="O1118" s="30"/>
    </row>
    <row r="1119" spans="4:15" ht="15.75" x14ac:dyDescent="0.2">
      <c r="D1119" s="30" t="s">
        <v>398</v>
      </c>
      <c r="E1119" s="30" t="s">
        <v>98</v>
      </c>
      <c r="F1119" s="36" t="s">
        <v>2551</v>
      </c>
      <c r="G1119" s="36" t="s">
        <v>264</v>
      </c>
      <c r="H1119" s="43">
        <v>2017</v>
      </c>
      <c r="I1119" s="30">
        <v>0</v>
      </c>
      <c r="J1119" s="38">
        <v>60.436</v>
      </c>
      <c r="K1119" s="44">
        <v>13.8</v>
      </c>
      <c r="L1119" s="30">
        <v>2</v>
      </c>
      <c r="M1119" s="44">
        <v>74.236000000000004</v>
      </c>
      <c r="N1119" s="30">
        <v>1</v>
      </c>
      <c r="O1119" s="30"/>
    </row>
    <row r="1120" spans="4:15" ht="15.75" x14ac:dyDescent="0.2">
      <c r="D1120" s="30" t="s">
        <v>398</v>
      </c>
      <c r="E1120" s="30" t="s">
        <v>98</v>
      </c>
      <c r="F1120" s="36" t="s">
        <v>2552</v>
      </c>
      <c r="G1120" s="36" t="s">
        <v>2553</v>
      </c>
      <c r="H1120" s="43">
        <v>2018</v>
      </c>
      <c r="I1120" s="30">
        <v>0</v>
      </c>
      <c r="J1120" s="38">
        <v>64.509</v>
      </c>
      <c r="K1120" s="44">
        <v>9.6</v>
      </c>
      <c r="L1120" s="30">
        <v>0</v>
      </c>
      <c r="M1120" s="44">
        <v>74.108999999999995</v>
      </c>
      <c r="N1120" s="30">
        <v>1</v>
      </c>
      <c r="O1120" s="30"/>
    </row>
    <row r="1121" spans="4:15" ht="31.5" x14ac:dyDescent="0.2">
      <c r="D1121" s="30" t="s">
        <v>398</v>
      </c>
      <c r="E1121" s="30" t="s">
        <v>98</v>
      </c>
      <c r="F1121" s="36" t="s">
        <v>2554</v>
      </c>
      <c r="G1121" s="36" t="s">
        <v>2555</v>
      </c>
      <c r="H1121" s="43">
        <v>2018</v>
      </c>
      <c r="I1121" s="30">
        <v>0</v>
      </c>
      <c r="J1121" s="38">
        <v>62.908999999999999</v>
      </c>
      <c r="K1121" s="44">
        <v>11.2</v>
      </c>
      <c r="L1121" s="30">
        <v>0</v>
      </c>
      <c r="M1121" s="44">
        <v>74.108999999999995</v>
      </c>
      <c r="N1121" s="30">
        <v>1</v>
      </c>
      <c r="O1121" s="30"/>
    </row>
    <row r="1122" spans="4:15" ht="15.75" x14ac:dyDescent="0.2">
      <c r="D1122" s="30" t="s">
        <v>398</v>
      </c>
      <c r="E1122" s="30" t="s">
        <v>98</v>
      </c>
      <c r="F1122" s="36" t="s">
        <v>2556</v>
      </c>
      <c r="G1122" s="36" t="s">
        <v>2435</v>
      </c>
      <c r="H1122" s="43">
        <v>2018</v>
      </c>
      <c r="I1122" s="30">
        <v>0</v>
      </c>
      <c r="J1122" s="38">
        <v>59.417999999999999</v>
      </c>
      <c r="K1122" s="44">
        <v>14.6</v>
      </c>
      <c r="L1122" s="30">
        <v>0</v>
      </c>
      <c r="M1122" s="44">
        <v>74.018000000000001</v>
      </c>
      <c r="N1122" s="30">
        <v>1</v>
      </c>
      <c r="O1122" s="30"/>
    </row>
    <row r="1123" spans="4:15" ht="15.75" x14ac:dyDescent="0.2">
      <c r="D1123" s="30" t="s">
        <v>398</v>
      </c>
      <c r="E1123" s="30" t="s">
        <v>98</v>
      </c>
      <c r="F1123" s="36" t="s">
        <v>2557</v>
      </c>
      <c r="G1123" s="36" t="s">
        <v>2558</v>
      </c>
      <c r="H1123" s="43">
        <v>2018</v>
      </c>
      <c r="I1123" s="30">
        <v>0</v>
      </c>
      <c r="J1123" s="38">
        <v>61.018000000000001</v>
      </c>
      <c r="K1123" s="44">
        <v>12.8</v>
      </c>
      <c r="L1123" s="30">
        <v>0</v>
      </c>
      <c r="M1123" s="44">
        <v>73.817999999999998</v>
      </c>
      <c r="N1123" s="30">
        <v>1</v>
      </c>
      <c r="O1123" s="30"/>
    </row>
    <row r="1124" spans="4:15" ht="15.75" x14ac:dyDescent="0.2">
      <c r="D1124" s="30" t="s">
        <v>398</v>
      </c>
      <c r="E1124" s="30" t="s">
        <v>98</v>
      </c>
      <c r="F1124" s="36" t="s">
        <v>2559</v>
      </c>
      <c r="G1124" s="36" t="s">
        <v>2560</v>
      </c>
      <c r="H1124" s="43">
        <v>2018</v>
      </c>
      <c r="I1124" s="30">
        <v>0</v>
      </c>
      <c r="J1124" s="38">
        <v>62.472999999999999</v>
      </c>
      <c r="K1124" s="44">
        <v>11</v>
      </c>
      <c r="L1124" s="30">
        <v>0</v>
      </c>
      <c r="M1124" s="44">
        <v>73.472999999999999</v>
      </c>
      <c r="N1124" s="30">
        <v>1</v>
      </c>
      <c r="O1124" s="30"/>
    </row>
    <row r="1125" spans="4:15" ht="15.75" x14ac:dyDescent="0.2">
      <c r="D1125" s="30" t="s">
        <v>398</v>
      </c>
      <c r="E1125" s="30" t="s">
        <v>98</v>
      </c>
      <c r="F1125" s="36" t="s">
        <v>2561</v>
      </c>
      <c r="G1125" s="36" t="s">
        <v>2562</v>
      </c>
      <c r="H1125" s="43">
        <v>2018</v>
      </c>
      <c r="I1125" s="30">
        <v>0</v>
      </c>
      <c r="J1125" s="38">
        <v>61.527000000000001</v>
      </c>
      <c r="K1125" s="44">
        <v>11.8</v>
      </c>
      <c r="L1125" s="30">
        <v>0</v>
      </c>
      <c r="M1125" s="44">
        <v>73.326999999999998</v>
      </c>
      <c r="N1125" s="30">
        <v>1</v>
      </c>
      <c r="O1125" s="30"/>
    </row>
    <row r="1126" spans="4:15" ht="31.5" x14ac:dyDescent="0.2">
      <c r="D1126" s="30" t="s">
        <v>398</v>
      </c>
      <c r="E1126" s="30" t="s">
        <v>98</v>
      </c>
      <c r="F1126" s="36" t="s">
        <v>2563</v>
      </c>
      <c r="G1126" s="36" t="s">
        <v>2564</v>
      </c>
      <c r="H1126" s="43">
        <v>2018</v>
      </c>
      <c r="I1126" s="30">
        <v>0</v>
      </c>
      <c r="J1126" s="38">
        <v>63.417999999999999</v>
      </c>
      <c r="K1126" s="44">
        <v>9.8000000000000007</v>
      </c>
      <c r="L1126" s="30">
        <v>0</v>
      </c>
      <c r="M1126" s="44">
        <v>73.218000000000004</v>
      </c>
      <c r="N1126" s="30">
        <v>1</v>
      </c>
      <c r="O1126" s="30"/>
    </row>
    <row r="1127" spans="4:15" ht="15.75" x14ac:dyDescent="0.2">
      <c r="D1127" s="30" t="s">
        <v>398</v>
      </c>
      <c r="E1127" s="30" t="s">
        <v>98</v>
      </c>
      <c r="F1127" s="36" t="s">
        <v>2565</v>
      </c>
      <c r="G1127" s="36" t="s">
        <v>2521</v>
      </c>
      <c r="H1127" s="43">
        <v>2017</v>
      </c>
      <c r="I1127" s="30">
        <v>0</v>
      </c>
      <c r="J1127" s="38">
        <v>63.564</v>
      </c>
      <c r="K1127" s="44">
        <v>9.6</v>
      </c>
      <c r="L1127" s="30">
        <v>2</v>
      </c>
      <c r="M1127" s="44">
        <v>73.164000000000001</v>
      </c>
      <c r="N1127" s="30">
        <v>1</v>
      </c>
      <c r="O1127" s="30"/>
    </row>
    <row r="1128" spans="4:15" ht="31.5" x14ac:dyDescent="0.2">
      <c r="D1128" s="30" t="s">
        <v>398</v>
      </c>
      <c r="E1128" s="30" t="s">
        <v>98</v>
      </c>
      <c r="F1128" s="36" t="s">
        <v>2566</v>
      </c>
      <c r="G1128" s="36" t="s">
        <v>2567</v>
      </c>
      <c r="H1128" s="43">
        <v>2018</v>
      </c>
      <c r="I1128" s="30">
        <v>0</v>
      </c>
      <c r="J1128" s="38">
        <v>62.523000000000003</v>
      </c>
      <c r="K1128" s="44">
        <v>10.6</v>
      </c>
      <c r="L1128" s="30">
        <v>0</v>
      </c>
      <c r="M1128" s="44">
        <v>73.123000000000005</v>
      </c>
      <c r="N1128" s="30">
        <v>1</v>
      </c>
      <c r="O1128" s="30"/>
    </row>
    <row r="1129" spans="4:15" ht="15.75" x14ac:dyDescent="0.2">
      <c r="D1129" s="30" t="s">
        <v>398</v>
      </c>
      <c r="E1129" s="30" t="s">
        <v>98</v>
      </c>
      <c r="F1129" s="36" t="s">
        <v>2568</v>
      </c>
      <c r="G1129" s="36" t="s">
        <v>2569</v>
      </c>
      <c r="H1129" s="43">
        <v>2018</v>
      </c>
      <c r="I1129" s="30">
        <v>0</v>
      </c>
      <c r="J1129" s="38">
        <v>60.509</v>
      </c>
      <c r="K1129" s="44">
        <v>12.6</v>
      </c>
      <c r="L1129" s="30">
        <v>0</v>
      </c>
      <c r="M1129" s="44">
        <v>73.108999999999995</v>
      </c>
      <c r="N1129" s="30">
        <v>1</v>
      </c>
      <c r="O1129" s="30"/>
    </row>
    <row r="1130" spans="4:15" ht="15.75" x14ac:dyDescent="0.2">
      <c r="D1130" s="30" t="s">
        <v>398</v>
      </c>
      <c r="E1130" s="30" t="s">
        <v>98</v>
      </c>
      <c r="F1130" s="36" t="s">
        <v>2570</v>
      </c>
      <c r="G1130" s="36" t="s">
        <v>2571</v>
      </c>
      <c r="H1130" s="43">
        <v>2018</v>
      </c>
      <c r="I1130" s="30">
        <v>0</v>
      </c>
      <c r="J1130" s="38">
        <v>63.865000000000002</v>
      </c>
      <c r="K1130" s="44">
        <v>9.1999999999999993</v>
      </c>
      <c r="L1130" s="30">
        <v>0</v>
      </c>
      <c r="M1130" s="44">
        <v>73.064999999999998</v>
      </c>
      <c r="N1130" s="30">
        <v>1</v>
      </c>
      <c r="O1130" s="30"/>
    </row>
    <row r="1131" spans="4:15" ht="15.75" x14ac:dyDescent="0.2">
      <c r="D1131" s="30" t="s">
        <v>398</v>
      </c>
      <c r="E1131" s="30" t="s">
        <v>98</v>
      </c>
      <c r="F1131" s="36" t="s">
        <v>2305</v>
      </c>
      <c r="G1131" s="36" t="s">
        <v>2306</v>
      </c>
      <c r="H1131" s="43">
        <v>2018</v>
      </c>
      <c r="I1131" s="30">
        <v>0</v>
      </c>
      <c r="J1131" s="38">
        <v>62.545000000000002</v>
      </c>
      <c r="K1131" s="44">
        <v>10.4</v>
      </c>
      <c r="L1131" s="30">
        <v>0</v>
      </c>
      <c r="M1131" s="44">
        <v>72.944999999999993</v>
      </c>
      <c r="N1131" s="30">
        <v>1</v>
      </c>
      <c r="O1131" s="30"/>
    </row>
    <row r="1132" spans="4:15" ht="31.5" x14ac:dyDescent="0.2">
      <c r="D1132" s="30" t="s">
        <v>398</v>
      </c>
      <c r="E1132" s="30" t="s">
        <v>98</v>
      </c>
      <c r="F1132" s="36" t="s">
        <v>2572</v>
      </c>
      <c r="G1132" s="36" t="s">
        <v>2573</v>
      </c>
      <c r="H1132" s="43">
        <v>2018</v>
      </c>
      <c r="I1132" s="30">
        <v>0</v>
      </c>
      <c r="J1132" s="38">
        <v>63.362000000000002</v>
      </c>
      <c r="K1132" s="44">
        <v>9.1999999999999993</v>
      </c>
      <c r="L1132" s="30">
        <v>0</v>
      </c>
      <c r="M1132" s="44">
        <v>72.561999999999998</v>
      </c>
      <c r="N1132" s="30">
        <v>1</v>
      </c>
      <c r="O1132" s="30"/>
    </row>
    <row r="1133" spans="4:15" ht="15.75" x14ac:dyDescent="0.2">
      <c r="D1133" s="30" t="s">
        <v>398</v>
      </c>
      <c r="E1133" s="30" t="s">
        <v>98</v>
      </c>
      <c r="F1133" s="36" t="s">
        <v>2574</v>
      </c>
      <c r="G1133" s="36" t="s">
        <v>2575</v>
      </c>
      <c r="H1133" s="43">
        <v>2018</v>
      </c>
      <c r="I1133" s="30">
        <v>0</v>
      </c>
      <c r="J1133" s="38">
        <v>59.636000000000003</v>
      </c>
      <c r="K1133" s="44">
        <v>12.8</v>
      </c>
      <c r="L1133" s="30">
        <v>0</v>
      </c>
      <c r="M1133" s="44">
        <v>72.436000000000007</v>
      </c>
      <c r="N1133" s="30">
        <v>1</v>
      </c>
      <c r="O1133" s="30"/>
    </row>
    <row r="1134" spans="4:15" ht="31.5" x14ac:dyDescent="0.2">
      <c r="D1134" s="30" t="s">
        <v>398</v>
      </c>
      <c r="E1134" s="30" t="s">
        <v>98</v>
      </c>
      <c r="F1134" s="36" t="s">
        <v>2576</v>
      </c>
      <c r="G1134" s="36" t="s">
        <v>2577</v>
      </c>
      <c r="H1134" s="43">
        <v>2017</v>
      </c>
      <c r="I1134" s="30">
        <v>0</v>
      </c>
      <c r="J1134" s="38">
        <v>62.691000000000003</v>
      </c>
      <c r="K1134" s="44">
        <v>9.6</v>
      </c>
      <c r="L1134" s="30">
        <v>2</v>
      </c>
      <c r="M1134" s="44">
        <v>72.290999999999997</v>
      </c>
      <c r="N1134" s="30">
        <v>1</v>
      </c>
      <c r="O1134" s="30"/>
    </row>
    <row r="1135" spans="4:15" ht="31.5" x14ac:dyDescent="0.2">
      <c r="D1135" s="30" t="s">
        <v>398</v>
      </c>
      <c r="E1135" s="30" t="s">
        <v>98</v>
      </c>
      <c r="F1135" s="36" t="s">
        <v>2578</v>
      </c>
      <c r="G1135" s="36" t="s">
        <v>2579</v>
      </c>
      <c r="H1135" s="43">
        <v>2018</v>
      </c>
      <c r="I1135" s="30">
        <v>0</v>
      </c>
      <c r="J1135" s="38">
        <v>59.417999999999999</v>
      </c>
      <c r="K1135" s="44">
        <v>12.6</v>
      </c>
      <c r="L1135" s="30">
        <v>0</v>
      </c>
      <c r="M1135" s="44">
        <v>72.018000000000001</v>
      </c>
      <c r="N1135" s="30">
        <v>1</v>
      </c>
      <c r="O1135" s="30"/>
    </row>
    <row r="1136" spans="4:15" ht="15.75" x14ac:dyDescent="0.2">
      <c r="D1136" s="30" t="s">
        <v>398</v>
      </c>
      <c r="E1136" s="30" t="s">
        <v>406</v>
      </c>
      <c r="F1136" s="36" t="s">
        <v>2580</v>
      </c>
      <c r="G1136" s="36" t="s">
        <v>347</v>
      </c>
      <c r="H1136" s="43">
        <v>2018</v>
      </c>
      <c r="I1136" s="30">
        <v>0</v>
      </c>
      <c r="J1136" s="30">
        <v>74.254545449999995</v>
      </c>
      <c r="K1136" s="30">
        <v>16.527200000000001</v>
      </c>
      <c r="L1136" s="30">
        <v>0</v>
      </c>
      <c r="M1136" s="30">
        <v>90.781745450000003</v>
      </c>
      <c r="N1136" s="30">
        <v>1</v>
      </c>
      <c r="O1136" s="30"/>
    </row>
    <row r="1137" spans="4:15" ht="15.75" x14ac:dyDescent="0.2">
      <c r="D1137" s="30" t="s">
        <v>398</v>
      </c>
      <c r="E1137" s="30" t="s">
        <v>406</v>
      </c>
      <c r="F1137" s="36" t="s">
        <v>2581</v>
      </c>
      <c r="G1137" s="36" t="s">
        <v>686</v>
      </c>
      <c r="H1137" s="43">
        <v>2017</v>
      </c>
      <c r="I1137" s="30">
        <v>0</v>
      </c>
      <c r="J1137" s="30">
        <v>73.018181819999995</v>
      </c>
      <c r="K1137" s="30">
        <v>16.908999999999999</v>
      </c>
      <c r="L1137" s="30">
        <v>2</v>
      </c>
      <c r="M1137" s="30">
        <v>89.927181820000001</v>
      </c>
      <c r="N1137" s="30">
        <v>1</v>
      </c>
      <c r="O1137" s="30"/>
    </row>
    <row r="1138" spans="4:15" ht="15.75" x14ac:dyDescent="0.2">
      <c r="D1138" s="30" t="s">
        <v>398</v>
      </c>
      <c r="E1138" s="30" t="s">
        <v>406</v>
      </c>
      <c r="F1138" s="36" t="s">
        <v>2245</v>
      </c>
      <c r="G1138" s="36" t="s">
        <v>333</v>
      </c>
      <c r="H1138" s="43">
        <v>2016</v>
      </c>
      <c r="I1138" s="30">
        <v>0</v>
      </c>
      <c r="J1138" s="30">
        <v>73.818181820000007</v>
      </c>
      <c r="K1138" s="30">
        <v>16.072800000000001</v>
      </c>
      <c r="L1138" s="30">
        <v>4</v>
      </c>
      <c r="M1138" s="30">
        <v>89.890981819999993</v>
      </c>
      <c r="N1138" s="30">
        <v>1</v>
      </c>
      <c r="O1138" s="30"/>
    </row>
    <row r="1139" spans="4:15" ht="15.75" x14ac:dyDescent="0.2">
      <c r="D1139" s="30" t="s">
        <v>398</v>
      </c>
      <c r="E1139" s="30" t="s">
        <v>406</v>
      </c>
      <c r="F1139" s="36" t="s">
        <v>2582</v>
      </c>
      <c r="G1139" s="36" t="s">
        <v>2583</v>
      </c>
      <c r="H1139" s="43">
        <v>2017</v>
      </c>
      <c r="I1139" s="30">
        <v>0</v>
      </c>
      <c r="J1139" s="30">
        <v>73.090909089999997</v>
      </c>
      <c r="K1139" s="30">
        <v>16.9818</v>
      </c>
      <c r="L1139" s="30">
        <v>2</v>
      </c>
      <c r="M1139" s="30">
        <v>90.072709090000004</v>
      </c>
      <c r="N1139" s="30">
        <v>1</v>
      </c>
      <c r="O1139" s="30"/>
    </row>
    <row r="1140" spans="4:15" ht="15.75" x14ac:dyDescent="0.2">
      <c r="D1140" s="30" t="s">
        <v>398</v>
      </c>
      <c r="E1140" s="30" t="s">
        <v>406</v>
      </c>
      <c r="F1140" s="36" t="s">
        <v>2584</v>
      </c>
      <c r="G1140" s="36" t="s">
        <v>2585</v>
      </c>
      <c r="H1140" s="43">
        <v>2018</v>
      </c>
      <c r="I1140" s="30">
        <v>0</v>
      </c>
      <c r="J1140" s="30">
        <v>71.636363639999999</v>
      </c>
      <c r="K1140" s="30">
        <v>16.7454</v>
      </c>
      <c r="L1140" s="30">
        <v>0</v>
      </c>
      <c r="M1140" s="30">
        <v>88.381763640000003</v>
      </c>
      <c r="N1140" s="30">
        <v>1</v>
      </c>
      <c r="O1140" s="30"/>
    </row>
    <row r="1141" spans="4:15" ht="15.75" x14ac:dyDescent="0.2">
      <c r="D1141" s="30" t="s">
        <v>398</v>
      </c>
      <c r="E1141" s="30" t="s">
        <v>406</v>
      </c>
      <c r="F1141" s="36" t="s">
        <v>2586</v>
      </c>
      <c r="G1141" s="36" t="s">
        <v>2587</v>
      </c>
      <c r="H1141" s="43">
        <v>2018</v>
      </c>
      <c r="I1141" s="30">
        <v>0</v>
      </c>
      <c r="J1141" s="30">
        <v>72.218181819999998</v>
      </c>
      <c r="K1141" s="30">
        <v>14.9636</v>
      </c>
      <c r="L1141" s="30">
        <v>0</v>
      </c>
      <c r="M1141" s="30">
        <v>87.181781819999998</v>
      </c>
      <c r="N1141" s="30">
        <v>1</v>
      </c>
      <c r="O1141" s="30"/>
    </row>
    <row r="1142" spans="4:15" ht="31.5" x14ac:dyDescent="0.2">
      <c r="D1142" s="30" t="s">
        <v>398</v>
      </c>
      <c r="E1142" s="30" t="s">
        <v>406</v>
      </c>
      <c r="F1142" s="36" t="s">
        <v>2588</v>
      </c>
      <c r="G1142" s="36" t="s">
        <v>2589</v>
      </c>
      <c r="H1142" s="43">
        <v>2018</v>
      </c>
      <c r="I1142" s="30">
        <v>0</v>
      </c>
      <c r="J1142" s="30">
        <v>72</v>
      </c>
      <c r="K1142" s="30">
        <v>15.2</v>
      </c>
      <c r="L1142" s="30">
        <v>0</v>
      </c>
      <c r="M1142" s="30">
        <v>87.2</v>
      </c>
      <c r="N1142" s="30">
        <v>1</v>
      </c>
      <c r="O1142" s="30"/>
    </row>
    <row r="1143" spans="4:15" ht="15.75" x14ac:dyDescent="0.2">
      <c r="D1143" s="30" t="s">
        <v>398</v>
      </c>
      <c r="E1143" s="30" t="s">
        <v>406</v>
      </c>
      <c r="F1143" s="36" t="s">
        <v>2590</v>
      </c>
      <c r="G1143" s="36" t="s">
        <v>2591</v>
      </c>
      <c r="H1143" s="43">
        <v>2018</v>
      </c>
      <c r="I1143" s="30">
        <v>0</v>
      </c>
      <c r="J1143" s="30">
        <v>71.272727270000004</v>
      </c>
      <c r="K1143" s="30">
        <v>16.9636</v>
      </c>
      <c r="L1143" s="30">
        <v>0</v>
      </c>
      <c r="M1143" s="30">
        <v>88.236327270000004</v>
      </c>
      <c r="N1143" s="30">
        <v>1</v>
      </c>
      <c r="O1143" s="30"/>
    </row>
    <row r="1144" spans="4:15" ht="15.75" x14ac:dyDescent="0.2">
      <c r="D1144" s="30" t="s">
        <v>398</v>
      </c>
      <c r="E1144" s="30" t="s">
        <v>406</v>
      </c>
      <c r="F1144" s="36" t="s">
        <v>2592</v>
      </c>
      <c r="G1144" s="36" t="s">
        <v>2593</v>
      </c>
      <c r="H1144" s="43">
        <v>2018</v>
      </c>
      <c r="I1144" s="30">
        <v>0</v>
      </c>
      <c r="J1144" s="30">
        <v>73.745454550000005</v>
      </c>
      <c r="K1144" s="30">
        <v>10</v>
      </c>
      <c r="L1144" s="30">
        <v>0</v>
      </c>
      <c r="M1144" s="30">
        <v>83.745454550000005</v>
      </c>
      <c r="N1144" s="30">
        <v>1</v>
      </c>
      <c r="O1144" s="30"/>
    </row>
    <row r="1145" spans="4:15" ht="31.5" x14ac:dyDescent="0.2">
      <c r="D1145" s="30" t="s">
        <v>398</v>
      </c>
      <c r="E1145" s="30" t="s">
        <v>406</v>
      </c>
      <c r="F1145" s="36" t="s">
        <v>2594</v>
      </c>
      <c r="G1145" s="36" t="s">
        <v>2595</v>
      </c>
      <c r="H1145" s="43">
        <v>2018</v>
      </c>
      <c r="I1145" s="30">
        <v>0</v>
      </c>
      <c r="J1145" s="30">
        <v>71.490909090000002</v>
      </c>
      <c r="K1145" s="30">
        <v>16.054600000000001</v>
      </c>
      <c r="L1145" s="30">
        <v>0</v>
      </c>
      <c r="M1145" s="30">
        <v>87.545509089999996</v>
      </c>
      <c r="N1145" s="30">
        <v>1</v>
      </c>
      <c r="O1145" s="30"/>
    </row>
    <row r="1146" spans="4:15" ht="15.75" x14ac:dyDescent="0.2">
      <c r="D1146" s="30" t="s">
        <v>398</v>
      </c>
      <c r="E1146" s="30" t="s">
        <v>406</v>
      </c>
      <c r="F1146" s="36" t="s">
        <v>2596</v>
      </c>
      <c r="G1146" s="36" t="s">
        <v>735</v>
      </c>
      <c r="H1146" s="43">
        <v>2018</v>
      </c>
      <c r="I1146" s="30">
        <v>0</v>
      </c>
      <c r="J1146" s="30">
        <v>71.127272730000001</v>
      </c>
      <c r="K1146" s="30">
        <v>17.0364</v>
      </c>
      <c r="L1146" s="30">
        <v>0</v>
      </c>
      <c r="M1146" s="30">
        <v>88.163672730000002</v>
      </c>
      <c r="N1146" s="30">
        <v>1</v>
      </c>
      <c r="O1146" s="30"/>
    </row>
    <row r="1147" spans="4:15" ht="15.75" x14ac:dyDescent="0.2">
      <c r="D1147" s="30" t="s">
        <v>398</v>
      </c>
      <c r="E1147" s="30" t="s">
        <v>406</v>
      </c>
      <c r="F1147" s="36" t="s">
        <v>2597</v>
      </c>
      <c r="G1147" s="36" t="s">
        <v>2598</v>
      </c>
      <c r="H1147" s="43">
        <v>2018</v>
      </c>
      <c r="I1147" s="30">
        <v>0</v>
      </c>
      <c r="J1147" s="30">
        <v>71.490909090000002</v>
      </c>
      <c r="K1147" s="30">
        <v>15.4</v>
      </c>
      <c r="L1147" s="30">
        <v>0</v>
      </c>
      <c r="M1147" s="30">
        <v>86.890909089999994</v>
      </c>
      <c r="N1147" s="30">
        <v>1</v>
      </c>
      <c r="O1147" s="30"/>
    </row>
    <row r="1148" spans="4:15" ht="15.75" x14ac:dyDescent="0.2">
      <c r="D1148" s="30" t="s">
        <v>398</v>
      </c>
      <c r="E1148" s="30" t="s">
        <v>406</v>
      </c>
      <c r="F1148" s="36" t="s">
        <v>2599</v>
      </c>
      <c r="G1148" s="36" t="s">
        <v>2600</v>
      </c>
      <c r="H1148" s="43">
        <v>2017</v>
      </c>
      <c r="I1148" s="30">
        <v>0</v>
      </c>
      <c r="J1148" s="30">
        <v>71.127272730000001</v>
      </c>
      <c r="K1148" s="30">
        <v>17.345400000000001</v>
      </c>
      <c r="L1148" s="30">
        <v>0</v>
      </c>
      <c r="M1148" s="30">
        <v>88.472672729999999</v>
      </c>
      <c r="N1148" s="30">
        <v>1</v>
      </c>
      <c r="O1148" s="30"/>
    </row>
    <row r="1149" spans="4:15" ht="15.75" x14ac:dyDescent="0.2">
      <c r="D1149" s="30" t="s">
        <v>398</v>
      </c>
      <c r="E1149" s="30" t="s">
        <v>406</v>
      </c>
      <c r="F1149" s="36" t="s">
        <v>2601</v>
      </c>
      <c r="G1149" s="36" t="s">
        <v>364</v>
      </c>
      <c r="H1149" s="43">
        <v>2018</v>
      </c>
      <c r="I1149" s="30">
        <v>0</v>
      </c>
      <c r="J1149" s="30">
        <v>70.545454550000002</v>
      </c>
      <c r="K1149" s="30">
        <v>17.563600000000001</v>
      </c>
      <c r="L1149" s="30">
        <v>0</v>
      </c>
      <c r="M1149" s="30">
        <v>88.109054549999996</v>
      </c>
      <c r="N1149" s="30">
        <v>1</v>
      </c>
      <c r="O1149" s="30"/>
    </row>
    <row r="1150" spans="4:15" ht="15.75" x14ac:dyDescent="0.2">
      <c r="D1150" s="30" t="s">
        <v>398</v>
      </c>
      <c r="E1150" s="30" t="s">
        <v>406</v>
      </c>
      <c r="F1150" s="36" t="s">
        <v>2602</v>
      </c>
      <c r="G1150" s="36" t="s">
        <v>2603</v>
      </c>
      <c r="H1150" s="43">
        <v>2017</v>
      </c>
      <c r="I1150" s="30">
        <v>0</v>
      </c>
      <c r="J1150" s="30">
        <v>71.781818180000002</v>
      </c>
      <c r="K1150" s="30">
        <v>14.4</v>
      </c>
      <c r="L1150" s="30">
        <v>2</v>
      </c>
      <c r="M1150" s="30">
        <v>86.181818179999993</v>
      </c>
      <c r="N1150" s="30">
        <v>1</v>
      </c>
      <c r="O1150" s="30"/>
    </row>
    <row r="1151" spans="4:15" ht="15.75" x14ac:dyDescent="0.2">
      <c r="D1151" s="30" t="s">
        <v>398</v>
      </c>
      <c r="E1151" s="30" t="s">
        <v>406</v>
      </c>
      <c r="F1151" s="36" t="s">
        <v>2604</v>
      </c>
      <c r="G1151" s="36" t="s">
        <v>2605</v>
      </c>
      <c r="H1151" s="43">
        <v>2018</v>
      </c>
      <c r="I1151" s="30">
        <v>0</v>
      </c>
      <c r="J1151" s="30">
        <v>70.763636360000007</v>
      </c>
      <c r="K1151" s="30">
        <v>15.9636</v>
      </c>
      <c r="L1151" s="30">
        <v>0</v>
      </c>
      <c r="M1151" s="30">
        <v>86.727236360000006</v>
      </c>
      <c r="N1151" s="30">
        <v>1</v>
      </c>
      <c r="O1151" s="30"/>
    </row>
    <row r="1152" spans="4:15" ht="31.5" x14ac:dyDescent="0.2">
      <c r="D1152" s="30" t="s">
        <v>398</v>
      </c>
      <c r="E1152" s="30" t="s">
        <v>406</v>
      </c>
      <c r="F1152" s="36" t="s">
        <v>2606</v>
      </c>
      <c r="G1152" s="36" t="s">
        <v>2607</v>
      </c>
      <c r="H1152" s="43">
        <v>2018</v>
      </c>
      <c r="I1152" s="30">
        <v>0</v>
      </c>
      <c r="J1152" s="30">
        <v>70.909090910000003</v>
      </c>
      <c r="K1152" s="30">
        <v>15.4</v>
      </c>
      <c r="L1152" s="30">
        <v>0</v>
      </c>
      <c r="M1152" s="30">
        <v>86.309090909999995</v>
      </c>
      <c r="N1152" s="30">
        <v>1</v>
      </c>
      <c r="O1152" s="30"/>
    </row>
    <row r="1153" spans="4:15" ht="15.75" x14ac:dyDescent="0.2">
      <c r="D1153" s="30" t="s">
        <v>398</v>
      </c>
      <c r="E1153" s="30" t="s">
        <v>406</v>
      </c>
      <c r="F1153" s="36" t="s">
        <v>2608</v>
      </c>
      <c r="G1153" s="36" t="s">
        <v>2609</v>
      </c>
      <c r="H1153" s="43">
        <v>2018</v>
      </c>
      <c r="I1153" s="30">
        <v>0</v>
      </c>
      <c r="J1153" s="30">
        <v>70.836363640000002</v>
      </c>
      <c r="K1153" s="30">
        <v>15.6</v>
      </c>
      <c r="L1153" s="30">
        <v>0</v>
      </c>
      <c r="M1153" s="30">
        <v>86.436363639999996</v>
      </c>
      <c r="N1153" s="30">
        <v>1</v>
      </c>
      <c r="O1153" s="30"/>
    </row>
    <row r="1154" spans="4:15" ht="31.5" x14ac:dyDescent="0.2">
      <c r="D1154" s="30" t="s">
        <v>398</v>
      </c>
      <c r="E1154" s="30" t="s">
        <v>406</v>
      </c>
      <c r="F1154" s="36" t="s">
        <v>2610</v>
      </c>
      <c r="G1154" s="36" t="s">
        <v>2611</v>
      </c>
      <c r="H1154" s="43">
        <v>2018</v>
      </c>
      <c r="I1154" s="30">
        <v>0</v>
      </c>
      <c r="J1154" s="30">
        <v>70.690909090000005</v>
      </c>
      <c r="K1154" s="30">
        <v>15.818199999999999</v>
      </c>
      <c r="L1154" s="30">
        <v>0</v>
      </c>
      <c r="M1154" s="30">
        <v>86.509109089999995</v>
      </c>
      <c r="N1154" s="30">
        <v>1</v>
      </c>
      <c r="O1154" s="30"/>
    </row>
    <row r="1155" spans="4:15" ht="15.75" x14ac:dyDescent="0.2">
      <c r="D1155" s="30" t="s">
        <v>398</v>
      </c>
      <c r="E1155" s="30" t="s">
        <v>406</v>
      </c>
      <c r="F1155" s="36" t="s">
        <v>2612</v>
      </c>
      <c r="G1155" s="36" t="s">
        <v>333</v>
      </c>
      <c r="H1155" s="43">
        <v>2018</v>
      </c>
      <c r="I1155" s="30">
        <v>0</v>
      </c>
      <c r="J1155" s="30">
        <v>70.690909090000005</v>
      </c>
      <c r="K1155" s="30">
        <v>15.6</v>
      </c>
      <c r="L1155" s="30">
        <v>0</v>
      </c>
      <c r="M1155" s="30">
        <v>86.29090909</v>
      </c>
      <c r="N1155" s="30">
        <v>1</v>
      </c>
      <c r="O1155" s="30"/>
    </row>
    <row r="1156" spans="4:15" ht="31.5" x14ac:dyDescent="0.2">
      <c r="D1156" s="30" t="s">
        <v>398</v>
      </c>
      <c r="E1156" s="30" t="s">
        <v>408</v>
      </c>
      <c r="F1156" s="36" t="s">
        <v>407</v>
      </c>
      <c r="G1156" s="36" t="s">
        <v>2613</v>
      </c>
      <c r="H1156" s="43">
        <v>2017</v>
      </c>
      <c r="I1156" s="30">
        <v>0</v>
      </c>
      <c r="J1156" s="30">
        <v>71.636363639999999</v>
      </c>
      <c r="K1156" s="30">
        <v>12</v>
      </c>
      <c r="L1156" s="30">
        <v>2</v>
      </c>
      <c r="M1156" s="30">
        <f t="shared" ref="M1156:M1187" si="60">J1156+K1156</f>
        <v>83.636363639999999</v>
      </c>
      <c r="N1156" s="30">
        <v>1</v>
      </c>
      <c r="O1156" s="30"/>
    </row>
    <row r="1157" spans="4:15" ht="15.75" x14ac:dyDescent="0.2">
      <c r="D1157" s="30" t="s">
        <v>398</v>
      </c>
      <c r="E1157" s="30" t="s">
        <v>408</v>
      </c>
      <c r="F1157" s="36" t="s">
        <v>2614</v>
      </c>
      <c r="G1157" s="36" t="s">
        <v>332</v>
      </c>
      <c r="H1157" s="43">
        <v>2018</v>
      </c>
      <c r="I1157" s="30">
        <v>0</v>
      </c>
      <c r="J1157" s="30">
        <v>68.945454549999994</v>
      </c>
      <c r="K1157" s="30">
        <v>12.2</v>
      </c>
      <c r="L1157" s="30">
        <v>0</v>
      </c>
      <c r="M1157" s="30">
        <f t="shared" si="60"/>
        <v>81.145454549999997</v>
      </c>
      <c r="N1157" s="30">
        <v>1</v>
      </c>
      <c r="O1157" s="30"/>
    </row>
    <row r="1158" spans="4:15" ht="31.5" x14ac:dyDescent="0.2">
      <c r="D1158" s="30" t="s">
        <v>398</v>
      </c>
      <c r="E1158" s="30" t="s">
        <v>408</v>
      </c>
      <c r="F1158" s="36" t="s">
        <v>2615</v>
      </c>
      <c r="G1158" s="36" t="s">
        <v>868</v>
      </c>
      <c r="H1158" s="43">
        <v>2018</v>
      </c>
      <c r="I1158" s="30">
        <v>0</v>
      </c>
      <c r="J1158" s="30">
        <v>69.527272730000007</v>
      </c>
      <c r="K1158" s="30">
        <v>13.4</v>
      </c>
      <c r="L1158" s="30">
        <v>0</v>
      </c>
      <c r="M1158" s="30">
        <f t="shared" si="60"/>
        <v>82.927272730000013</v>
      </c>
      <c r="N1158" s="30">
        <v>1</v>
      </c>
      <c r="O1158" s="30"/>
    </row>
    <row r="1159" spans="4:15" ht="31.5" x14ac:dyDescent="0.2">
      <c r="D1159" s="30" t="s">
        <v>398</v>
      </c>
      <c r="E1159" s="30" t="s">
        <v>408</v>
      </c>
      <c r="F1159" s="36" t="s">
        <v>2616</v>
      </c>
      <c r="G1159" s="36" t="s">
        <v>2617</v>
      </c>
      <c r="H1159" s="43">
        <v>2018</v>
      </c>
      <c r="I1159" s="30">
        <v>0</v>
      </c>
      <c r="J1159" s="30">
        <v>69.090909089999997</v>
      </c>
      <c r="K1159" s="30">
        <v>13.6</v>
      </c>
      <c r="L1159" s="30">
        <v>0</v>
      </c>
      <c r="M1159" s="30">
        <f t="shared" si="60"/>
        <v>82.690909089999991</v>
      </c>
      <c r="N1159" s="30">
        <v>1</v>
      </c>
      <c r="O1159" s="30"/>
    </row>
    <row r="1160" spans="4:15" ht="15.75" x14ac:dyDescent="0.2">
      <c r="D1160" s="30" t="s">
        <v>398</v>
      </c>
      <c r="E1160" s="30" t="s">
        <v>408</v>
      </c>
      <c r="F1160" s="36" t="s">
        <v>2618</v>
      </c>
      <c r="G1160" s="36" t="s">
        <v>2619</v>
      </c>
      <c r="H1160" s="43">
        <v>2018</v>
      </c>
      <c r="I1160" s="30">
        <v>0</v>
      </c>
      <c r="J1160" s="30">
        <v>69.454545449999998</v>
      </c>
      <c r="K1160" s="30">
        <v>11.4</v>
      </c>
      <c r="L1160" s="30">
        <v>0</v>
      </c>
      <c r="M1160" s="30">
        <f t="shared" si="60"/>
        <v>80.854545450000003</v>
      </c>
      <c r="N1160" s="30">
        <v>1</v>
      </c>
      <c r="O1160" s="30"/>
    </row>
    <row r="1161" spans="4:15" ht="15.75" x14ac:dyDescent="0.2">
      <c r="D1161" s="30" t="s">
        <v>398</v>
      </c>
      <c r="E1161" s="30" t="s">
        <v>408</v>
      </c>
      <c r="F1161" s="36" t="s">
        <v>2620</v>
      </c>
      <c r="G1161" s="36" t="s">
        <v>2621</v>
      </c>
      <c r="H1161" s="43">
        <v>2017</v>
      </c>
      <c r="I1161" s="30">
        <v>0</v>
      </c>
      <c r="J1161" s="30">
        <v>68</v>
      </c>
      <c r="K1161" s="30">
        <v>16</v>
      </c>
      <c r="L1161" s="30">
        <v>2</v>
      </c>
      <c r="M1161" s="30">
        <f t="shared" si="60"/>
        <v>84</v>
      </c>
      <c r="N1161" s="30">
        <v>1</v>
      </c>
      <c r="O1161" s="30"/>
    </row>
    <row r="1162" spans="4:15" ht="15.75" x14ac:dyDescent="0.2">
      <c r="D1162" s="30" t="s">
        <v>398</v>
      </c>
      <c r="E1162" s="30" t="s">
        <v>408</v>
      </c>
      <c r="F1162" s="36" t="s">
        <v>2276</v>
      </c>
      <c r="G1162" s="36" t="s">
        <v>2277</v>
      </c>
      <c r="H1162" s="43">
        <v>2018</v>
      </c>
      <c r="I1162" s="30">
        <v>0</v>
      </c>
      <c r="J1162" s="30">
        <v>67.636363639999999</v>
      </c>
      <c r="K1162" s="30">
        <v>15.6</v>
      </c>
      <c r="L1162" s="30">
        <v>0</v>
      </c>
      <c r="M1162" s="30">
        <f t="shared" si="60"/>
        <v>83.236363639999993</v>
      </c>
      <c r="N1162" s="30">
        <v>1</v>
      </c>
      <c r="O1162" s="30"/>
    </row>
    <row r="1163" spans="4:15" ht="15.75" x14ac:dyDescent="0.2">
      <c r="D1163" s="30" t="s">
        <v>398</v>
      </c>
      <c r="E1163" s="30" t="s">
        <v>408</v>
      </c>
      <c r="F1163" s="36" t="s">
        <v>258</v>
      </c>
      <c r="G1163" s="36" t="s">
        <v>2622</v>
      </c>
      <c r="H1163" s="43">
        <v>2018</v>
      </c>
      <c r="I1163" s="30">
        <v>0</v>
      </c>
      <c r="J1163" s="30">
        <v>69.090909089999997</v>
      </c>
      <c r="K1163" s="30">
        <v>10.4</v>
      </c>
      <c r="L1163" s="30">
        <v>0</v>
      </c>
      <c r="M1163" s="30">
        <f t="shared" si="60"/>
        <v>79.490909090000002</v>
      </c>
      <c r="N1163" s="30">
        <v>1</v>
      </c>
      <c r="O1163" s="30"/>
    </row>
    <row r="1164" spans="4:15" ht="15.75" x14ac:dyDescent="0.2">
      <c r="D1164" s="30" t="s">
        <v>398</v>
      </c>
      <c r="E1164" s="30" t="s">
        <v>408</v>
      </c>
      <c r="F1164" s="36" t="s">
        <v>2623</v>
      </c>
      <c r="G1164" s="36" t="s">
        <v>2624</v>
      </c>
      <c r="H1164" s="43">
        <v>2018</v>
      </c>
      <c r="I1164" s="30">
        <v>0</v>
      </c>
      <c r="J1164" s="30">
        <v>67.054545450000006</v>
      </c>
      <c r="K1164" s="30">
        <v>15.6</v>
      </c>
      <c r="L1164" s="30">
        <v>0</v>
      </c>
      <c r="M1164" s="30">
        <f t="shared" si="60"/>
        <v>82.654545450000001</v>
      </c>
      <c r="N1164" s="30">
        <v>1</v>
      </c>
      <c r="O1164" s="30"/>
    </row>
    <row r="1165" spans="4:15" ht="15.75" x14ac:dyDescent="0.2">
      <c r="D1165" s="30" t="s">
        <v>398</v>
      </c>
      <c r="E1165" s="30" t="s">
        <v>408</v>
      </c>
      <c r="F1165" s="36" t="s">
        <v>2625</v>
      </c>
      <c r="G1165" s="36" t="s">
        <v>2626</v>
      </c>
      <c r="H1165" s="43">
        <v>2018</v>
      </c>
      <c r="I1165" s="30">
        <v>0</v>
      </c>
      <c r="J1165" s="30">
        <v>67.854545450000003</v>
      </c>
      <c r="K1165" s="30">
        <v>12.8</v>
      </c>
      <c r="L1165" s="30">
        <v>0</v>
      </c>
      <c r="M1165" s="30">
        <f t="shared" si="60"/>
        <v>80.654545450000001</v>
      </c>
      <c r="N1165" s="30">
        <v>1</v>
      </c>
      <c r="O1165" s="30"/>
    </row>
    <row r="1166" spans="4:15" ht="31.5" x14ac:dyDescent="0.2">
      <c r="D1166" s="30" t="s">
        <v>398</v>
      </c>
      <c r="E1166" s="30" t="s">
        <v>408</v>
      </c>
      <c r="F1166" s="36" t="s">
        <v>2627</v>
      </c>
      <c r="G1166" s="36" t="s">
        <v>2628</v>
      </c>
      <c r="H1166" s="43">
        <v>2018</v>
      </c>
      <c r="I1166" s="30">
        <v>0</v>
      </c>
      <c r="J1166" s="30">
        <v>66.836363640000002</v>
      </c>
      <c r="K1166" s="30">
        <v>15.2</v>
      </c>
      <c r="L1166" s="30">
        <v>0</v>
      </c>
      <c r="M1166" s="30">
        <f t="shared" si="60"/>
        <v>82.036363640000005</v>
      </c>
      <c r="N1166" s="30">
        <v>1</v>
      </c>
      <c r="O1166" s="30"/>
    </row>
    <row r="1167" spans="4:15" ht="31.5" x14ac:dyDescent="0.2">
      <c r="D1167" s="30" t="s">
        <v>398</v>
      </c>
      <c r="E1167" s="30" t="s">
        <v>408</v>
      </c>
      <c r="F1167" s="36" t="s">
        <v>2247</v>
      </c>
      <c r="G1167" s="36" t="s">
        <v>2248</v>
      </c>
      <c r="H1167" s="43">
        <v>2018</v>
      </c>
      <c r="I1167" s="30">
        <v>0</v>
      </c>
      <c r="J1167" s="30">
        <v>67.345454549999999</v>
      </c>
      <c r="K1167" s="30">
        <v>13.4</v>
      </c>
      <c r="L1167" s="30">
        <v>0</v>
      </c>
      <c r="M1167" s="30">
        <f t="shared" si="60"/>
        <v>80.745454550000005</v>
      </c>
      <c r="N1167" s="30">
        <v>1</v>
      </c>
      <c r="O1167" s="30"/>
    </row>
    <row r="1168" spans="4:15" ht="15.75" x14ac:dyDescent="0.2">
      <c r="D1168" s="30" t="s">
        <v>398</v>
      </c>
      <c r="E1168" s="30" t="s">
        <v>408</v>
      </c>
      <c r="F1168" s="36" t="s">
        <v>2629</v>
      </c>
      <c r="G1168" s="36" t="s">
        <v>500</v>
      </c>
      <c r="H1168" s="43">
        <v>2018</v>
      </c>
      <c r="I1168" s="30">
        <v>0</v>
      </c>
      <c r="J1168" s="30">
        <v>67.345454549999999</v>
      </c>
      <c r="K1168" s="30">
        <v>12.4</v>
      </c>
      <c r="L1168" s="30">
        <v>0</v>
      </c>
      <c r="M1168" s="30">
        <f t="shared" si="60"/>
        <v>79.745454550000005</v>
      </c>
      <c r="N1168" s="30">
        <v>1</v>
      </c>
      <c r="O1168" s="30"/>
    </row>
    <row r="1169" spans="4:15" ht="15.75" x14ac:dyDescent="0.2">
      <c r="D1169" s="30" t="s">
        <v>398</v>
      </c>
      <c r="E1169" s="30" t="s">
        <v>408</v>
      </c>
      <c r="F1169" s="36" t="s">
        <v>2245</v>
      </c>
      <c r="G1169" s="36" t="s">
        <v>2300</v>
      </c>
      <c r="H1169" s="43">
        <v>2018</v>
      </c>
      <c r="I1169" s="30">
        <v>0</v>
      </c>
      <c r="J1169" s="30">
        <v>67.927272729999999</v>
      </c>
      <c r="K1169" s="30">
        <v>10</v>
      </c>
      <c r="L1169" s="30">
        <v>0</v>
      </c>
      <c r="M1169" s="30">
        <f t="shared" si="60"/>
        <v>77.927272729999999</v>
      </c>
      <c r="N1169" s="30">
        <v>1</v>
      </c>
      <c r="O1169" s="30"/>
    </row>
    <row r="1170" spans="4:15" ht="15.75" x14ac:dyDescent="0.2">
      <c r="D1170" s="30" t="s">
        <v>398</v>
      </c>
      <c r="E1170" s="30" t="s">
        <v>408</v>
      </c>
      <c r="F1170" s="36" t="s">
        <v>2630</v>
      </c>
      <c r="G1170" s="36" t="s">
        <v>2631</v>
      </c>
      <c r="H1170" s="43">
        <v>2017</v>
      </c>
      <c r="I1170" s="30">
        <v>0</v>
      </c>
      <c r="J1170" s="30">
        <v>66.327272730000004</v>
      </c>
      <c r="K1170" s="30">
        <v>15.2</v>
      </c>
      <c r="L1170" s="30">
        <v>2</v>
      </c>
      <c r="M1170" s="30">
        <f t="shared" si="60"/>
        <v>81.527272730000007</v>
      </c>
      <c r="N1170" s="30">
        <v>1</v>
      </c>
      <c r="O1170" s="30"/>
    </row>
    <row r="1171" spans="4:15" ht="15.75" x14ac:dyDescent="0.2">
      <c r="D1171" s="30" t="s">
        <v>398</v>
      </c>
      <c r="E1171" s="30" t="s">
        <v>408</v>
      </c>
      <c r="F1171" s="36" t="s">
        <v>2632</v>
      </c>
      <c r="G1171" s="36" t="s">
        <v>2633</v>
      </c>
      <c r="H1171" s="43">
        <v>2016</v>
      </c>
      <c r="I1171" s="30">
        <v>0</v>
      </c>
      <c r="J1171" s="30">
        <v>67.563636360000004</v>
      </c>
      <c r="K1171" s="30">
        <v>11.8</v>
      </c>
      <c r="L1171" s="30">
        <v>4</v>
      </c>
      <c r="M1171" s="30">
        <f t="shared" si="60"/>
        <v>79.363636360000001</v>
      </c>
      <c r="N1171" s="30">
        <v>1</v>
      </c>
      <c r="O1171" s="30"/>
    </row>
    <row r="1172" spans="4:15" ht="15.75" x14ac:dyDescent="0.2">
      <c r="D1172" s="30" t="s">
        <v>398</v>
      </c>
      <c r="E1172" s="30" t="s">
        <v>408</v>
      </c>
      <c r="F1172" s="36" t="s">
        <v>2634</v>
      </c>
      <c r="G1172" s="36" t="s">
        <v>2635</v>
      </c>
      <c r="H1172" s="43">
        <v>2018</v>
      </c>
      <c r="I1172" s="30">
        <v>0</v>
      </c>
      <c r="J1172" s="30">
        <v>65.890909089999994</v>
      </c>
      <c r="K1172" s="30">
        <v>13.4</v>
      </c>
      <c r="L1172" s="30">
        <v>0</v>
      </c>
      <c r="M1172" s="30">
        <f t="shared" si="60"/>
        <v>79.29090909</v>
      </c>
      <c r="N1172" s="30">
        <v>1</v>
      </c>
      <c r="O1172" s="30"/>
    </row>
    <row r="1173" spans="4:15" ht="15.75" x14ac:dyDescent="0.2">
      <c r="D1173" s="30" t="s">
        <v>398</v>
      </c>
      <c r="E1173" s="30" t="s">
        <v>408</v>
      </c>
      <c r="F1173" s="36" t="s">
        <v>2636</v>
      </c>
      <c r="G1173" s="36" t="s">
        <v>508</v>
      </c>
      <c r="H1173" s="43">
        <v>2018</v>
      </c>
      <c r="I1173" s="30">
        <v>0</v>
      </c>
      <c r="J1173" s="30">
        <v>66.327272730000004</v>
      </c>
      <c r="K1173" s="30">
        <v>11.6</v>
      </c>
      <c r="L1173" s="30">
        <v>0</v>
      </c>
      <c r="M1173" s="30">
        <f t="shared" si="60"/>
        <v>77.927272729999999</v>
      </c>
      <c r="N1173" s="30">
        <v>1</v>
      </c>
      <c r="O1173" s="30"/>
    </row>
    <row r="1174" spans="4:15" ht="15.75" x14ac:dyDescent="0.2">
      <c r="D1174" s="30" t="s">
        <v>398</v>
      </c>
      <c r="E1174" s="30" t="s">
        <v>408</v>
      </c>
      <c r="F1174" s="36" t="s">
        <v>2528</v>
      </c>
      <c r="G1174" s="36" t="s">
        <v>2529</v>
      </c>
      <c r="H1174" s="43">
        <v>2018</v>
      </c>
      <c r="I1174" s="30">
        <v>0</v>
      </c>
      <c r="J1174" s="30">
        <v>65.890909089999994</v>
      </c>
      <c r="K1174" s="30">
        <v>12.8</v>
      </c>
      <c r="L1174" s="30">
        <v>0</v>
      </c>
      <c r="M1174" s="30">
        <f t="shared" si="60"/>
        <v>78.690909089999991</v>
      </c>
      <c r="N1174" s="30">
        <v>1</v>
      </c>
      <c r="O1174" s="30"/>
    </row>
    <row r="1175" spans="4:15" ht="15.75" x14ac:dyDescent="0.2">
      <c r="D1175" s="30" t="s">
        <v>398</v>
      </c>
      <c r="E1175" s="30" t="s">
        <v>408</v>
      </c>
      <c r="F1175" s="36" t="s">
        <v>2637</v>
      </c>
      <c r="G1175" s="36" t="s">
        <v>2638</v>
      </c>
      <c r="H1175" s="43">
        <v>2016</v>
      </c>
      <c r="I1175" s="30">
        <v>0</v>
      </c>
      <c r="J1175" s="30">
        <v>66.981818180000005</v>
      </c>
      <c r="K1175" s="30">
        <v>10.8</v>
      </c>
      <c r="L1175" s="30">
        <v>4</v>
      </c>
      <c r="M1175" s="30">
        <f t="shared" si="60"/>
        <v>77.781818180000002</v>
      </c>
      <c r="N1175" s="30">
        <v>1</v>
      </c>
      <c r="O1175" s="30"/>
    </row>
    <row r="1176" spans="4:15" ht="15.75" x14ac:dyDescent="0.2">
      <c r="D1176" s="30" t="s">
        <v>398</v>
      </c>
      <c r="E1176" s="30" t="s">
        <v>408</v>
      </c>
      <c r="F1176" s="36" t="s">
        <v>2639</v>
      </c>
      <c r="G1176" s="36" t="s">
        <v>218</v>
      </c>
      <c r="H1176" s="43">
        <v>2018</v>
      </c>
      <c r="I1176" s="30">
        <v>0</v>
      </c>
      <c r="J1176" s="30">
        <v>66.181818179999993</v>
      </c>
      <c r="K1176" s="30">
        <v>10.8</v>
      </c>
      <c r="L1176" s="30"/>
      <c r="M1176" s="30">
        <f t="shared" si="60"/>
        <v>76.981818179999991</v>
      </c>
      <c r="N1176" s="30">
        <v>1</v>
      </c>
      <c r="O1176" s="30"/>
    </row>
    <row r="1177" spans="4:15" ht="15.75" x14ac:dyDescent="0.2">
      <c r="D1177" s="30" t="s">
        <v>398</v>
      </c>
      <c r="E1177" s="30" t="s">
        <v>408</v>
      </c>
      <c r="F1177" s="36" t="s">
        <v>2640</v>
      </c>
      <c r="G1177" s="36" t="s">
        <v>2298</v>
      </c>
      <c r="H1177" s="43">
        <v>2018</v>
      </c>
      <c r="I1177" s="30">
        <v>0</v>
      </c>
      <c r="J1177" s="30">
        <v>65.527272730000007</v>
      </c>
      <c r="K1177" s="30">
        <v>12.6</v>
      </c>
      <c r="L1177" s="30"/>
      <c r="M1177" s="30">
        <f t="shared" si="60"/>
        <v>78.127272730000001</v>
      </c>
      <c r="N1177" s="30">
        <v>1</v>
      </c>
      <c r="O1177" s="30"/>
    </row>
    <row r="1178" spans="4:15" ht="15.75" x14ac:dyDescent="0.2">
      <c r="D1178" s="30" t="s">
        <v>398</v>
      </c>
      <c r="E1178" s="30" t="s">
        <v>408</v>
      </c>
      <c r="F1178" s="36" t="s">
        <v>2641</v>
      </c>
      <c r="G1178" s="36" t="s">
        <v>2642</v>
      </c>
      <c r="H1178" s="43">
        <v>2018</v>
      </c>
      <c r="I1178" s="30">
        <v>0</v>
      </c>
      <c r="J1178" s="30">
        <v>64.218181819999998</v>
      </c>
      <c r="K1178" s="30">
        <v>12.2</v>
      </c>
      <c r="L1178" s="30"/>
      <c r="M1178" s="30">
        <f t="shared" si="60"/>
        <v>76.418181820000001</v>
      </c>
      <c r="N1178" s="30">
        <v>1</v>
      </c>
      <c r="O1178" s="30"/>
    </row>
    <row r="1179" spans="4:15" ht="31.5" x14ac:dyDescent="0.2">
      <c r="D1179" s="30" t="s">
        <v>398</v>
      </c>
      <c r="E1179" s="30" t="s">
        <v>408</v>
      </c>
      <c r="F1179" s="36" t="s">
        <v>2643</v>
      </c>
      <c r="G1179" s="36" t="s">
        <v>2644</v>
      </c>
      <c r="H1179" s="43">
        <v>2018</v>
      </c>
      <c r="I1179" s="30">
        <v>0</v>
      </c>
      <c r="J1179" s="30">
        <v>64.218181819999998</v>
      </c>
      <c r="K1179" s="30">
        <v>12.2</v>
      </c>
      <c r="L1179" s="30"/>
      <c r="M1179" s="30">
        <f t="shared" si="60"/>
        <v>76.418181820000001</v>
      </c>
      <c r="N1179" s="30">
        <v>1</v>
      </c>
      <c r="O1179" s="30"/>
    </row>
    <row r="1180" spans="4:15" ht="15.75" x14ac:dyDescent="0.2">
      <c r="D1180" s="30" t="s">
        <v>398</v>
      </c>
      <c r="E1180" s="30" t="s">
        <v>408</v>
      </c>
      <c r="F1180" s="36" t="s">
        <v>2645</v>
      </c>
      <c r="G1180" s="36" t="s">
        <v>2646</v>
      </c>
      <c r="H1180" s="43">
        <v>2018</v>
      </c>
      <c r="I1180" s="30">
        <v>0</v>
      </c>
      <c r="J1180" s="30">
        <v>65.672727269999996</v>
      </c>
      <c r="K1180" s="30">
        <v>12</v>
      </c>
      <c r="L1180" s="30"/>
      <c r="M1180" s="30">
        <f t="shared" si="60"/>
        <v>77.672727269999996</v>
      </c>
      <c r="N1180" s="30">
        <v>1</v>
      </c>
      <c r="O1180" s="30"/>
    </row>
    <row r="1181" spans="4:15" ht="15.75" x14ac:dyDescent="0.2">
      <c r="D1181" s="30" t="s">
        <v>398</v>
      </c>
      <c r="E1181" s="30" t="s">
        <v>408</v>
      </c>
      <c r="F1181" s="36" t="s">
        <v>2647</v>
      </c>
      <c r="G1181" s="36" t="s">
        <v>358</v>
      </c>
      <c r="H1181" s="43">
        <v>2018</v>
      </c>
      <c r="I1181" s="30">
        <v>0</v>
      </c>
      <c r="J1181" s="30">
        <v>65.018181819999995</v>
      </c>
      <c r="K1181" s="30">
        <v>13.2</v>
      </c>
      <c r="L1181" s="30"/>
      <c r="M1181" s="30">
        <f t="shared" si="60"/>
        <v>78.218181819999998</v>
      </c>
      <c r="N1181" s="30">
        <v>1</v>
      </c>
      <c r="O1181" s="30"/>
    </row>
    <row r="1182" spans="4:15" ht="15.75" x14ac:dyDescent="0.2">
      <c r="D1182" s="30" t="s">
        <v>398</v>
      </c>
      <c r="E1182" s="30" t="s">
        <v>408</v>
      </c>
      <c r="F1182" s="36" t="s">
        <v>2648</v>
      </c>
      <c r="G1182" s="36" t="s">
        <v>2649</v>
      </c>
      <c r="H1182" s="43">
        <v>2017</v>
      </c>
      <c r="I1182" s="30">
        <v>0</v>
      </c>
      <c r="J1182" s="30">
        <v>66.254545449999995</v>
      </c>
      <c r="K1182" s="30">
        <v>10.4</v>
      </c>
      <c r="L1182" s="30"/>
      <c r="M1182" s="30">
        <f t="shared" si="60"/>
        <v>76.654545450000001</v>
      </c>
      <c r="N1182" s="30">
        <v>1</v>
      </c>
      <c r="O1182" s="30"/>
    </row>
    <row r="1183" spans="4:15" ht="15.75" x14ac:dyDescent="0.2">
      <c r="D1183" s="30" t="s">
        <v>398</v>
      </c>
      <c r="E1183" s="30" t="s">
        <v>408</v>
      </c>
      <c r="F1183" s="36" t="s">
        <v>2258</v>
      </c>
      <c r="G1183" s="36" t="s">
        <v>2259</v>
      </c>
      <c r="H1183" s="43">
        <v>2018</v>
      </c>
      <c r="I1183" s="30">
        <v>0</v>
      </c>
      <c r="J1183" s="30">
        <v>64.509090909999998</v>
      </c>
      <c r="K1183" s="30">
        <v>14.2</v>
      </c>
      <c r="L1183" s="30"/>
      <c r="M1183" s="30">
        <f t="shared" si="60"/>
        <v>78.70909091</v>
      </c>
      <c r="N1183" s="30">
        <v>1</v>
      </c>
      <c r="O1183" s="30"/>
    </row>
    <row r="1184" spans="4:15" ht="31.5" x14ac:dyDescent="0.2">
      <c r="D1184" s="30" t="s">
        <v>398</v>
      </c>
      <c r="E1184" s="30" t="s">
        <v>408</v>
      </c>
      <c r="F1184" s="36" t="s">
        <v>2650</v>
      </c>
      <c r="G1184" s="36" t="s">
        <v>2651</v>
      </c>
      <c r="H1184" s="43">
        <v>2018</v>
      </c>
      <c r="I1184" s="30">
        <v>0</v>
      </c>
      <c r="J1184" s="30">
        <v>65.818181820000007</v>
      </c>
      <c r="K1184" s="30">
        <v>10.4</v>
      </c>
      <c r="L1184" s="30"/>
      <c r="M1184" s="30">
        <f t="shared" si="60"/>
        <v>76.218181820000012</v>
      </c>
      <c r="N1184" s="30">
        <v>1</v>
      </c>
      <c r="O1184" s="30"/>
    </row>
    <row r="1185" spans="4:15" ht="15.75" x14ac:dyDescent="0.2">
      <c r="D1185" s="30" t="s">
        <v>398</v>
      </c>
      <c r="E1185" s="30" t="s">
        <v>408</v>
      </c>
      <c r="F1185" s="36" t="s">
        <v>2652</v>
      </c>
      <c r="G1185" s="36" t="s">
        <v>2653</v>
      </c>
      <c r="H1185" s="43">
        <v>2018</v>
      </c>
      <c r="I1185" s="30">
        <v>0</v>
      </c>
      <c r="J1185" s="30">
        <v>65.309090909999995</v>
      </c>
      <c r="K1185" s="30">
        <v>11.8</v>
      </c>
      <c r="L1185" s="30"/>
      <c r="M1185" s="30">
        <f t="shared" si="60"/>
        <v>77.109090909999992</v>
      </c>
      <c r="N1185" s="30">
        <v>1</v>
      </c>
      <c r="O1185" s="30"/>
    </row>
    <row r="1186" spans="4:15" ht="31.5" x14ac:dyDescent="0.2">
      <c r="D1186" s="30" t="s">
        <v>398</v>
      </c>
      <c r="E1186" s="30" t="s">
        <v>408</v>
      </c>
      <c r="F1186" s="36" t="s">
        <v>2654</v>
      </c>
      <c r="G1186" s="36" t="s">
        <v>2655</v>
      </c>
      <c r="H1186" s="43">
        <v>2018</v>
      </c>
      <c r="I1186" s="30">
        <v>0</v>
      </c>
      <c r="J1186" s="30">
        <v>64.654545450000001</v>
      </c>
      <c r="K1186" s="30">
        <v>13.4</v>
      </c>
      <c r="L1186" s="30"/>
      <c r="M1186" s="30">
        <f t="shared" si="60"/>
        <v>78.054545450000006</v>
      </c>
      <c r="N1186" s="30">
        <v>1</v>
      </c>
      <c r="O1186" s="30"/>
    </row>
    <row r="1187" spans="4:15" ht="15.75" x14ac:dyDescent="0.2">
      <c r="D1187" s="30" t="s">
        <v>398</v>
      </c>
      <c r="E1187" s="30" t="s">
        <v>408</v>
      </c>
      <c r="F1187" s="36" t="s">
        <v>2656</v>
      </c>
      <c r="G1187" s="36" t="s">
        <v>2657</v>
      </c>
      <c r="H1187" s="43">
        <v>2018</v>
      </c>
      <c r="I1187" s="30">
        <v>0</v>
      </c>
      <c r="J1187" s="30">
        <v>64.218181819999998</v>
      </c>
      <c r="K1187" s="30">
        <v>14.6</v>
      </c>
      <c r="L1187" s="30"/>
      <c r="M1187" s="30">
        <f t="shared" si="60"/>
        <v>78.818181819999992</v>
      </c>
      <c r="N1187" s="30">
        <v>1</v>
      </c>
      <c r="O1187" s="30"/>
    </row>
    <row r="1188" spans="4:15" ht="15.75" x14ac:dyDescent="0.2">
      <c r="D1188" s="30" t="s">
        <v>398</v>
      </c>
      <c r="E1188" s="30" t="s">
        <v>408</v>
      </c>
      <c r="F1188" s="36" t="s">
        <v>2658</v>
      </c>
      <c r="G1188" s="36" t="s">
        <v>2659</v>
      </c>
      <c r="H1188" s="43">
        <v>2018</v>
      </c>
      <c r="I1188" s="30">
        <v>0</v>
      </c>
      <c r="J1188" s="30">
        <v>64.872727269999999</v>
      </c>
      <c r="K1188" s="30">
        <v>12.6</v>
      </c>
      <c r="L1188" s="30"/>
      <c r="M1188" s="30">
        <f t="shared" ref="M1188:M1219" si="61">J1188+K1188</f>
        <v>77.472727269999993</v>
      </c>
      <c r="N1188" s="30">
        <v>1</v>
      </c>
      <c r="O1188" s="30"/>
    </row>
    <row r="1189" spans="4:15" ht="15.75" x14ac:dyDescent="0.2">
      <c r="D1189" s="30" t="s">
        <v>398</v>
      </c>
      <c r="E1189" s="30" t="s">
        <v>408</v>
      </c>
      <c r="F1189" s="36" t="s">
        <v>2660</v>
      </c>
      <c r="G1189" s="36" t="s">
        <v>2661</v>
      </c>
      <c r="H1189" s="43">
        <v>2018</v>
      </c>
      <c r="I1189" s="30">
        <v>0</v>
      </c>
      <c r="J1189" s="30">
        <v>64.727272729999996</v>
      </c>
      <c r="K1189" s="30">
        <v>12.6</v>
      </c>
      <c r="L1189" s="30"/>
      <c r="M1189" s="30">
        <f t="shared" si="61"/>
        <v>77.32727272999999</v>
      </c>
      <c r="N1189" s="30">
        <v>1</v>
      </c>
      <c r="O1189" s="30"/>
    </row>
    <row r="1190" spans="4:15" ht="15.75" x14ac:dyDescent="0.2">
      <c r="D1190" s="30" t="s">
        <v>398</v>
      </c>
      <c r="E1190" s="30" t="s">
        <v>408</v>
      </c>
      <c r="F1190" s="36" t="s">
        <v>2662</v>
      </c>
      <c r="G1190" s="36" t="s">
        <v>2663</v>
      </c>
      <c r="H1190" s="43">
        <v>2018</v>
      </c>
      <c r="I1190" s="30">
        <v>0</v>
      </c>
      <c r="J1190" s="30">
        <v>64.072727270000001</v>
      </c>
      <c r="K1190" s="30">
        <v>14.4</v>
      </c>
      <c r="L1190" s="30"/>
      <c r="M1190" s="30">
        <f t="shared" si="61"/>
        <v>78.472727270000007</v>
      </c>
      <c r="N1190" s="30">
        <v>1</v>
      </c>
      <c r="O1190" s="30"/>
    </row>
    <row r="1191" spans="4:15" ht="15.75" x14ac:dyDescent="0.2">
      <c r="D1191" s="30" t="s">
        <v>398</v>
      </c>
      <c r="E1191" s="30" t="s">
        <v>408</v>
      </c>
      <c r="F1191" s="36" t="s">
        <v>2303</v>
      </c>
      <c r="G1191" s="36" t="s">
        <v>303</v>
      </c>
      <c r="H1191" s="43">
        <v>2018</v>
      </c>
      <c r="I1191" s="30">
        <v>0</v>
      </c>
      <c r="J1191" s="30">
        <v>64</v>
      </c>
      <c r="K1191" s="30">
        <v>10.6</v>
      </c>
      <c r="L1191" s="30"/>
      <c r="M1191" s="30">
        <f t="shared" si="61"/>
        <v>74.599999999999994</v>
      </c>
      <c r="N1191" s="30">
        <v>1</v>
      </c>
      <c r="O1191" s="30"/>
    </row>
    <row r="1192" spans="4:15" ht="15.75" x14ac:dyDescent="0.2">
      <c r="D1192" s="30" t="s">
        <v>398</v>
      </c>
      <c r="E1192" s="30" t="s">
        <v>408</v>
      </c>
      <c r="F1192" s="36" t="s">
        <v>2664</v>
      </c>
      <c r="G1192" s="36" t="s">
        <v>2665</v>
      </c>
      <c r="H1192" s="43">
        <v>2017</v>
      </c>
      <c r="I1192" s="30">
        <v>0</v>
      </c>
      <c r="J1192" s="30">
        <v>66.109090910000006</v>
      </c>
      <c r="K1192" s="30">
        <v>9.6</v>
      </c>
      <c r="L1192" s="30"/>
      <c r="M1192" s="30">
        <f t="shared" si="61"/>
        <v>75.70909091</v>
      </c>
      <c r="N1192" s="30">
        <v>1</v>
      </c>
      <c r="O1192" s="30"/>
    </row>
    <row r="1193" spans="4:15" ht="15.75" x14ac:dyDescent="0.2">
      <c r="D1193" s="30" t="s">
        <v>398</v>
      </c>
      <c r="E1193" s="30" t="s">
        <v>408</v>
      </c>
      <c r="F1193" s="36" t="s">
        <v>2666</v>
      </c>
      <c r="G1193" s="36" t="s">
        <v>2667</v>
      </c>
      <c r="H1193" s="43">
        <v>2018</v>
      </c>
      <c r="I1193" s="30">
        <v>0</v>
      </c>
      <c r="J1193" s="30">
        <v>65.454545449999998</v>
      </c>
      <c r="K1193" s="30">
        <v>10.4</v>
      </c>
      <c r="L1193" s="30"/>
      <c r="M1193" s="30">
        <f t="shared" si="61"/>
        <v>75.854545450000003</v>
      </c>
      <c r="N1193" s="30">
        <v>1</v>
      </c>
      <c r="O1193" s="30"/>
    </row>
    <row r="1194" spans="4:15" ht="15.75" x14ac:dyDescent="0.2">
      <c r="D1194" s="30" t="s">
        <v>398</v>
      </c>
      <c r="E1194" s="30" t="s">
        <v>408</v>
      </c>
      <c r="F1194" s="36" t="s">
        <v>2668</v>
      </c>
      <c r="G1194" s="36" t="s">
        <v>823</v>
      </c>
      <c r="H1194" s="43">
        <v>2018</v>
      </c>
      <c r="I1194" s="30">
        <v>0</v>
      </c>
      <c r="J1194" s="30">
        <v>65.163636359999998</v>
      </c>
      <c r="K1194" s="30">
        <v>10.8</v>
      </c>
      <c r="L1194" s="30"/>
      <c r="M1194" s="30">
        <f t="shared" si="61"/>
        <v>75.963636359999995</v>
      </c>
      <c r="N1194" s="30">
        <v>1</v>
      </c>
      <c r="O1194" s="30"/>
    </row>
    <row r="1195" spans="4:15" ht="15.75" x14ac:dyDescent="0.2">
      <c r="D1195" s="30" t="s">
        <v>398</v>
      </c>
      <c r="E1195" s="30" t="s">
        <v>408</v>
      </c>
      <c r="F1195" s="36" t="s">
        <v>571</v>
      </c>
      <c r="G1195" s="36" t="s">
        <v>2669</v>
      </c>
      <c r="H1195" s="43">
        <v>2018</v>
      </c>
      <c r="I1195" s="30">
        <v>0</v>
      </c>
      <c r="J1195" s="30">
        <v>64.581818179999999</v>
      </c>
      <c r="K1195" s="30">
        <v>12.4</v>
      </c>
      <c r="L1195" s="30"/>
      <c r="M1195" s="30">
        <f t="shared" si="61"/>
        <v>76.981818180000005</v>
      </c>
      <c r="N1195" s="30">
        <v>1</v>
      </c>
      <c r="O1195" s="30"/>
    </row>
    <row r="1196" spans="4:15" ht="15.75" x14ac:dyDescent="0.2">
      <c r="D1196" s="30" t="s">
        <v>398</v>
      </c>
      <c r="E1196" s="30" t="s">
        <v>408</v>
      </c>
      <c r="F1196" s="36" t="s">
        <v>2287</v>
      </c>
      <c r="G1196" s="36" t="s">
        <v>2288</v>
      </c>
      <c r="H1196" s="43">
        <v>2018</v>
      </c>
      <c r="I1196" s="30">
        <v>0</v>
      </c>
      <c r="J1196" s="30">
        <v>64.436363639999996</v>
      </c>
      <c r="K1196" s="30">
        <v>12.2</v>
      </c>
      <c r="L1196" s="30"/>
      <c r="M1196" s="30">
        <f t="shared" si="61"/>
        <v>76.636363639999999</v>
      </c>
      <c r="N1196" s="30">
        <v>1</v>
      </c>
      <c r="O1196" s="30"/>
    </row>
    <row r="1197" spans="4:15" ht="31.5" x14ac:dyDescent="0.2">
      <c r="D1197" s="30" t="s">
        <v>398</v>
      </c>
      <c r="E1197" s="30" t="s">
        <v>408</v>
      </c>
      <c r="F1197" s="36" t="s">
        <v>2670</v>
      </c>
      <c r="G1197" s="36" t="s">
        <v>2671</v>
      </c>
      <c r="H1197" s="43">
        <v>2018</v>
      </c>
      <c r="I1197" s="30">
        <v>0</v>
      </c>
      <c r="J1197" s="30">
        <v>64.218181819999998</v>
      </c>
      <c r="K1197" s="30">
        <v>12.6</v>
      </c>
      <c r="L1197" s="30"/>
      <c r="M1197" s="30">
        <f t="shared" si="61"/>
        <v>76.818181819999992</v>
      </c>
      <c r="N1197" s="30">
        <v>1</v>
      </c>
      <c r="O1197" s="30"/>
    </row>
    <row r="1198" spans="4:15" ht="15.75" x14ac:dyDescent="0.2">
      <c r="D1198" s="30" t="s">
        <v>398</v>
      </c>
      <c r="E1198" s="30" t="s">
        <v>408</v>
      </c>
      <c r="F1198" s="36" t="s">
        <v>2672</v>
      </c>
      <c r="G1198" s="36" t="s">
        <v>2673</v>
      </c>
      <c r="H1198" s="43">
        <v>2018</v>
      </c>
      <c r="I1198" s="30">
        <v>0</v>
      </c>
      <c r="J1198" s="30">
        <v>64.654545450000001</v>
      </c>
      <c r="K1198" s="30">
        <v>10.8</v>
      </c>
      <c r="L1198" s="30"/>
      <c r="M1198" s="30">
        <f t="shared" si="61"/>
        <v>75.454545449999998</v>
      </c>
      <c r="N1198" s="30">
        <v>1</v>
      </c>
      <c r="O1198" s="30"/>
    </row>
    <row r="1199" spans="4:15" ht="31.5" x14ac:dyDescent="0.2">
      <c r="D1199" s="30" t="s">
        <v>398</v>
      </c>
      <c r="E1199" s="30" t="s">
        <v>408</v>
      </c>
      <c r="F1199" s="36" t="s">
        <v>2538</v>
      </c>
      <c r="G1199" s="36" t="s">
        <v>2539</v>
      </c>
      <c r="H1199" s="43">
        <v>2018</v>
      </c>
      <c r="I1199" s="30">
        <v>0</v>
      </c>
      <c r="J1199" s="30">
        <v>64.145454549999997</v>
      </c>
      <c r="K1199" s="30">
        <v>12.2</v>
      </c>
      <c r="L1199" s="30"/>
      <c r="M1199" s="30">
        <f t="shared" si="61"/>
        <v>76.345454549999999</v>
      </c>
      <c r="N1199" s="30">
        <v>1</v>
      </c>
      <c r="O1199" s="30"/>
    </row>
    <row r="1200" spans="4:15" ht="15.75" x14ac:dyDescent="0.2">
      <c r="D1200" s="30" t="s">
        <v>398</v>
      </c>
      <c r="E1200" s="30" t="s">
        <v>408</v>
      </c>
      <c r="F1200" s="36" t="s">
        <v>2674</v>
      </c>
      <c r="G1200" s="36" t="s">
        <v>2675</v>
      </c>
      <c r="H1200" s="43">
        <v>2018</v>
      </c>
      <c r="I1200" s="30">
        <v>0</v>
      </c>
      <c r="J1200" s="30">
        <v>63.490909090000002</v>
      </c>
      <c r="K1200" s="30">
        <v>13.8</v>
      </c>
      <c r="L1200" s="30"/>
      <c r="M1200" s="30">
        <f t="shared" si="61"/>
        <v>77.29090909</v>
      </c>
      <c r="N1200" s="30">
        <v>1</v>
      </c>
      <c r="O1200" s="30"/>
    </row>
    <row r="1201" spans="4:15" ht="15.75" x14ac:dyDescent="0.2">
      <c r="D1201" s="30" t="s">
        <v>398</v>
      </c>
      <c r="E1201" s="30" t="s">
        <v>408</v>
      </c>
      <c r="F1201" s="36" t="s">
        <v>2676</v>
      </c>
      <c r="G1201" s="36" t="s">
        <v>294</v>
      </c>
      <c r="H1201" s="43">
        <v>2018</v>
      </c>
      <c r="I1201" s="30">
        <v>0</v>
      </c>
      <c r="J1201" s="30">
        <v>63.636363639999999</v>
      </c>
      <c r="K1201" s="30">
        <v>13.2</v>
      </c>
      <c r="L1201" s="30"/>
      <c r="M1201" s="30">
        <f t="shared" si="61"/>
        <v>76.836363640000002</v>
      </c>
      <c r="N1201" s="30">
        <v>1</v>
      </c>
      <c r="O1201" s="30"/>
    </row>
    <row r="1202" spans="4:15" ht="15.75" x14ac:dyDescent="0.2">
      <c r="D1202" s="30" t="s">
        <v>398</v>
      </c>
      <c r="E1202" s="30" t="s">
        <v>408</v>
      </c>
      <c r="F1202" s="36" t="s">
        <v>2677</v>
      </c>
      <c r="G1202" s="36" t="s">
        <v>2678</v>
      </c>
      <c r="H1202" s="43">
        <v>2018</v>
      </c>
      <c r="I1202" s="30">
        <v>0</v>
      </c>
      <c r="J1202" s="30">
        <v>63.781818180000002</v>
      </c>
      <c r="K1202" s="30">
        <v>12.6</v>
      </c>
      <c r="L1202" s="30"/>
      <c r="M1202" s="30">
        <f t="shared" si="61"/>
        <v>76.381818179999996</v>
      </c>
      <c r="N1202" s="30">
        <v>1</v>
      </c>
      <c r="O1202" s="30"/>
    </row>
    <row r="1203" spans="4:15" ht="15.75" x14ac:dyDescent="0.2">
      <c r="D1203" s="30" t="s">
        <v>398</v>
      </c>
      <c r="E1203" s="30" t="s">
        <v>408</v>
      </c>
      <c r="F1203" s="36" t="s">
        <v>2679</v>
      </c>
      <c r="G1203" s="36" t="s">
        <v>2680</v>
      </c>
      <c r="H1203" s="43">
        <v>2018</v>
      </c>
      <c r="I1203" s="30">
        <v>0</v>
      </c>
      <c r="J1203" s="30">
        <v>63.70909091</v>
      </c>
      <c r="K1203" s="30">
        <v>12.8</v>
      </c>
      <c r="L1203" s="30"/>
      <c r="M1203" s="30">
        <f t="shared" si="61"/>
        <v>76.509090909999998</v>
      </c>
      <c r="N1203" s="30">
        <v>1</v>
      </c>
      <c r="O1203" s="30"/>
    </row>
    <row r="1204" spans="4:15" ht="31.5" x14ac:dyDescent="0.2">
      <c r="D1204" s="30" t="s">
        <v>398</v>
      </c>
      <c r="E1204" s="30" t="s">
        <v>408</v>
      </c>
      <c r="F1204" s="36" t="s">
        <v>2681</v>
      </c>
      <c r="G1204" s="36" t="s">
        <v>2682</v>
      </c>
      <c r="H1204" s="43">
        <v>2018</v>
      </c>
      <c r="I1204" s="30">
        <v>0</v>
      </c>
      <c r="J1204" s="30">
        <v>63.127272730000001</v>
      </c>
      <c r="K1204" s="30">
        <v>14</v>
      </c>
      <c r="L1204" s="30"/>
      <c r="M1204" s="30">
        <f t="shared" si="61"/>
        <v>77.127272730000001</v>
      </c>
      <c r="N1204" s="30">
        <v>1</v>
      </c>
      <c r="O1204" s="30"/>
    </row>
    <row r="1205" spans="4:15" ht="31.5" x14ac:dyDescent="0.2">
      <c r="D1205" s="30" t="s">
        <v>398</v>
      </c>
      <c r="E1205" s="30" t="s">
        <v>408</v>
      </c>
      <c r="F1205" s="36" t="s">
        <v>2683</v>
      </c>
      <c r="G1205" s="36" t="s">
        <v>2684</v>
      </c>
      <c r="H1205" s="43">
        <v>2018</v>
      </c>
      <c r="I1205" s="30">
        <v>0</v>
      </c>
      <c r="J1205" s="30">
        <v>64</v>
      </c>
      <c r="K1205" s="30">
        <v>11.4</v>
      </c>
      <c r="L1205" s="30"/>
      <c r="M1205" s="30">
        <f t="shared" si="61"/>
        <v>75.400000000000006</v>
      </c>
      <c r="N1205" s="30">
        <v>1</v>
      </c>
      <c r="O1205" s="30"/>
    </row>
    <row r="1206" spans="4:15" ht="15.75" x14ac:dyDescent="0.2">
      <c r="D1206" s="30" t="s">
        <v>398</v>
      </c>
      <c r="E1206" s="30" t="s">
        <v>408</v>
      </c>
      <c r="F1206" s="36" t="s">
        <v>2286</v>
      </c>
      <c r="G1206" s="36" t="s">
        <v>1109</v>
      </c>
      <c r="H1206" s="43">
        <v>2018</v>
      </c>
      <c r="I1206" s="30">
        <v>0</v>
      </c>
      <c r="J1206" s="30">
        <v>63.2</v>
      </c>
      <c r="K1206" s="30">
        <v>13.6</v>
      </c>
      <c r="L1206" s="30"/>
      <c r="M1206" s="30">
        <f t="shared" si="61"/>
        <v>76.8</v>
      </c>
      <c r="N1206" s="30">
        <v>1</v>
      </c>
      <c r="O1206" s="30"/>
    </row>
    <row r="1207" spans="4:15" ht="15.75" x14ac:dyDescent="0.2">
      <c r="D1207" s="30" t="s">
        <v>398</v>
      </c>
      <c r="E1207" s="30" t="s">
        <v>408</v>
      </c>
      <c r="F1207" s="36" t="s">
        <v>2299</v>
      </c>
      <c r="G1207" s="36" t="s">
        <v>2300</v>
      </c>
      <c r="H1207" s="43">
        <v>2018</v>
      </c>
      <c r="I1207" s="30">
        <v>0</v>
      </c>
      <c r="J1207" s="30">
        <v>63.927272729999999</v>
      </c>
      <c r="K1207" s="30">
        <v>11.4</v>
      </c>
      <c r="L1207" s="30"/>
      <c r="M1207" s="30">
        <f t="shared" si="61"/>
        <v>75.327272730000004</v>
      </c>
      <c r="N1207" s="30">
        <v>1</v>
      </c>
      <c r="O1207" s="30"/>
    </row>
    <row r="1208" spans="4:15" ht="31.5" x14ac:dyDescent="0.2">
      <c r="D1208" s="30" t="s">
        <v>398</v>
      </c>
      <c r="E1208" s="30" t="s">
        <v>408</v>
      </c>
      <c r="F1208" s="36" t="s">
        <v>2685</v>
      </c>
      <c r="G1208" s="36" t="s">
        <v>2686</v>
      </c>
      <c r="H1208" s="43">
        <v>2018</v>
      </c>
      <c r="I1208" s="30">
        <v>0</v>
      </c>
      <c r="J1208" s="30">
        <v>63.636363639999999</v>
      </c>
      <c r="K1208" s="30">
        <v>11.8</v>
      </c>
      <c r="L1208" s="30"/>
      <c r="M1208" s="30">
        <f t="shared" si="61"/>
        <v>75.436363639999996</v>
      </c>
      <c r="N1208" s="30">
        <v>1</v>
      </c>
      <c r="O1208" s="30"/>
    </row>
    <row r="1209" spans="4:15" ht="31.5" x14ac:dyDescent="0.2">
      <c r="D1209" s="30" t="s">
        <v>398</v>
      </c>
      <c r="E1209" s="30" t="s">
        <v>408</v>
      </c>
      <c r="F1209" s="36" t="s">
        <v>2264</v>
      </c>
      <c r="G1209" s="36" t="s">
        <v>2265</v>
      </c>
      <c r="H1209" s="43">
        <v>2018</v>
      </c>
      <c r="I1209" s="30">
        <v>0</v>
      </c>
      <c r="J1209" s="30">
        <v>62.18181818</v>
      </c>
      <c r="K1209" s="30">
        <v>15.8</v>
      </c>
      <c r="L1209" s="30"/>
      <c r="M1209" s="30">
        <f t="shared" si="61"/>
        <v>77.981818180000005</v>
      </c>
      <c r="N1209" s="30">
        <v>1</v>
      </c>
      <c r="O1209" s="30"/>
    </row>
    <row r="1210" spans="4:15" ht="15.75" x14ac:dyDescent="0.2">
      <c r="D1210" s="30" t="s">
        <v>398</v>
      </c>
      <c r="E1210" s="30" t="s">
        <v>408</v>
      </c>
      <c r="F1210" s="36" t="s">
        <v>319</v>
      </c>
      <c r="G1210" s="36" t="s">
        <v>2687</v>
      </c>
      <c r="H1210" s="43">
        <v>2018</v>
      </c>
      <c r="I1210" s="30">
        <v>0</v>
      </c>
      <c r="J1210" s="30">
        <v>64</v>
      </c>
      <c r="K1210" s="30">
        <v>10.6</v>
      </c>
      <c r="L1210" s="30"/>
      <c r="M1210" s="30">
        <f t="shared" si="61"/>
        <v>74.599999999999994</v>
      </c>
      <c r="N1210" s="30">
        <v>1</v>
      </c>
      <c r="O1210" s="30"/>
    </row>
    <row r="1211" spans="4:15" ht="15.75" x14ac:dyDescent="0.2">
      <c r="D1211" s="30" t="s">
        <v>398</v>
      </c>
      <c r="E1211" s="30" t="s">
        <v>408</v>
      </c>
      <c r="F1211" s="36" t="s">
        <v>2688</v>
      </c>
      <c r="G1211" s="36" t="s">
        <v>282</v>
      </c>
      <c r="H1211" s="43">
        <v>2017</v>
      </c>
      <c r="I1211" s="30">
        <v>0</v>
      </c>
      <c r="J1211" s="30">
        <v>64.509090909999998</v>
      </c>
      <c r="K1211" s="30">
        <v>9.8000000000000007</v>
      </c>
      <c r="L1211" s="30"/>
      <c r="M1211" s="30">
        <f t="shared" si="61"/>
        <v>74.309090909999995</v>
      </c>
      <c r="N1211" s="30">
        <v>1</v>
      </c>
      <c r="O1211" s="30"/>
    </row>
    <row r="1212" spans="4:15" ht="15.75" x14ac:dyDescent="0.2">
      <c r="D1212" s="30" t="s">
        <v>398</v>
      </c>
      <c r="E1212" s="30" t="s">
        <v>408</v>
      </c>
      <c r="F1212" s="36" t="s">
        <v>2689</v>
      </c>
      <c r="G1212" s="36" t="s">
        <v>2690</v>
      </c>
      <c r="H1212" s="43">
        <v>2018</v>
      </c>
      <c r="I1212" s="30">
        <v>0</v>
      </c>
      <c r="J1212" s="30">
        <v>62.76363636</v>
      </c>
      <c r="K1212" s="30">
        <v>13.6</v>
      </c>
      <c r="L1212" s="30"/>
      <c r="M1212" s="30">
        <f t="shared" si="61"/>
        <v>76.363636360000001</v>
      </c>
      <c r="N1212" s="30">
        <v>1</v>
      </c>
      <c r="O1212" s="30"/>
    </row>
    <row r="1213" spans="4:15" ht="15.75" x14ac:dyDescent="0.2">
      <c r="D1213" s="30" t="s">
        <v>398</v>
      </c>
      <c r="E1213" s="30" t="s">
        <v>408</v>
      </c>
      <c r="F1213" s="36" t="s">
        <v>2303</v>
      </c>
      <c r="G1213" s="36" t="s">
        <v>2691</v>
      </c>
      <c r="H1213" s="43">
        <v>2018</v>
      </c>
      <c r="I1213" s="30">
        <v>0</v>
      </c>
      <c r="J1213" s="30">
        <v>62.690909089999998</v>
      </c>
      <c r="K1213" s="30">
        <v>13.2</v>
      </c>
      <c r="L1213" s="30"/>
      <c r="M1213" s="30">
        <f t="shared" si="61"/>
        <v>75.890909089999994</v>
      </c>
      <c r="N1213" s="30">
        <v>1</v>
      </c>
      <c r="O1213" s="30"/>
    </row>
    <row r="1214" spans="4:15" ht="15.75" x14ac:dyDescent="0.2">
      <c r="D1214" s="30" t="s">
        <v>398</v>
      </c>
      <c r="E1214" s="30" t="s">
        <v>408</v>
      </c>
      <c r="F1214" s="36" t="s">
        <v>2692</v>
      </c>
      <c r="G1214" s="36" t="s">
        <v>2693</v>
      </c>
      <c r="H1214" s="43">
        <v>2018</v>
      </c>
      <c r="I1214" s="30">
        <v>0</v>
      </c>
      <c r="J1214" s="30">
        <v>64</v>
      </c>
      <c r="K1214" s="30">
        <v>9.4</v>
      </c>
      <c r="L1214" s="30"/>
      <c r="M1214" s="30">
        <f t="shared" si="61"/>
        <v>73.400000000000006</v>
      </c>
      <c r="N1214" s="30">
        <v>1</v>
      </c>
      <c r="O1214" s="30"/>
    </row>
    <row r="1215" spans="4:15" ht="15.75" x14ac:dyDescent="0.2">
      <c r="D1215" s="30" t="s">
        <v>398</v>
      </c>
      <c r="E1215" s="30" t="s">
        <v>408</v>
      </c>
      <c r="F1215" s="36" t="s">
        <v>2694</v>
      </c>
      <c r="G1215" s="36" t="s">
        <v>2298</v>
      </c>
      <c r="H1215" s="43">
        <v>2018</v>
      </c>
      <c r="I1215" s="30">
        <v>0</v>
      </c>
      <c r="J1215" s="30">
        <v>63.70909091</v>
      </c>
      <c r="K1215" s="30">
        <v>10.199999999999999</v>
      </c>
      <c r="L1215" s="30"/>
      <c r="M1215" s="30">
        <f t="shared" si="61"/>
        <v>73.909090910000003</v>
      </c>
      <c r="N1215" s="30">
        <v>1</v>
      </c>
      <c r="O1215" s="30"/>
    </row>
    <row r="1216" spans="4:15" ht="31.5" x14ac:dyDescent="0.2">
      <c r="D1216" s="30" t="s">
        <v>398</v>
      </c>
      <c r="E1216" s="30" t="s">
        <v>408</v>
      </c>
      <c r="F1216" s="36" t="s">
        <v>2554</v>
      </c>
      <c r="G1216" s="36" t="s">
        <v>2555</v>
      </c>
      <c r="H1216" s="43">
        <v>2018</v>
      </c>
      <c r="I1216" s="30">
        <v>0</v>
      </c>
      <c r="J1216" s="30">
        <v>63.272727269999997</v>
      </c>
      <c r="K1216" s="30">
        <v>11.2</v>
      </c>
      <c r="L1216" s="30"/>
      <c r="M1216" s="30">
        <f t="shared" si="61"/>
        <v>74.472727269999993</v>
      </c>
      <c r="N1216" s="30">
        <v>1</v>
      </c>
      <c r="O1216" s="30"/>
    </row>
    <row r="1217" spans="4:15" ht="15.75" x14ac:dyDescent="0.2">
      <c r="D1217" s="30" t="s">
        <v>398</v>
      </c>
      <c r="E1217" s="30" t="s">
        <v>408</v>
      </c>
      <c r="F1217" s="36" t="s">
        <v>2546</v>
      </c>
      <c r="G1217" s="36" t="s">
        <v>2461</v>
      </c>
      <c r="H1217" s="43">
        <v>2018</v>
      </c>
      <c r="I1217" s="30">
        <v>0</v>
      </c>
      <c r="J1217" s="30">
        <v>62.981818179999998</v>
      </c>
      <c r="K1217" s="30">
        <v>12</v>
      </c>
      <c r="L1217" s="30"/>
      <c r="M1217" s="30">
        <f t="shared" si="61"/>
        <v>74.981818180000005</v>
      </c>
      <c r="N1217" s="30">
        <v>1</v>
      </c>
      <c r="O1217" s="30"/>
    </row>
    <row r="1218" spans="4:15" ht="31.5" x14ac:dyDescent="0.2">
      <c r="D1218" s="30" t="s">
        <v>398</v>
      </c>
      <c r="E1218" s="30" t="s">
        <v>408</v>
      </c>
      <c r="F1218" s="36" t="s">
        <v>2695</v>
      </c>
      <c r="G1218" s="36" t="s">
        <v>2649</v>
      </c>
      <c r="H1218" s="43">
        <v>2018</v>
      </c>
      <c r="I1218" s="30">
        <v>0</v>
      </c>
      <c r="J1218" s="30">
        <v>62.836363640000002</v>
      </c>
      <c r="K1218" s="30">
        <v>12</v>
      </c>
      <c r="L1218" s="30"/>
      <c r="M1218" s="30">
        <f t="shared" si="61"/>
        <v>74.836363640000002</v>
      </c>
      <c r="N1218" s="30">
        <v>1</v>
      </c>
      <c r="O1218" s="30"/>
    </row>
    <row r="1219" spans="4:15" ht="31.5" x14ac:dyDescent="0.2">
      <c r="D1219" s="30" t="s">
        <v>398</v>
      </c>
      <c r="E1219" s="30" t="s">
        <v>408</v>
      </c>
      <c r="F1219" s="36" t="s">
        <v>2696</v>
      </c>
      <c r="G1219" s="36" t="s">
        <v>2697</v>
      </c>
      <c r="H1219" s="43">
        <v>2018</v>
      </c>
      <c r="I1219" s="30">
        <v>0</v>
      </c>
      <c r="J1219" s="30">
        <v>62.254545450000002</v>
      </c>
      <c r="K1219" s="30">
        <v>13.6</v>
      </c>
      <c r="L1219" s="30"/>
      <c r="M1219" s="30">
        <f t="shared" si="61"/>
        <v>75.854545450000003</v>
      </c>
      <c r="N1219" s="30">
        <v>1</v>
      </c>
      <c r="O1219" s="30"/>
    </row>
    <row r="1220" spans="4:15" ht="15.75" x14ac:dyDescent="0.2">
      <c r="D1220" s="30" t="s">
        <v>398</v>
      </c>
      <c r="E1220" s="30" t="s">
        <v>408</v>
      </c>
      <c r="F1220" s="36" t="s">
        <v>2698</v>
      </c>
      <c r="G1220" s="36" t="s">
        <v>2684</v>
      </c>
      <c r="H1220" s="43">
        <v>2018</v>
      </c>
      <c r="I1220" s="30">
        <v>0</v>
      </c>
      <c r="J1220" s="30">
        <v>63.563636359999997</v>
      </c>
      <c r="K1220" s="30">
        <v>9.6</v>
      </c>
      <c r="L1220" s="30"/>
      <c r="M1220" s="30">
        <f t="shared" ref="M1220:M1251" si="62">J1220+K1220</f>
        <v>73.163636359999998</v>
      </c>
      <c r="N1220" s="30">
        <v>1</v>
      </c>
      <c r="O1220" s="30"/>
    </row>
    <row r="1221" spans="4:15" ht="15.75" x14ac:dyDescent="0.2">
      <c r="D1221" s="30" t="s">
        <v>398</v>
      </c>
      <c r="E1221" s="30" t="s">
        <v>408</v>
      </c>
      <c r="F1221" s="36" t="s">
        <v>2699</v>
      </c>
      <c r="G1221" s="36" t="s">
        <v>2700</v>
      </c>
      <c r="H1221" s="43">
        <v>2018</v>
      </c>
      <c r="I1221" s="30">
        <v>0</v>
      </c>
      <c r="J1221" s="30">
        <v>62.909090910000003</v>
      </c>
      <c r="K1221" s="30">
        <v>11.4</v>
      </c>
      <c r="L1221" s="30"/>
      <c r="M1221" s="30">
        <f t="shared" si="62"/>
        <v>74.309090910000009</v>
      </c>
      <c r="N1221" s="30">
        <v>1</v>
      </c>
      <c r="O1221" s="30"/>
    </row>
    <row r="1222" spans="4:15" ht="15.75" x14ac:dyDescent="0.2">
      <c r="D1222" s="30" t="s">
        <v>398</v>
      </c>
      <c r="E1222" s="30" t="s">
        <v>408</v>
      </c>
      <c r="F1222" s="36" t="s">
        <v>2701</v>
      </c>
      <c r="G1222" s="36" t="s">
        <v>2346</v>
      </c>
      <c r="H1222" s="43">
        <v>2018</v>
      </c>
      <c r="I1222" s="30">
        <v>0</v>
      </c>
      <c r="J1222" s="30">
        <v>62.836363640000002</v>
      </c>
      <c r="K1222" s="30">
        <v>11.2</v>
      </c>
      <c r="L1222" s="30"/>
      <c r="M1222" s="30">
        <f t="shared" si="62"/>
        <v>74.036363640000005</v>
      </c>
      <c r="N1222" s="30">
        <v>1</v>
      </c>
      <c r="O1222" s="30"/>
    </row>
    <row r="1223" spans="4:15" ht="15.75" x14ac:dyDescent="0.2">
      <c r="D1223" s="30" t="s">
        <v>398</v>
      </c>
      <c r="E1223" s="30" t="s">
        <v>408</v>
      </c>
      <c r="F1223" s="36" t="s">
        <v>2702</v>
      </c>
      <c r="G1223" s="36" t="s">
        <v>2703</v>
      </c>
      <c r="H1223" s="43">
        <v>2018</v>
      </c>
      <c r="I1223" s="30">
        <v>0</v>
      </c>
      <c r="J1223" s="30">
        <v>62.036363639999998</v>
      </c>
      <c r="K1223" s="30">
        <v>13.4</v>
      </c>
      <c r="L1223" s="30"/>
      <c r="M1223" s="30">
        <f t="shared" si="62"/>
        <v>75.436363639999996</v>
      </c>
      <c r="N1223" s="30">
        <v>1</v>
      </c>
      <c r="O1223" s="30"/>
    </row>
    <row r="1224" spans="4:15" ht="15.75" x14ac:dyDescent="0.2">
      <c r="D1224" s="30" t="s">
        <v>398</v>
      </c>
      <c r="E1224" s="30" t="s">
        <v>408</v>
      </c>
      <c r="F1224" s="36" t="s">
        <v>2704</v>
      </c>
      <c r="G1224" s="36" t="s">
        <v>2705</v>
      </c>
      <c r="H1224" s="43">
        <v>2018</v>
      </c>
      <c r="I1224" s="30">
        <v>0</v>
      </c>
      <c r="J1224" s="30">
        <v>63.418181820000001</v>
      </c>
      <c r="K1224" s="30">
        <v>9.4</v>
      </c>
      <c r="L1224" s="30"/>
      <c r="M1224" s="30">
        <f t="shared" si="62"/>
        <v>72.818181820000007</v>
      </c>
      <c r="N1224" s="30">
        <v>1</v>
      </c>
      <c r="O1224" s="30"/>
    </row>
    <row r="1225" spans="4:15" ht="31.5" x14ac:dyDescent="0.2">
      <c r="D1225" s="30" t="s">
        <v>398</v>
      </c>
      <c r="E1225" s="30" t="s">
        <v>408</v>
      </c>
      <c r="F1225" s="36" t="s">
        <v>2706</v>
      </c>
      <c r="G1225" s="36" t="s">
        <v>2707</v>
      </c>
      <c r="H1225" s="43">
        <v>2018</v>
      </c>
      <c r="I1225" s="30">
        <v>0</v>
      </c>
      <c r="J1225" s="30">
        <v>62.836363640000002</v>
      </c>
      <c r="K1225" s="30">
        <v>10.8</v>
      </c>
      <c r="L1225" s="30"/>
      <c r="M1225" s="30">
        <f t="shared" si="62"/>
        <v>73.636363639999999</v>
      </c>
      <c r="N1225" s="30">
        <v>1</v>
      </c>
      <c r="O1225" s="30"/>
    </row>
    <row r="1226" spans="4:15" ht="15.75" x14ac:dyDescent="0.2">
      <c r="D1226" s="30" t="s">
        <v>398</v>
      </c>
      <c r="E1226" s="30" t="s">
        <v>408</v>
      </c>
      <c r="F1226" s="36" t="s">
        <v>2708</v>
      </c>
      <c r="G1226" s="36" t="s">
        <v>2709</v>
      </c>
      <c r="H1226" s="43">
        <v>2018</v>
      </c>
      <c r="I1226" s="30">
        <v>0</v>
      </c>
      <c r="J1226" s="30">
        <v>61.81818182</v>
      </c>
      <c r="K1226" s="30">
        <v>13.6</v>
      </c>
      <c r="L1226" s="30"/>
      <c r="M1226" s="30">
        <f t="shared" si="62"/>
        <v>75.418181820000001</v>
      </c>
      <c r="N1226" s="30">
        <v>1</v>
      </c>
      <c r="O1226" s="30"/>
    </row>
    <row r="1227" spans="4:15" ht="15.75" x14ac:dyDescent="0.2">
      <c r="D1227" s="30" t="s">
        <v>398</v>
      </c>
      <c r="E1227" s="30" t="s">
        <v>408</v>
      </c>
      <c r="F1227" s="36" t="s">
        <v>2710</v>
      </c>
      <c r="G1227" s="36" t="s">
        <v>2711</v>
      </c>
      <c r="H1227" s="43">
        <v>2017</v>
      </c>
      <c r="I1227" s="30">
        <v>0</v>
      </c>
      <c r="J1227" s="30">
        <v>62.836363640000002</v>
      </c>
      <c r="K1227" s="30">
        <v>11.2</v>
      </c>
      <c r="L1227" s="30"/>
      <c r="M1227" s="30">
        <f t="shared" si="62"/>
        <v>74.036363640000005</v>
      </c>
      <c r="N1227" s="30">
        <v>1</v>
      </c>
      <c r="O1227" s="30"/>
    </row>
    <row r="1228" spans="4:15" ht="15.75" x14ac:dyDescent="0.2">
      <c r="D1228" s="30" t="s">
        <v>398</v>
      </c>
      <c r="E1228" s="30" t="s">
        <v>408</v>
      </c>
      <c r="F1228" s="36" t="s">
        <v>2712</v>
      </c>
      <c r="G1228" s="36" t="s">
        <v>2713</v>
      </c>
      <c r="H1228" s="43">
        <v>2018</v>
      </c>
      <c r="I1228" s="30">
        <v>0</v>
      </c>
      <c r="J1228" s="30">
        <v>62.618181819999997</v>
      </c>
      <c r="K1228" s="30">
        <v>10.8</v>
      </c>
      <c r="L1228" s="30"/>
      <c r="M1228" s="30">
        <f t="shared" si="62"/>
        <v>73.418181820000001</v>
      </c>
      <c r="N1228" s="30">
        <v>1</v>
      </c>
      <c r="O1228" s="30"/>
    </row>
    <row r="1229" spans="4:15" ht="15.75" x14ac:dyDescent="0.2">
      <c r="D1229" s="30" t="s">
        <v>398</v>
      </c>
      <c r="E1229" s="30" t="s">
        <v>408</v>
      </c>
      <c r="F1229" s="36" t="s">
        <v>2714</v>
      </c>
      <c r="G1229" s="36" t="s">
        <v>2485</v>
      </c>
      <c r="H1229" s="43">
        <v>2018</v>
      </c>
      <c r="I1229" s="30">
        <v>0</v>
      </c>
      <c r="J1229" s="30">
        <v>61.81818182</v>
      </c>
      <c r="K1229" s="30">
        <v>12.8</v>
      </c>
      <c r="L1229" s="30"/>
      <c r="M1229" s="30">
        <f t="shared" si="62"/>
        <v>74.618181820000004</v>
      </c>
      <c r="N1229" s="30">
        <v>1</v>
      </c>
      <c r="O1229" s="30"/>
    </row>
    <row r="1230" spans="4:15" ht="31.5" x14ac:dyDescent="0.2">
      <c r="D1230" s="30" t="s">
        <v>398</v>
      </c>
      <c r="E1230" s="30" t="s">
        <v>408</v>
      </c>
      <c r="F1230" s="36" t="s">
        <v>2715</v>
      </c>
      <c r="G1230" s="36" t="s">
        <v>2716</v>
      </c>
      <c r="H1230" s="43">
        <v>2018</v>
      </c>
      <c r="I1230" s="30">
        <v>0</v>
      </c>
      <c r="J1230" s="30">
        <v>61.381818180000003</v>
      </c>
      <c r="K1230" s="30">
        <v>14</v>
      </c>
      <c r="L1230" s="30"/>
      <c r="M1230" s="30">
        <f t="shared" si="62"/>
        <v>75.38181818000001</v>
      </c>
      <c r="N1230" s="30">
        <v>1</v>
      </c>
      <c r="O1230" s="30"/>
    </row>
    <row r="1231" spans="4:15" ht="15.75" x14ac:dyDescent="0.2">
      <c r="D1231" s="30" t="s">
        <v>398</v>
      </c>
      <c r="E1231" s="30" t="s">
        <v>408</v>
      </c>
      <c r="F1231" s="36" t="s">
        <v>2717</v>
      </c>
      <c r="G1231" s="36" t="s">
        <v>2718</v>
      </c>
      <c r="H1231" s="43">
        <v>2018</v>
      </c>
      <c r="I1231" s="30">
        <v>0</v>
      </c>
      <c r="J1231" s="30">
        <v>62.909090910000003</v>
      </c>
      <c r="K1231" s="30">
        <v>9.4</v>
      </c>
      <c r="L1231" s="30"/>
      <c r="M1231" s="30">
        <f t="shared" si="62"/>
        <v>72.309090910000009</v>
      </c>
      <c r="N1231" s="30">
        <v>1</v>
      </c>
      <c r="O1231" s="30"/>
    </row>
    <row r="1232" spans="4:15" ht="31.5" x14ac:dyDescent="0.2">
      <c r="D1232" s="30" t="s">
        <v>398</v>
      </c>
      <c r="E1232" s="30" t="s">
        <v>408</v>
      </c>
      <c r="F1232" s="36" t="s">
        <v>2719</v>
      </c>
      <c r="G1232" s="36" t="s">
        <v>2720</v>
      </c>
      <c r="H1232" s="43">
        <v>2018</v>
      </c>
      <c r="I1232" s="30">
        <v>0</v>
      </c>
      <c r="J1232" s="30">
        <v>61.81818182</v>
      </c>
      <c r="K1232" s="30">
        <v>12.4</v>
      </c>
      <c r="L1232" s="30"/>
      <c r="M1232" s="30">
        <f t="shared" si="62"/>
        <v>74.218181819999998</v>
      </c>
      <c r="N1232" s="30">
        <v>1</v>
      </c>
      <c r="O1232" s="30"/>
    </row>
    <row r="1233" spans="4:15" ht="15.75" x14ac:dyDescent="0.2">
      <c r="D1233" s="30" t="s">
        <v>398</v>
      </c>
      <c r="E1233" s="30" t="s">
        <v>408</v>
      </c>
      <c r="F1233" s="36" t="s">
        <v>414</v>
      </c>
      <c r="G1233" s="36" t="s">
        <v>415</v>
      </c>
      <c r="H1233" s="43">
        <v>2018</v>
      </c>
      <c r="I1233" s="30">
        <v>0</v>
      </c>
      <c r="J1233" s="30">
        <v>61.454545449999998</v>
      </c>
      <c r="K1233" s="30">
        <v>13.4</v>
      </c>
      <c r="L1233" s="30"/>
      <c r="M1233" s="30">
        <f t="shared" si="62"/>
        <v>74.854545450000003</v>
      </c>
      <c r="N1233" s="30">
        <v>1</v>
      </c>
      <c r="O1233" s="30"/>
    </row>
    <row r="1234" spans="4:15" ht="15.75" x14ac:dyDescent="0.2">
      <c r="D1234" s="30" t="s">
        <v>398</v>
      </c>
      <c r="E1234" s="30" t="s">
        <v>408</v>
      </c>
      <c r="F1234" s="36" t="s">
        <v>416</v>
      </c>
      <c r="G1234" s="36" t="s">
        <v>209</v>
      </c>
      <c r="H1234" s="43">
        <v>2018</v>
      </c>
      <c r="I1234" s="30">
        <v>0</v>
      </c>
      <c r="J1234" s="30">
        <v>62.47272727</v>
      </c>
      <c r="K1234" s="30">
        <v>10.4</v>
      </c>
      <c r="L1234" s="30"/>
      <c r="M1234" s="30">
        <f t="shared" si="62"/>
        <v>72.872727269999999</v>
      </c>
      <c r="N1234" s="30">
        <v>1</v>
      </c>
      <c r="O1234" s="30"/>
    </row>
    <row r="1235" spans="4:15" ht="15.75" x14ac:dyDescent="0.2">
      <c r="D1235" s="30" t="s">
        <v>398</v>
      </c>
      <c r="E1235" s="30" t="s">
        <v>408</v>
      </c>
      <c r="F1235" s="36" t="s">
        <v>417</v>
      </c>
      <c r="G1235" s="36" t="s">
        <v>418</v>
      </c>
      <c r="H1235" s="43">
        <v>2018</v>
      </c>
      <c r="I1235" s="30">
        <v>0</v>
      </c>
      <c r="J1235" s="30">
        <v>61.890909090000001</v>
      </c>
      <c r="K1235" s="30">
        <v>11.8</v>
      </c>
      <c r="L1235" s="30"/>
      <c r="M1235" s="30">
        <f t="shared" si="62"/>
        <v>73.690909090000005</v>
      </c>
      <c r="N1235" s="30">
        <v>1</v>
      </c>
      <c r="O1235" s="30"/>
    </row>
    <row r="1236" spans="4:15" ht="15.75" x14ac:dyDescent="0.2">
      <c r="D1236" s="30" t="s">
        <v>398</v>
      </c>
      <c r="E1236" s="30" t="s">
        <v>408</v>
      </c>
      <c r="F1236" s="36" t="s">
        <v>419</v>
      </c>
      <c r="G1236" s="36" t="s">
        <v>420</v>
      </c>
      <c r="H1236" s="43">
        <v>2018</v>
      </c>
      <c r="I1236" s="30">
        <v>0</v>
      </c>
      <c r="J1236" s="30">
        <v>62.18181818</v>
      </c>
      <c r="K1236" s="30">
        <v>10.199999999999999</v>
      </c>
      <c r="L1236" s="30"/>
      <c r="M1236" s="30">
        <f t="shared" si="62"/>
        <v>72.381818179999996</v>
      </c>
      <c r="N1236" s="30">
        <v>1</v>
      </c>
      <c r="O1236" s="30"/>
    </row>
    <row r="1237" spans="4:15" ht="15.75" x14ac:dyDescent="0.2">
      <c r="D1237" s="30" t="s">
        <v>398</v>
      </c>
      <c r="E1237" s="30" t="s">
        <v>408</v>
      </c>
      <c r="F1237" s="36" t="s">
        <v>421</v>
      </c>
      <c r="G1237" s="36" t="s">
        <v>422</v>
      </c>
      <c r="H1237" s="43">
        <v>2018</v>
      </c>
      <c r="I1237" s="30">
        <v>0</v>
      </c>
      <c r="J1237" s="30">
        <v>62.18181818</v>
      </c>
      <c r="K1237" s="30">
        <v>10.199999999999999</v>
      </c>
      <c r="L1237" s="30"/>
      <c r="M1237" s="30">
        <f t="shared" si="62"/>
        <v>72.381818179999996</v>
      </c>
      <c r="N1237" s="30">
        <v>1</v>
      </c>
      <c r="O1237" s="30"/>
    </row>
    <row r="1238" spans="4:15" ht="15.75" x14ac:dyDescent="0.2">
      <c r="D1238" s="30" t="s">
        <v>398</v>
      </c>
      <c r="E1238" s="30" t="s">
        <v>408</v>
      </c>
      <c r="F1238" s="36" t="s">
        <v>942</v>
      </c>
      <c r="G1238" s="36" t="s">
        <v>291</v>
      </c>
      <c r="H1238" s="43">
        <v>2017</v>
      </c>
      <c r="I1238" s="30">
        <v>0</v>
      </c>
      <c r="J1238" s="30">
        <v>62.618181819999997</v>
      </c>
      <c r="K1238" s="30">
        <v>9.8000000000000007</v>
      </c>
      <c r="L1238" s="30"/>
      <c r="M1238" s="30">
        <f t="shared" si="62"/>
        <v>72.418181820000001</v>
      </c>
      <c r="N1238" s="30">
        <v>1</v>
      </c>
      <c r="O1238" s="30"/>
    </row>
    <row r="1239" spans="4:15" ht="15.75" x14ac:dyDescent="0.2">
      <c r="D1239" s="30" t="s">
        <v>398</v>
      </c>
      <c r="E1239" s="30" t="s">
        <v>408</v>
      </c>
      <c r="F1239" s="36" t="s">
        <v>2551</v>
      </c>
      <c r="G1239" s="36" t="s">
        <v>264</v>
      </c>
      <c r="H1239" s="43">
        <v>2017</v>
      </c>
      <c r="I1239" s="30">
        <v>0</v>
      </c>
      <c r="J1239" s="30">
        <v>61.163636359999998</v>
      </c>
      <c r="K1239" s="30">
        <v>13.8</v>
      </c>
      <c r="L1239" s="30"/>
      <c r="M1239" s="30">
        <f t="shared" si="62"/>
        <v>74.963636359999995</v>
      </c>
      <c r="N1239" s="30">
        <v>1</v>
      </c>
      <c r="O1239" s="30"/>
    </row>
    <row r="1240" spans="4:15" ht="15.75" x14ac:dyDescent="0.2">
      <c r="D1240" s="30" t="s">
        <v>398</v>
      </c>
      <c r="E1240" s="30" t="s">
        <v>408</v>
      </c>
      <c r="F1240" s="36" t="s">
        <v>2721</v>
      </c>
      <c r="G1240" s="36" t="s">
        <v>264</v>
      </c>
      <c r="H1240" s="43">
        <v>2018</v>
      </c>
      <c r="I1240" s="30">
        <v>0</v>
      </c>
      <c r="J1240" s="30">
        <v>62.836363640000002</v>
      </c>
      <c r="K1240" s="30">
        <v>8</v>
      </c>
      <c r="L1240" s="30"/>
      <c r="M1240" s="30">
        <f t="shared" si="62"/>
        <v>70.836363640000002</v>
      </c>
      <c r="N1240" s="30">
        <v>1</v>
      </c>
      <c r="O1240" s="30"/>
    </row>
    <row r="1241" spans="4:15" ht="15.75" x14ac:dyDescent="0.2">
      <c r="D1241" s="30" t="s">
        <v>398</v>
      </c>
      <c r="E1241" s="30" t="s">
        <v>408</v>
      </c>
      <c r="F1241" s="36" t="s">
        <v>2245</v>
      </c>
      <c r="G1241" s="36" t="s">
        <v>2722</v>
      </c>
      <c r="H1241" s="43">
        <v>2018</v>
      </c>
      <c r="I1241" s="30">
        <v>0</v>
      </c>
      <c r="J1241" s="30">
        <v>62.545454550000002</v>
      </c>
      <c r="K1241" s="30">
        <v>8.8000000000000007</v>
      </c>
      <c r="L1241" s="30"/>
      <c r="M1241" s="30">
        <f t="shared" si="62"/>
        <v>71.345454549999999</v>
      </c>
      <c r="N1241" s="30">
        <v>1</v>
      </c>
      <c r="O1241" s="30"/>
    </row>
    <row r="1242" spans="4:15" ht="15.75" x14ac:dyDescent="0.2">
      <c r="D1242" s="30" t="s">
        <v>398</v>
      </c>
      <c r="E1242" s="30" t="s">
        <v>408</v>
      </c>
      <c r="F1242" s="36" t="s">
        <v>2723</v>
      </c>
      <c r="G1242" s="36" t="s">
        <v>142</v>
      </c>
      <c r="H1242" s="43">
        <v>2018</v>
      </c>
      <c r="I1242" s="30">
        <v>0</v>
      </c>
      <c r="J1242" s="30">
        <v>61.6</v>
      </c>
      <c r="K1242" s="30">
        <v>11.2</v>
      </c>
      <c r="L1242" s="30"/>
      <c r="M1242" s="30">
        <f t="shared" si="62"/>
        <v>72.8</v>
      </c>
      <c r="N1242" s="30">
        <v>1</v>
      </c>
      <c r="O1242" s="30"/>
    </row>
    <row r="1243" spans="4:15" ht="15.75" x14ac:dyDescent="0.2">
      <c r="D1243" s="30" t="s">
        <v>398</v>
      </c>
      <c r="E1243" s="30" t="s">
        <v>408</v>
      </c>
      <c r="F1243" s="36" t="s">
        <v>2724</v>
      </c>
      <c r="G1243" s="36" t="s">
        <v>2649</v>
      </c>
      <c r="H1243" s="43">
        <v>2018</v>
      </c>
      <c r="I1243" s="30">
        <v>0</v>
      </c>
      <c r="J1243" s="30">
        <v>61.163636359999998</v>
      </c>
      <c r="K1243" s="30">
        <v>12.4</v>
      </c>
      <c r="L1243" s="30"/>
      <c r="M1243" s="30">
        <f t="shared" si="62"/>
        <v>73.563636360000004</v>
      </c>
      <c r="N1243" s="30">
        <v>1</v>
      </c>
      <c r="O1243" s="30"/>
    </row>
    <row r="1244" spans="4:15" ht="15.75" x14ac:dyDescent="0.2">
      <c r="D1244" s="30" t="s">
        <v>398</v>
      </c>
      <c r="E1244" s="30" t="s">
        <v>408</v>
      </c>
      <c r="F1244" s="36" t="s">
        <v>2725</v>
      </c>
      <c r="G1244" s="36" t="s">
        <v>2726</v>
      </c>
      <c r="H1244" s="43">
        <v>2018</v>
      </c>
      <c r="I1244" s="30">
        <v>0</v>
      </c>
      <c r="J1244" s="30">
        <v>61.23636364</v>
      </c>
      <c r="K1244" s="30">
        <v>12</v>
      </c>
      <c r="L1244" s="30"/>
      <c r="M1244" s="30">
        <f t="shared" si="62"/>
        <v>73.236363640000008</v>
      </c>
      <c r="N1244" s="30">
        <v>1</v>
      </c>
      <c r="O1244" s="30"/>
    </row>
    <row r="1245" spans="4:15" ht="31.5" x14ac:dyDescent="0.2">
      <c r="D1245" s="30" t="s">
        <v>398</v>
      </c>
      <c r="E1245" s="30" t="s">
        <v>408</v>
      </c>
      <c r="F1245" s="36" t="s">
        <v>2727</v>
      </c>
      <c r="G1245" s="36" t="s">
        <v>2728</v>
      </c>
      <c r="H1245" s="43">
        <v>2018</v>
      </c>
      <c r="I1245" s="30">
        <v>0</v>
      </c>
      <c r="J1245" s="30">
        <v>61.6</v>
      </c>
      <c r="K1245" s="30">
        <v>10.8</v>
      </c>
      <c r="L1245" s="30"/>
      <c r="M1245" s="30">
        <f t="shared" si="62"/>
        <v>72.400000000000006</v>
      </c>
      <c r="N1245" s="30">
        <v>1</v>
      </c>
      <c r="O1245" s="30"/>
    </row>
    <row r="1246" spans="4:15" ht="15.75" x14ac:dyDescent="0.2">
      <c r="D1246" s="30" t="s">
        <v>398</v>
      </c>
      <c r="E1246" s="30" t="s">
        <v>408</v>
      </c>
      <c r="F1246" s="36" t="s">
        <v>2729</v>
      </c>
      <c r="G1246" s="36" t="s">
        <v>2730</v>
      </c>
      <c r="H1246" s="43">
        <v>2018</v>
      </c>
      <c r="I1246" s="30">
        <v>0</v>
      </c>
      <c r="J1246" s="30">
        <v>61.23636364</v>
      </c>
      <c r="K1246" s="30">
        <v>11.8</v>
      </c>
      <c r="L1246" s="30"/>
      <c r="M1246" s="30">
        <f t="shared" si="62"/>
        <v>73.036363640000005</v>
      </c>
      <c r="N1246" s="30">
        <v>1</v>
      </c>
      <c r="O1246" s="30"/>
    </row>
    <row r="1247" spans="4:15" ht="31.5" x14ac:dyDescent="0.2">
      <c r="D1247" s="30" t="s">
        <v>398</v>
      </c>
      <c r="E1247" s="30" t="s">
        <v>408</v>
      </c>
      <c r="F1247" s="36" t="s">
        <v>2731</v>
      </c>
      <c r="G1247" s="36" t="s">
        <v>2732</v>
      </c>
      <c r="H1247" s="43">
        <v>2018</v>
      </c>
      <c r="I1247" s="30">
        <v>0</v>
      </c>
      <c r="J1247" s="30">
        <v>60.436363640000003</v>
      </c>
      <c r="K1247" s="30">
        <v>14</v>
      </c>
      <c r="L1247" s="30"/>
      <c r="M1247" s="30">
        <f t="shared" si="62"/>
        <v>74.436363639999996</v>
      </c>
      <c r="N1247" s="30">
        <v>1</v>
      </c>
      <c r="O1247" s="30"/>
    </row>
    <row r="1248" spans="4:15" ht="15.75" x14ac:dyDescent="0.2">
      <c r="D1248" s="30" t="s">
        <v>398</v>
      </c>
      <c r="E1248" s="30" t="s">
        <v>408</v>
      </c>
      <c r="F1248" s="36" t="s">
        <v>2733</v>
      </c>
      <c r="G1248" s="36" t="s">
        <v>2734</v>
      </c>
      <c r="H1248" s="43">
        <v>2018</v>
      </c>
      <c r="I1248" s="30">
        <v>0</v>
      </c>
      <c r="J1248" s="30">
        <v>61.890909090000001</v>
      </c>
      <c r="K1248" s="30">
        <v>9.6</v>
      </c>
      <c r="L1248" s="30"/>
      <c r="M1248" s="30">
        <f t="shared" si="62"/>
        <v>71.490909090000002</v>
      </c>
      <c r="N1248" s="30">
        <v>1</v>
      </c>
      <c r="O1248" s="30"/>
    </row>
    <row r="1249" spans="4:15" ht="15.75" x14ac:dyDescent="0.2">
      <c r="D1249" s="30" t="s">
        <v>398</v>
      </c>
      <c r="E1249" s="30" t="s">
        <v>408</v>
      </c>
      <c r="F1249" s="36" t="s">
        <v>2735</v>
      </c>
      <c r="G1249" s="36" t="s">
        <v>2736</v>
      </c>
      <c r="H1249" s="43">
        <v>2018</v>
      </c>
      <c r="I1249" s="30">
        <v>0</v>
      </c>
      <c r="J1249" s="30">
        <v>61.672727270000003</v>
      </c>
      <c r="K1249" s="30">
        <v>10</v>
      </c>
      <c r="L1249" s="30"/>
      <c r="M1249" s="30">
        <f t="shared" si="62"/>
        <v>71.672727269999996</v>
      </c>
      <c r="N1249" s="30">
        <v>1</v>
      </c>
      <c r="O1249" s="30"/>
    </row>
    <row r="1250" spans="4:15" ht="31.5" x14ac:dyDescent="0.2">
      <c r="D1250" s="30" t="s">
        <v>398</v>
      </c>
      <c r="E1250" s="30" t="s">
        <v>408</v>
      </c>
      <c r="F1250" s="36" t="s">
        <v>2737</v>
      </c>
      <c r="G1250" s="36" t="s">
        <v>2738</v>
      </c>
      <c r="H1250" s="43">
        <v>2017</v>
      </c>
      <c r="I1250" s="30">
        <v>0</v>
      </c>
      <c r="J1250" s="30">
        <v>62.109090909999999</v>
      </c>
      <c r="K1250" s="30">
        <v>9.6</v>
      </c>
      <c r="L1250" s="30"/>
      <c r="M1250" s="30">
        <f t="shared" si="62"/>
        <v>71.70909091</v>
      </c>
      <c r="N1250" s="30">
        <v>1</v>
      </c>
      <c r="O1250" s="30"/>
    </row>
    <row r="1251" spans="4:15" ht="15.75" x14ac:dyDescent="0.2">
      <c r="D1251" s="30" t="s">
        <v>398</v>
      </c>
      <c r="E1251" s="30" t="s">
        <v>408</v>
      </c>
      <c r="F1251" s="36" t="s">
        <v>2739</v>
      </c>
      <c r="G1251" s="36" t="s">
        <v>2740</v>
      </c>
      <c r="H1251" s="43">
        <v>2018</v>
      </c>
      <c r="I1251" s="30">
        <v>0</v>
      </c>
      <c r="J1251" s="30">
        <v>61.090909089999997</v>
      </c>
      <c r="K1251" s="30">
        <v>11.4</v>
      </c>
      <c r="L1251" s="30"/>
      <c r="M1251" s="30">
        <f t="shared" si="62"/>
        <v>72.490909090000002</v>
      </c>
      <c r="N1251" s="30">
        <v>1</v>
      </c>
      <c r="O1251" s="30"/>
    </row>
    <row r="1252" spans="4:15" ht="31.5" x14ac:dyDescent="0.2">
      <c r="D1252" s="30" t="s">
        <v>398</v>
      </c>
      <c r="E1252" s="30" t="s">
        <v>408</v>
      </c>
      <c r="F1252" s="36" t="s">
        <v>2741</v>
      </c>
      <c r="G1252" s="36" t="s">
        <v>2742</v>
      </c>
      <c r="H1252" s="43">
        <v>2016</v>
      </c>
      <c r="I1252" s="30">
        <v>0</v>
      </c>
      <c r="J1252" s="30">
        <v>60.145454549999997</v>
      </c>
      <c r="K1252" s="30">
        <v>12</v>
      </c>
      <c r="L1252" s="30"/>
      <c r="M1252" s="30">
        <f t="shared" ref="M1252:M1273" si="63">J1252+K1252</f>
        <v>72.145454549999997</v>
      </c>
      <c r="N1252" s="30">
        <v>1</v>
      </c>
      <c r="O1252" s="30"/>
    </row>
    <row r="1253" spans="4:15" ht="15.75" x14ac:dyDescent="0.2">
      <c r="D1253" s="30" t="s">
        <v>398</v>
      </c>
      <c r="E1253" s="30" t="s">
        <v>408</v>
      </c>
      <c r="F1253" s="36" t="s">
        <v>2743</v>
      </c>
      <c r="G1253" s="36" t="s">
        <v>744</v>
      </c>
      <c r="H1253" s="43">
        <v>2018</v>
      </c>
      <c r="I1253" s="30">
        <v>0</v>
      </c>
      <c r="J1253" s="30">
        <v>59.927272729999999</v>
      </c>
      <c r="K1253" s="30">
        <v>10.4</v>
      </c>
      <c r="L1253" s="30"/>
      <c r="M1253" s="30">
        <f t="shared" si="63"/>
        <v>70.327272730000004</v>
      </c>
      <c r="N1253" s="30">
        <v>1</v>
      </c>
      <c r="O1253" s="30"/>
    </row>
    <row r="1254" spans="4:15" ht="15.75" x14ac:dyDescent="0.2">
      <c r="D1254" s="30" t="s">
        <v>398</v>
      </c>
      <c r="E1254" s="30" t="s">
        <v>409</v>
      </c>
      <c r="F1254" s="36" t="s">
        <v>2744</v>
      </c>
      <c r="G1254" s="36" t="s">
        <v>2745</v>
      </c>
      <c r="H1254" s="43">
        <v>2017</v>
      </c>
      <c r="I1254" s="30">
        <v>0</v>
      </c>
      <c r="J1254" s="30">
        <v>74.036363640000005</v>
      </c>
      <c r="K1254" s="30">
        <v>16.491</v>
      </c>
      <c r="L1254" s="30"/>
      <c r="M1254" s="30">
        <f t="shared" si="63"/>
        <v>90.527363640000004</v>
      </c>
      <c r="N1254" s="30">
        <v>1</v>
      </c>
      <c r="O1254" s="30"/>
    </row>
    <row r="1255" spans="4:15" ht="31.5" x14ac:dyDescent="0.2">
      <c r="D1255" s="30" t="s">
        <v>398</v>
      </c>
      <c r="E1255" s="30" t="s">
        <v>409</v>
      </c>
      <c r="F1255" s="36" t="s">
        <v>2746</v>
      </c>
      <c r="G1255" s="36" t="s">
        <v>2261</v>
      </c>
      <c r="H1255" s="43">
        <v>2018</v>
      </c>
      <c r="I1255" s="30">
        <v>0</v>
      </c>
      <c r="J1255" s="30">
        <v>72.945454549999994</v>
      </c>
      <c r="K1255" s="30">
        <v>16.399999999999999</v>
      </c>
      <c r="L1255" s="30"/>
      <c r="M1255" s="30">
        <f t="shared" si="63"/>
        <v>89.345454549999999</v>
      </c>
      <c r="N1255" s="30">
        <v>1</v>
      </c>
      <c r="O1255" s="30"/>
    </row>
    <row r="1256" spans="4:15" ht="15.75" x14ac:dyDescent="0.2">
      <c r="D1256" s="30" t="s">
        <v>398</v>
      </c>
      <c r="E1256" s="30" t="s">
        <v>409</v>
      </c>
      <c r="F1256" s="36" t="s">
        <v>2582</v>
      </c>
      <c r="G1256" s="36" t="s">
        <v>2583</v>
      </c>
      <c r="H1256" s="43">
        <v>2017</v>
      </c>
      <c r="I1256" s="30">
        <v>0</v>
      </c>
      <c r="J1256" s="30">
        <v>73.090909089999997</v>
      </c>
      <c r="K1256" s="30">
        <v>16.9818</v>
      </c>
      <c r="L1256" s="30"/>
      <c r="M1256" s="30">
        <f t="shared" si="63"/>
        <v>90.072709089999989</v>
      </c>
      <c r="N1256" s="30">
        <v>1</v>
      </c>
      <c r="O1256" s="30"/>
    </row>
    <row r="1257" spans="4:15" ht="15.75" x14ac:dyDescent="0.2">
      <c r="D1257" s="30" t="s">
        <v>398</v>
      </c>
      <c r="E1257" s="30" t="s">
        <v>409</v>
      </c>
      <c r="F1257" s="36" t="s">
        <v>2747</v>
      </c>
      <c r="G1257" s="36" t="s">
        <v>2748</v>
      </c>
      <c r="H1257" s="43">
        <v>2018</v>
      </c>
      <c r="I1257" s="30">
        <v>0</v>
      </c>
      <c r="J1257" s="30">
        <v>74.690909090000005</v>
      </c>
      <c r="K1257" s="30">
        <v>11.4</v>
      </c>
      <c r="L1257" s="30"/>
      <c r="M1257" s="30">
        <f t="shared" si="63"/>
        <v>86.090909090000011</v>
      </c>
      <c r="N1257" s="30">
        <v>1</v>
      </c>
      <c r="O1257" s="30"/>
    </row>
    <row r="1258" spans="4:15" ht="31.5" x14ac:dyDescent="0.2">
      <c r="D1258" s="30" t="s">
        <v>398</v>
      </c>
      <c r="E1258" s="30" t="s">
        <v>409</v>
      </c>
      <c r="F1258" s="36" t="s">
        <v>2749</v>
      </c>
      <c r="G1258" s="36" t="s">
        <v>2750</v>
      </c>
      <c r="H1258" s="43">
        <v>2018</v>
      </c>
      <c r="I1258" s="30">
        <v>0</v>
      </c>
      <c r="J1258" s="30">
        <v>72.436363639999996</v>
      </c>
      <c r="K1258" s="30">
        <v>16.327200000000001</v>
      </c>
      <c r="L1258" s="30"/>
      <c r="M1258" s="30">
        <f t="shared" si="63"/>
        <v>88.763563640000001</v>
      </c>
      <c r="N1258" s="30">
        <v>1</v>
      </c>
      <c r="O1258" s="30"/>
    </row>
    <row r="1259" spans="4:15" ht="31.5" x14ac:dyDescent="0.2">
      <c r="D1259" s="30" t="s">
        <v>398</v>
      </c>
      <c r="E1259" s="30" t="s">
        <v>409</v>
      </c>
      <c r="F1259" s="36" t="s">
        <v>2751</v>
      </c>
      <c r="G1259" s="36" t="s">
        <v>2752</v>
      </c>
      <c r="H1259" s="43">
        <v>2018</v>
      </c>
      <c r="I1259" s="30">
        <v>0</v>
      </c>
      <c r="J1259" s="30">
        <v>72.727272729999996</v>
      </c>
      <c r="K1259" s="30">
        <v>15.3636</v>
      </c>
      <c r="L1259" s="30"/>
      <c r="M1259" s="30">
        <f t="shared" si="63"/>
        <v>88.090872730000001</v>
      </c>
      <c r="N1259" s="30">
        <v>1</v>
      </c>
      <c r="O1259" s="30"/>
    </row>
    <row r="1260" spans="4:15" ht="15.75" x14ac:dyDescent="0.2">
      <c r="D1260" s="30" t="s">
        <v>398</v>
      </c>
      <c r="E1260" s="30" t="s">
        <v>409</v>
      </c>
      <c r="F1260" s="36" t="s">
        <v>2753</v>
      </c>
      <c r="G1260" s="36" t="s">
        <v>2754</v>
      </c>
      <c r="H1260" s="43">
        <v>2018</v>
      </c>
      <c r="I1260" s="30">
        <v>0</v>
      </c>
      <c r="J1260" s="30">
        <v>72.509090909999998</v>
      </c>
      <c r="K1260" s="30">
        <v>15.8</v>
      </c>
      <c r="L1260" s="30"/>
      <c r="M1260" s="30">
        <f t="shared" si="63"/>
        <v>88.309090909999995</v>
      </c>
      <c r="N1260" s="30">
        <v>1</v>
      </c>
      <c r="O1260" s="30"/>
    </row>
    <row r="1261" spans="4:15" ht="15.75" x14ac:dyDescent="0.2">
      <c r="D1261" s="30" t="s">
        <v>398</v>
      </c>
      <c r="E1261" s="30" t="s">
        <v>409</v>
      </c>
      <c r="F1261" s="36" t="s">
        <v>2584</v>
      </c>
      <c r="G1261" s="36" t="s">
        <v>2585</v>
      </c>
      <c r="H1261" s="43">
        <v>2018</v>
      </c>
      <c r="I1261" s="30">
        <v>0</v>
      </c>
      <c r="J1261" s="30">
        <v>71.636363639999999</v>
      </c>
      <c r="K1261" s="30">
        <v>16.7454</v>
      </c>
      <c r="L1261" s="30"/>
      <c r="M1261" s="30">
        <f t="shared" si="63"/>
        <v>88.381763640000003</v>
      </c>
      <c r="N1261" s="30">
        <v>1</v>
      </c>
      <c r="O1261" s="30"/>
    </row>
    <row r="1262" spans="4:15" ht="31.5" x14ac:dyDescent="0.2">
      <c r="D1262" s="30" t="s">
        <v>398</v>
      </c>
      <c r="E1262" s="30" t="s">
        <v>409</v>
      </c>
      <c r="F1262" s="36" t="s">
        <v>2755</v>
      </c>
      <c r="G1262" s="36" t="s">
        <v>2756</v>
      </c>
      <c r="H1262" s="43">
        <v>2018</v>
      </c>
      <c r="I1262" s="30">
        <v>0</v>
      </c>
      <c r="J1262" s="30">
        <v>72.509090909999998</v>
      </c>
      <c r="K1262" s="30">
        <v>14.163600000000001</v>
      </c>
      <c r="L1262" s="30"/>
      <c r="M1262" s="30">
        <f t="shared" si="63"/>
        <v>86.67269091</v>
      </c>
      <c r="N1262" s="30">
        <v>1</v>
      </c>
      <c r="O1262" s="30"/>
    </row>
    <row r="1263" spans="4:15" ht="15.75" x14ac:dyDescent="0.2">
      <c r="D1263" s="30" t="s">
        <v>398</v>
      </c>
      <c r="E1263" s="30" t="s">
        <v>409</v>
      </c>
      <c r="F1263" s="36" t="s">
        <v>2586</v>
      </c>
      <c r="G1263" s="36" t="s">
        <v>2587</v>
      </c>
      <c r="H1263" s="43">
        <v>2018</v>
      </c>
      <c r="I1263" s="30">
        <v>0</v>
      </c>
      <c r="J1263" s="30">
        <v>72.218181819999998</v>
      </c>
      <c r="K1263" s="30">
        <v>14.9636</v>
      </c>
      <c r="L1263" s="30"/>
      <c r="M1263" s="30">
        <f t="shared" si="63"/>
        <v>87.181781819999998</v>
      </c>
      <c r="N1263" s="30">
        <v>1</v>
      </c>
      <c r="O1263" s="30"/>
    </row>
    <row r="1264" spans="4:15" ht="15.75" x14ac:dyDescent="0.2">
      <c r="D1264" s="30" t="s">
        <v>398</v>
      </c>
      <c r="E1264" s="30" t="s">
        <v>409</v>
      </c>
      <c r="F1264" s="36" t="s">
        <v>2757</v>
      </c>
      <c r="G1264" s="36" t="s">
        <v>2758</v>
      </c>
      <c r="H1264" s="43">
        <v>2018</v>
      </c>
      <c r="I1264" s="30">
        <v>0</v>
      </c>
      <c r="J1264" s="30">
        <v>72.945454549999994</v>
      </c>
      <c r="K1264" s="30">
        <v>12.6</v>
      </c>
      <c r="L1264" s="30"/>
      <c r="M1264" s="30">
        <f t="shared" si="63"/>
        <v>85.545454549999988</v>
      </c>
      <c r="N1264" s="30">
        <v>1</v>
      </c>
      <c r="O1264" s="30"/>
    </row>
    <row r="1265" spans="4:15" ht="15.75" x14ac:dyDescent="0.2">
      <c r="D1265" s="30" t="s">
        <v>398</v>
      </c>
      <c r="E1265" s="30" t="s">
        <v>409</v>
      </c>
      <c r="F1265" s="36" t="s">
        <v>2590</v>
      </c>
      <c r="G1265" s="36" t="s">
        <v>2591</v>
      </c>
      <c r="H1265" s="43">
        <v>2018</v>
      </c>
      <c r="I1265" s="30">
        <v>0</v>
      </c>
      <c r="J1265" s="30">
        <v>71.272727270000004</v>
      </c>
      <c r="K1265" s="30">
        <v>16.9636</v>
      </c>
      <c r="L1265" s="30"/>
      <c r="M1265" s="30">
        <f t="shared" si="63"/>
        <v>88.236327270000004</v>
      </c>
      <c r="N1265" s="30">
        <v>1</v>
      </c>
      <c r="O1265" s="30"/>
    </row>
    <row r="1266" spans="4:15" ht="31.5" x14ac:dyDescent="0.2">
      <c r="D1266" s="30" t="s">
        <v>398</v>
      </c>
      <c r="E1266" s="30" t="s">
        <v>409</v>
      </c>
      <c r="F1266" s="36" t="s">
        <v>2594</v>
      </c>
      <c r="G1266" s="36" t="s">
        <v>2595</v>
      </c>
      <c r="H1266" s="43">
        <v>2018</v>
      </c>
      <c r="I1266" s="30">
        <v>0</v>
      </c>
      <c r="J1266" s="30">
        <v>71.490909090000002</v>
      </c>
      <c r="K1266" s="30">
        <v>16.054600000000001</v>
      </c>
      <c r="L1266" s="30"/>
      <c r="M1266" s="30">
        <f t="shared" si="63"/>
        <v>87.545509089999996</v>
      </c>
      <c r="N1266" s="30">
        <v>1</v>
      </c>
      <c r="O1266" s="30"/>
    </row>
    <row r="1267" spans="4:15" ht="15.75" x14ac:dyDescent="0.2">
      <c r="D1267" s="30" t="s">
        <v>398</v>
      </c>
      <c r="E1267" s="30" t="s">
        <v>409</v>
      </c>
      <c r="F1267" s="36" t="s">
        <v>2596</v>
      </c>
      <c r="G1267" s="36" t="s">
        <v>735</v>
      </c>
      <c r="H1267" s="43">
        <v>2018</v>
      </c>
      <c r="I1267" s="30">
        <v>0</v>
      </c>
      <c r="J1267" s="30">
        <v>71.127272730000001</v>
      </c>
      <c r="K1267" s="30">
        <v>17.0364</v>
      </c>
      <c r="L1267" s="30"/>
      <c r="M1267" s="30">
        <f t="shared" si="63"/>
        <v>88.163672730000002</v>
      </c>
      <c r="N1267" s="30">
        <v>1</v>
      </c>
      <c r="O1267" s="30"/>
    </row>
    <row r="1268" spans="4:15" ht="15.75" x14ac:dyDescent="0.2">
      <c r="D1268" s="30" t="s">
        <v>398</v>
      </c>
      <c r="E1268" s="30" t="s">
        <v>409</v>
      </c>
      <c r="F1268" s="36" t="s">
        <v>2759</v>
      </c>
      <c r="G1268" s="36" t="s">
        <v>512</v>
      </c>
      <c r="H1268" s="43">
        <v>2018</v>
      </c>
      <c r="I1268" s="30">
        <v>0</v>
      </c>
      <c r="J1268" s="30">
        <v>72.8</v>
      </c>
      <c r="K1268" s="30">
        <v>12</v>
      </c>
      <c r="L1268" s="30"/>
      <c r="M1268" s="30">
        <f t="shared" si="63"/>
        <v>84.8</v>
      </c>
      <c r="N1268" s="30">
        <v>1</v>
      </c>
      <c r="O1268" s="30"/>
    </row>
    <row r="1269" spans="4:15" ht="15.75" x14ac:dyDescent="0.2">
      <c r="D1269" s="30" t="s">
        <v>398</v>
      </c>
      <c r="E1269" s="30" t="s">
        <v>409</v>
      </c>
      <c r="F1269" s="36" t="s">
        <v>2597</v>
      </c>
      <c r="G1269" s="36" t="s">
        <v>2598</v>
      </c>
      <c r="H1269" s="43">
        <v>2018</v>
      </c>
      <c r="I1269" s="30">
        <v>0</v>
      </c>
      <c r="J1269" s="30">
        <v>71.490909090000002</v>
      </c>
      <c r="K1269" s="30">
        <v>15.4</v>
      </c>
      <c r="L1269" s="30"/>
      <c r="M1269" s="30">
        <f t="shared" si="63"/>
        <v>86.890909090000008</v>
      </c>
      <c r="N1269" s="30">
        <v>1</v>
      </c>
      <c r="O1269" s="30"/>
    </row>
    <row r="1270" spans="4:15" ht="15.75" x14ac:dyDescent="0.2">
      <c r="D1270" s="30" t="s">
        <v>398</v>
      </c>
      <c r="E1270" s="30" t="s">
        <v>409</v>
      </c>
      <c r="F1270" s="36" t="s">
        <v>2599</v>
      </c>
      <c r="G1270" s="36" t="s">
        <v>2600</v>
      </c>
      <c r="H1270" s="43">
        <v>2017</v>
      </c>
      <c r="I1270" s="30">
        <v>0</v>
      </c>
      <c r="J1270" s="30">
        <v>71.127272730000001</v>
      </c>
      <c r="K1270" s="30">
        <v>17.345400000000001</v>
      </c>
      <c r="L1270" s="30"/>
      <c r="M1270" s="30">
        <f t="shared" si="63"/>
        <v>88.472672729999999</v>
      </c>
      <c r="N1270" s="30">
        <v>1</v>
      </c>
      <c r="O1270" s="30"/>
    </row>
    <row r="1271" spans="4:15" ht="15.75" x14ac:dyDescent="0.2">
      <c r="D1271" s="30" t="s">
        <v>398</v>
      </c>
      <c r="E1271" s="30" t="s">
        <v>409</v>
      </c>
      <c r="F1271" s="36" t="s">
        <v>2760</v>
      </c>
      <c r="G1271" s="36" t="s">
        <v>2761</v>
      </c>
      <c r="H1271" s="43">
        <v>2018</v>
      </c>
      <c r="I1271" s="30">
        <v>0</v>
      </c>
      <c r="J1271" s="30">
        <v>71.272727270000004</v>
      </c>
      <c r="K1271" s="30">
        <v>15.8</v>
      </c>
      <c r="L1271" s="30"/>
      <c r="M1271" s="30">
        <f t="shared" si="63"/>
        <v>87.072727270000001</v>
      </c>
      <c r="N1271" s="30">
        <v>1</v>
      </c>
      <c r="O1271" s="30"/>
    </row>
    <row r="1272" spans="4:15" ht="31.5" x14ac:dyDescent="0.2">
      <c r="D1272" s="30" t="s">
        <v>398</v>
      </c>
      <c r="E1272" s="30" t="s">
        <v>409</v>
      </c>
      <c r="F1272" s="36" t="s">
        <v>2762</v>
      </c>
      <c r="G1272" s="36" t="s">
        <v>2763</v>
      </c>
      <c r="H1272" s="43">
        <v>2018</v>
      </c>
      <c r="I1272" s="30">
        <v>0</v>
      </c>
      <c r="J1272" s="30">
        <v>71.2</v>
      </c>
      <c r="K1272" s="30">
        <v>16</v>
      </c>
      <c r="L1272" s="30"/>
      <c r="M1272" s="30">
        <f t="shared" si="63"/>
        <v>87.2</v>
      </c>
      <c r="N1272" s="30">
        <v>1</v>
      </c>
      <c r="O1272" s="30"/>
    </row>
    <row r="1273" spans="4:15" ht="15.75" x14ac:dyDescent="0.2">
      <c r="D1273" s="30" t="s">
        <v>398</v>
      </c>
      <c r="E1273" s="30" t="s">
        <v>409</v>
      </c>
      <c r="F1273" s="36" t="s">
        <v>2601</v>
      </c>
      <c r="G1273" s="36" t="s">
        <v>364</v>
      </c>
      <c r="H1273" s="43">
        <v>2018</v>
      </c>
      <c r="I1273" s="30">
        <v>0</v>
      </c>
      <c r="J1273" s="30">
        <v>70.545454550000002</v>
      </c>
      <c r="K1273" s="30">
        <v>17.563600000000001</v>
      </c>
      <c r="L1273" s="30"/>
      <c r="M1273" s="30">
        <f t="shared" si="63"/>
        <v>88.109054549999996</v>
      </c>
      <c r="N1273" s="30">
        <v>1</v>
      </c>
      <c r="O1273" s="30"/>
    </row>
    <row r="1274" spans="4:15" ht="15.75" x14ac:dyDescent="0.2">
      <c r="D1274" s="30" t="s">
        <v>398</v>
      </c>
      <c r="E1274" s="30" t="s">
        <v>410</v>
      </c>
      <c r="F1274" s="36" t="s">
        <v>604</v>
      </c>
      <c r="G1274" s="36" t="s">
        <v>2764</v>
      </c>
      <c r="H1274" s="43">
        <v>2018</v>
      </c>
      <c r="I1274" s="30">
        <v>0</v>
      </c>
      <c r="J1274" s="30">
        <v>91.181818179999993</v>
      </c>
      <c r="K1274" s="30">
        <v>0</v>
      </c>
      <c r="L1274" s="30"/>
      <c r="M1274" s="30">
        <v>91.181818179999993</v>
      </c>
      <c r="N1274" s="30">
        <v>1</v>
      </c>
      <c r="O1274" s="30"/>
    </row>
    <row r="1275" spans="4:15" ht="15.75" x14ac:dyDescent="0.2">
      <c r="D1275" s="30" t="s">
        <v>398</v>
      </c>
      <c r="E1275" s="30" t="s">
        <v>410</v>
      </c>
      <c r="F1275" s="36" t="s">
        <v>2240</v>
      </c>
      <c r="G1275" s="36" t="s">
        <v>2241</v>
      </c>
      <c r="H1275" s="43">
        <v>2018</v>
      </c>
      <c r="I1275" s="30">
        <v>0</v>
      </c>
      <c r="J1275" s="30">
        <v>87.727272729999996</v>
      </c>
      <c r="K1275" s="30">
        <v>0</v>
      </c>
      <c r="L1275" s="30"/>
      <c r="M1275" s="30">
        <v>87.727272729999996</v>
      </c>
      <c r="N1275" s="30">
        <v>1</v>
      </c>
      <c r="O1275" s="30"/>
    </row>
    <row r="1276" spans="4:15" ht="15.75" x14ac:dyDescent="0.2">
      <c r="D1276" s="30" t="s">
        <v>398</v>
      </c>
      <c r="E1276" s="30" t="s">
        <v>410</v>
      </c>
      <c r="F1276" s="36" t="s">
        <v>2765</v>
      </c>
      <c r="G1276" s="36" t="s">
        <v>333</v>
      </c>
      <c r="H1276" s="43">
        <v>2018</v>
      </c>
      <c r="I1276" s="30">
        <v>0</v>
      </c>
      <c r="J1276" s="30">
        <v>88.272727270000004</v>
      </c>
      <c r="K1276" s="30">
        <v>0</v>
      </c>
      <c r="L1276" s="30"/>
      <c r="M1276" s="30">
        <v>88.272727270000004</v>
      </c>
      <c r="N1276" s="30">
        <v>1</v>
      </c>
      <c r="O1276" s="30"/>
    </row>
    <row r="1277" spans="4:15" ht="15.75" x14ac:dyDescent="0.2">
      <c r="D1277" s="30" t="s">
        <v>398</v>
      </c>
      <c r="E1277" s="30" t="s">
        <v>410</v>
      </c>
      <c r="F1277" s="36" t="s">
        <v>2766</v>
      </c>
      <c r="G1277" s="36" t="s">
        <v>2767</v>
      </c>
      <c r="H1277" s="43">
        <v>2018</v>
      </c>
      <c r="I1277" s="30">
        <v>0</v>
      </c>
      <c r="J1277" s="30">
        <v>87.909090910000003</v>
      </c>
      <c r="K1277" s="30">
        <v>0</v>
      </c>
      <c r="L1277" s="30"/>
      <c r="M1277" s="30">
        <v>87.909090910000003</v>
      </c>
      <c r="N1277" s="30">
        <v>1</v>
      </c>
      <c r="O1277" s="30"/>
    </row>
    <row r="1278" spans="4:15" ht="15.75" x14ac:dyDescent="0.2">
      <c r="D1278" s="30" t="s">
        <v>398</v>
      </c>
      <c r="E1278" s="30" t="s">
        <v>410</v>
      </c>
      <c r="F1278" s="36" t="s">
        <v>2768</v>
      </c>
      <c r="G1278" s="36" t="s">
        <v>2769</v>
      </c>
      <c r="H1278" s="43">
        <v>2018</v>
      </c>
      <c r="I1278" s="30">
        <v>0</v>
      </c>
      <c r="J1278" s="30">
        <v>87.818181820000007</v>
      </c>
      <c r="K1278" s="30">
        <v>0</v>
      </c>
      <c r="L1278" s="30"/>
      <c r="M1278" s="30">
        <v>87.818181820000007</v>
      </c>
      <c r="N1278" s="30">
        <v>1</v>
      </c>
      <c r="O1278" s="30"/>
    </row>
    <row r="1279" spans="4:15" ht="31.5" x14ac:dyDescent="0.2">
      <c r="D1279" s="30" t="s">
        <v>398</v>
      </c>
      <c r="E1279" s="30" t="s">
        <v>410</v>
      </c>
      <c r="F1279" s="36" t="s">
        <v>2770</v>
      </c>
      <c r="G1279" s="36" t="s">
        <v>2771</v>
      </c>
      <c r="H1279" s="43">
        <v>2018</v>
      </c>
      <c r="I1279" s="30">
        <v>0</v>
      </c>
      <c r="J1279" s="30">
        <v>87.818181820000007</v>
      </c>
      <c r="K1279" s="30">
        <v>0</v>
      </c>
      <c r="L1279" s="30"/>
      <c r="M1279" s="30">
        <v>87.818181820000007</v>
      </c>
      <c r="N1279" s="30">
        <v>1</v>
      </c>
      <c r="O1279" s="30"/>
    </row>
    <row r="1280" spans="4:15" ht="31.5" x14ac:dyDescent="0.2">
      <c r="D1280" s="30" t="s">
        <v>398</v>
      </c>
      <c r="E1280" s="30" t="s">
        <v>410</v>
      </c>
      <c r="F1280" s="36" t="s">
        <v>2772</v>
      </c>
      <c r="G1280" s="36" t="s">
        <v>2773</v>
      </c>
      <c r="H1280" s="43">
        <v>2018</v>
      </c>
      <c r="I1280" s="30">
        <v>0</v>
      </c>
      <c r="J1280" s="30">
        <v>86.272727270000004</v>
      </c>
      <c r="K1280" s="30">
        <v>0</v>
      </c>
      <c r="L1280" s="30"/>
      <c r="M1280" s="30">
        <v>86.272727270000004</v>
      </c>
      <c r="N1280" s="30">
        <v>1</v>
      </c>
      <c r="O1280" s="30"/>
    </row>
    <row r="1281" spans="4:15" ht="15.75" x14ac:dyDescent="0.2">
      <c r="D1281" s="30" t="s">
        <v>398</v>
      </c>
      <c r="E1281" s="30" t="s">
        <v>410</v>
      </c>
      <c r="F1281" s="36" t="s">
        <v>2774</v>
      </c>
      <c r="G1281" s="36" t="s">
        <v>2775</v>
      </c>
      <c r="H1281" s="43">
        <v>2018</v>
      </c>
      <c r="I1281" s="30">
        <v>0</v>
      </c>
      <c r="J1281" s="30">
        <v>84.727272729999996</v>
      </c>
      <c r="K1281" s="30">
        <v>0</v>
      </c>
      <c r="L1281" s="30"/>
      <c r="M1281" s="30">
        <v>84.727272729999996</v>
      </c>
      <c r="N1281" s="30">
        <v>1</v>
      </c>
      <c r="O1281" s="30"/>
    </row>
    <row r="1282" spans="4:15" ht="15.75" x14ac:dyDescent="0.2">
      <c r="D1282" s="30" t="s">
        <v>398</v>
      </c>
      <c r="E1282" s="30" t="s">
        <v>410</v>
      </c>
      <c r="F1282" s="36" t="s">
        <v>2276</v>
      </c>
      <c r="G1282" s="36" t="s">
        <v>2277</v>
      </c>
      <c r="H1282" s="43">
        <v>2018</v>
      </c>
      <c r="I1282" s="30">
        <v>0</v>
      </c>
      <c r="J1282" s="30">
        <v>84.545454550000002</v>
      </c>
      <c r="K1282" s="30">
        <v>0</v>
      </c>
      <c r="L1282" s="30"/>
      <c r="M1282" s="30">
        <v>84.545454550000002</v>
      </c>
      <c r="N1282" s="30">
        <v>1</v>
      </c>
      <c r="O1282" s="30"/>
    </row>
    <row r="1283" spans="4:15" ht="15.75" x14ac:dyDescent="0.2">
      <c r="D1283" s="30" t="s">
        <v>398</v>
      </c>
      <c r="E1283" s="30" t="s">
        <v>410</v>
      </c>
      <c r="F1283" s="36" t="s">
        <v>2544</v>
      </c>
      <c r="G1283" s="36" t="s">
        <v>2545</v>
      </c>
      <c r="H1283" s="43">
        <v>2018</v>
      </c>
      <c r="I1283" s="30">
        <v>0</v>
      </c>
      <c r="J1283" s="30">
        <v>83.909090910000003</v>
      </c>
      <c r="K1283" s="30">
        <v>0</v>
      </c>
      <c r="L1283" s="30"/>
      <c r="M1283" s="30">
        <v>83.909090910000003</v>
      </c>
      <c r="N1283" s="30">
        <v>1</v>
      </c>
      <c r="O1283" s="30"/>
    </row>
    <row r="1284" spans="4:15" ht="15.75" x14ac:dyDescent="0.2">
      <c r="D1284" s="30" t="s">
        <v>398</v>
      </c>
      <c r="E1284" s="30" t="s">
        <v>410</v>
      </c>
      <c r="F1284" s="36" t="s">
        <v>291</v>
      </c>
      <c r="G1284" s="36" t="s">
        <v>2298</v>
      </c>
      <c r="H1284" s="43">
        <v>2018</v>
      </c>
      <c r="I1284" s="30">
        <v>0</v>
      </c>
      <c r="J1284" s="30">
        <v>83.545454550000002</v>
      </c>
      <c r="K1284" s="30">
        <v>0</v>
      </c>
      <c r="L1284" s="30"/>
      <c r="M1284" s="30">
        <v>83.545454550000002</v>
      </c>
      <c r="N1284" s="30">
        <v>1</v>
      </c>
      <c r="O1284" s="30"/>
    </row>
    <row r="1285" spans="4:15" ht="15.75" x14ac:dyDescent="0.2">
      <c r="D1285" s="30" t="s">
        <v>398</v>
      </c>
      <c r="E1285" s="30" t="s">
        <v>410</v>
      </c>
      <c r="F1285" s="36" t="s">
        <v>2776</v>
      </c>
      <c r="G1285" s="36" t="s">
        <v>2777</v>
      </c>
      <c r="H1285" s="43">
        <v>2018</v>
      </c>
      <c r="I1285" s="30">
        <v>0</v>
      </c>
      <c r="J1285" s="30">
        <v>81.727272729999996</v>
      </c>
      <c r="K1285" s="30">
        <v>0</v>
      </c>
      <c r="L1285" s="30"/>
      <c r="M1285" s="30">
        <v>81.727272729999996</v>
      </c>
      <c r="N1285" s="30">
        <v>1</v>
      </c>
      <c r="O1285" s="30"/>
    </row>
    <row r="1286" spans="4:15" ht="15.75" x14ac:dyDescent="0.2">
      <c r="D1286" s="30" t="s">
        <v>398</v>
      </c>
      <c r="E1286" s="30" t="s">
        <v>410</v>
      </c>
      <c r="F1286" s="36" t="s">
        <v>2778</v>
      </c>
      <c r="G1286" s="36" t="s">
        <v>2288</v>
      </c>
      <c r="H1286" s="43">
        <v>2018</v>
      </c>
      <c r="I1286" s="30">
        <v>0</v>
      </c>
      <c r="J1286" s="30">
        <v>82.909090910000003</v>
      </c>
      <c r="K1286" s="30">
        <v>0</v>
      </c>
      <c r="L1286" s="30"/>
      <c r="M1286" s="30">
        <v>82.909090910000003</v>
      </c>
      <c r="N1286" s="30">
        <v>1</v>
      </c>
      <c r="O1286" s="30"/>
    </row>
    <row r="1287" spans="4:15" ht="15.75" x14ac:dyDescent="0.2">
      <c r="D1287" s="30" t="s">
        <v>398</v>
      </c>
      <c r="E1287" s="30" t="s">
        <v>410</v>
      </c>
      <c r="F1287" s="36" t="s">
        <v>2710</v>
      </c>
      <c r="G1287" s="36" t="s">
        <v>2779</v>
      </c>
      <c r="H1287" s="43">
        <v>2018</v>
      </c>
      <c r="I1287" s="30">
        <v>0</v>
      </c>
      <c r="J1287" s="30">
        <v>82.909090910000003</v>
      </c>
      <c r="K1287" s="30">
        <v>0</v>
      </c>
      <c r="L1287" s="30"/>
      <c r="M1287" s="30">
        <v>82.909090910000003</v>
      </c>
      <c r="N1287" s="30">
        <v>1</v>
      </c>
      <c r="O1287" s="30"/>
    </row>
    <row r="1288" spans="4:15" ht="15.75" x14ac:dyDescent="0.2">
      <c r="D1288" s="30" t="s">
        <v>398</v>
      </c>
      <c r="E1288" s="30" t="s">
        <v>410</v>
      </c>
      <c r="F1288" s="36" t="s">
        <v>2242</v>
      </c>
      <c r="G1288" s="36" t="s">
        <v>2780</v>
      </c>
      <c r="H1288" s="43">
        <v>2018</v>
      </c>
      <c r="I1288" s="30">
        <v>0</v>
      </c>
      <c r="J1288" s="30">
        <v>81</v>
      </c>
      <c r="K1288" s="30">
        <v>0</v>
      </c>
      <c r="L1288" s="30"/>
      <c r="M1288" s="30">
        <v>81</v>
      </c>
      <c r="N1288" s="30">
        <v>1</v>
      </c>
      <c r="O1288" s="30"/>
    </row>
    <row r="1289" spans="4:15" ht="15.75" x14ac:dyDescent="0.2">
      <c r="D1289" s="30" t="s">
        <v>398</v>
      </c>
      <c r="E1289" s="30" t="s">
        <v>410</v>
      </c>
      <c r="F1289" s="36" t="s">
        <v>2781</v>
      </c>
      <c r="G1289" s="36" t="s">
        <v>2309</v>
      </c>
      <c r="H1289" s="43">
        <v>2018</v>
      </c>
      <c r="I1289" s="30">
        <v>0</v>
      </c>
      <c r="J1289" s="30">
        <v>82.727272729999996</v>
      </c>
      <c r="K1289" s="30">
        <v>0</v>
      </c>
      <c r="L1289" s="30"/>
      <c r="M1289" s="30">
        <v>82.727272729999996</v>
      </c>
      <c r="N1289" s="30">
        <v>1</v>
      </c>
      <c r="O1289" s="30"/>
    </row>
    <row r="1290" spans="4:15" ht="15.75" x14ac:dyDescent="0.2">
      <c r="D1290" s="30" t="s">
        <v>398</v>
      </c>
      <c r="E1290" s="30" t="s">
        <v>410</v>
      </c>
      <c r="F1290" s="36" t="s">
        <v>2782</v>
      </c>
      <c r="G1290" s="36" t="s">
        <v>2783</v>
      </c>
      <c r="H1290" s="43">
        <v>2018</v>
      </c>
      <c r="I1290" s="30">
        <v>0</v>
      </c>
      <c r="J1290" s="30">
        <v>82.545454550000002</v>
      </c>
      <c r="K1290" s="30">
        <v>0</v>
      </c>
      <c r="L1290" s="30"/>
      <c r="M1290" s="30">
        <v>82.545454550000002</v>
      </c>
      <c r="N1290" s="30">
        <v>1</v>
      </c>
      <c r="O1290" s="30"/>
    </row>
    <row r="1291" spans="4:15" ht="15.75" x14ac:dyDescent="0.2">
      <c r="D1291" s="30" t="s">
        <v>398</v>
      </c>
      <c r="E1291" s="30" t="s">
        <v>410</v>
      </c>
      <c r="F1291" s="36" t="s">
        <v>2784</v>
      </c>
      <c r="G1291" s="36" t="s">
        <v>2785</v>
      </c>
      <c r="H1291" s="43">
        <v>2018</v>
      </c>
      <c r="I1291" s="30">
        <v>0</v>
      </c>
      <c r="J1291" s="30">
        <v>82.363636360000001</v>
      </c>
      <c r="K1291" s="30">
        <v>0</v>
      </c>
      <c r="L1291" s="30"/>
      <c r="M1291" s="30">
        <v>82.363636360000001</v>
      </c>
      <c r="N1291" s="30">
        <v>1</v>
      </c>
      <c r="O1291" s="30"/>
    </row>
    <row r="1292" spans="4:15" ht="15.75" x14ac:dyDescent="0.2">
      <c r="D1292" s="30" t="s">
        <v>398</v>
      </c>
      <c r="E1292" s="30" t="s">
        <v>410</v>
      </c>
      <c r="F1292" s="36" t="s">
        <v>2786</v>
      </c>
      <c r="G1292" s="36" t="s">
        <v>2787</v>
      </c>
      <c r="H1292" s="43">
        <v>2018</v>
      </c>
      <c r="I1292" s="30">
        <v>0</v>
      </c>
      <c r="J1292" s="30">
        <v>80.545454550000002</v>
      </c>
      <c r="K1292" s="30">
        <v>0</v>
      </c>
      <c r="L1292" s="30"/>
      <c r="M1292" s="30">
        <v>80.545454550000002</v>
      </c>
      <c r="N1292" s="30">
        <v>1</v>
      </c>
      <c r="O1292" s="30"/>
    </row>
    <row r="1293" spans="4:15" ht="15.75" x14ac:dyDescent="0.2">
      <c r="D1293" s="30" t="s">
        <v>398</v>
      </c>
      <c r="E1293" s="30" t="s">
        <v>410</v>
      </c>
      <c r="F1293" s="36" t="s">
        <v>359</v>
      </c>
      <c r="G1293" s="36" t="s">
        <v>2788</v>
      </c>
      <c r="H1293" s="43">
        <v>2018</v>
      </c>
      <c r="I1293" s="30">
        <v>0</v>
      </c>
      <c r="J1293" s="30">
        <v>81.818181820000007</v>
      </c>
      <c r="K1293" s="30">
        <v>0</v>
      </c>
      <c r="L1293" s="30"/>
      <c r="M1293" s="30">
        <v>81.818181820000007</v>
      </c>
      <c r="N1293" s="30">
        <v>1</v>
      </c>
      <c r="O1293" s="30"/>
    </row>
    <row r="1294" spans="4:15" ht="15.75" x14ac:dyDescent="0.2">
      <c r="D1294" s="30" t="s">
        <v>412</v>
      </c>
      <c r="E1294" s="30" t="s">
        <v>411</v>
      </c>
      <c r="F1294" s="36" t="s">
        <v>527</v>
      </c>
      <c r="G1294" s="36" t="s">
        <v>528</v>
      </c>
      <c r="H1294" s="43">
        <v>2018</v>
      </c>
      <c r="I1294" s="30">
        <v>33.141800000000003</v>
      </c>
      <c r="J1294" s="30">
        <v>49.712699999999998</v>
      </c>
      <c r="K1294" s="30">
        <v>0</v>
      </c>
      <c r="L1294" s="21">
        <v>0</v>
      </c>
      <c r="M1294" s="30">
        <f t="shared" ref="M1294:M1357" si="64">I1294+J1294</f>
        <v>82.854500000000002</v>
      </c>
      <c r="N1294" s="30">
        <f>IF(M1294&lt;50,0,1)</f>
        <v>1</v>
      </c>
      <c r="O1294" s="30"/>
    </row>
    <row r="1295" spans="4:15" ht="15.75" x14ac:dyDescent="0.2">
      <c r="D1295" s="30" t="s">
        <v>412</v>
      </c>
      <c r="E1295" s="30" t="s">
        <v>411</v>
      </c>
      <c r="F1295" s="36" t="s">
        <v>529</v>
      </c>
      <c r="G1295" s="36" t="s">
        <v>530</v>
      </c>
      <c r="H1295" s="43">
        <v>2018</v>
      </c>
      <c r="I1295" s="30">
        <v>33.119999999999997</v>
      </c>
      <c r="J1295" s="30">
        <v>49.68</v>
      </c>
      <c r="K1295" s="30">
        <v>0</v>
      </c>
      <c r="L1295" s="21">
        <v>0</v>
      </c>
      <c r="M1295" s="30">
        <f t="shared" si="64"/>
        <v>82.8</v>
      </c>
      <c r="N1295" s="30">
        <f t="shared" ref="N1295:N1358" si="65">IF(M1295&lt;50,0,1)</f>
        <v>1</v>
      </c>
      <c r="O1295" s="30"/>
    </row>
    <row r="1296" spans="4:15" ht="15.75" x14ac:dyDescent="0.2">
      <c r="D1296" s="30" t="s">
        <v>412</v>
      </c>
      <c r="E1296" s="30" t="s">
        <v>411</v>
      </c>
      <c r="F1296" s="36" t="s">
        <v>531</v>
      </c>
      <c r="G1296" s="36" t="s">
        <v>532</v>
      </c>
      <c r="H1296" s="43">
        <v>2018</v>
      </c>
      <c r="I1296" s="30">
        <v>32.974559999999997</v>
      </c>
      <c r="J1296" s="30">
        <v>49.461840000000002</v>
      </c>
      <c r="K1296" s="30">
        <v>0</v>
      </c>
      <c r="L1296" s="21">
        <v>0</v>
      </c>
      <c r="M1296" s="30">
        <f t="shared" si="64"/>
        <v>82.436399999999992</v>
      </c>
      <c r="N1296" s="30">
        <f t="shared" si="65"/>
        <v>1</v>
      </c>
      <c r="O1296" s="30"/>
    </row>
    <row r="1297" spans="4:15" ht="15.75" x14ac:dyDescent="0.2">
      <c r="D1297" s="30" t="s">
        <v>412</v>
      </c>
      <c r="E1297" s="30" t="s">
        <v>411</v>
      </c>
      <c r="F1297" s="36" t="s">
        <v>533</v>
      </c>
      <c r="G1297" s="36" t="s">
        <v>534</v>
      </c>
      <c r="H1297" s="43">
        <v>2018</v>
      </c>
      <c r="I1297" s="30">
        <v>32.843640000000001</v>
      </c>
      <c r="J1297" s="30">
        <v>49.265459999999997</v>
      </c>
      <c r="K1297" s="30">
        <v>0</v>
      </c>
      <c r="L1297" s="21">
        <v>0</v>
      </c>
      <c r="M1297" s="30">
        <f t="shared" si="64"/>
        <v>82.109099999999998</v>
      </c>
      <c r="N1297" s="30">
        <f t="shared" si="65"/>
        <v>1</v>
      </c>
      <c r="O1297" s="30"/>
    </row>
    <row r="1298" spans="4:15" ht="15.75" x14ac:dyDescent="0.2">
      <c r="D1298" s="30" t="s">
        <v>412</v>
      </c>
      <c r="E1298" s="30" t="s">
        <v>411</v>
      </c>
      <c r="F1298" s="36" t="s">
        <v>535</v>
      </c>
      <c r="G1298" s="36" t="s">
        <v>536</v>
      </c>
      <c r="H1298" s="43">
        <v>2018</v>
      </c>
      <c r="I1298" s="30">
        <v>32.683639999999997</v>
      </c>
      <c r="J1298" s="30">
        <v>49.025460000000002</v>
      </c>
      <c r="K1298" s="30">
        <v>0</v>
      </c>
      <c r="L1298" s="21">
        <v>0</v>
      </c>
      <c r="M1298" s="30">
        <f t="shared" si="64"/>
        <v>81.709100000000007</v>
      </c>
      <c r="N1298" s="30">
        <f t="shared" si="65"/>
        <v>1</v>
      </c>
      <c r="O1298" s="30"/>
    </row>
    <row r="1299" spans="4:15" ht="15.75" x14ac:dyDescent="0.2">
      <c r="D1299" s="30" t="s">
        <v>412</v>
      </c>
      <c r="E1299" s="30" t="s">
        <v>411</v>
      </c>
      <c r="F1299" s="36" t="s">
        <v>537</v>
      </c>
      <c r="G1299" s="36" t="s">
        <v>538</v>
      </c>
      <c r="H1299" s="43">
        <v>2018</v>
      </c>
      <c r="I1299" s="30">
        <v>32.581800000000001</v>
      </c>
      <c r="J1299" s="30">
        <v>48.872700000000002</v>
      </c>
      <c r="K1299" s="30">
        <v>0</v>
      </c>
      <c r="L1299" s="21">
        <v>0</v>
      </c>
      <c r="M1299" s="30">
        <f t="shared" si="64"/>
        <v>81.454499999999996</v>
      </c>
      <c r="N1299" s="30">
        <f t="shared" si="65"/>
        <v>1</v>
      </c>
      <c r="O1299" s="30"/>
    </row>
    <row r="1300" spans="4:15" ht="15.75" x14ac:dyDescent="0.2">
      <c r="D1300" s="30" t="s">
        <v>412</v>
      </c>
      <c r="E1300" s="30" t="s">
        <v>411</v>
      </c>
      <c r="F1300" s="36" t="s">
        <v>539</v>
      </c>
      <c r="G1300" s="36" t="s">
        <v>540</v>
      </c>
      <c r="H1300" s="43">
        <v>2018</v>
      </c>
      <c r="I1300" s="30">
        <v>32.312719999999999</v>
      </c>
      <c r="J1300" s="30">
        <v>48.469079999999998</v>
      </c>
      <c r="K1300" s="30">
        <v>0</v>
      </c>
      <c r="L1300" s="21">
        <v>0</v>
      </c>
      <c r="M1300" s="30">
        <f t="shared" si="64"/>
        <v>80.781800000000004</v>
      </c>
      <c r="N1300" s="30">
        <f t="shared" si="65"/>
        <v>1</v>
      </c>
      <c r="O1300" s="30"/>
    </row>
    <row r="1301" spans="4:15" ht="15.75" x14ac:dyDescent="0.2">
      <c r="D1301" s="30" t="s">
        <v>412</v>
      </c>
      <c r="E1301" s="30" t="s">
        <v>411</v>
      </c>
      <c r="F1301" s="36" t="s">
        <v>541</v>
      </c>
      <c r="G1301" s="36" t="s">
        <v>542</v>
      </c>
      <c r="H1301" s="43">
        <v>2018</v>
      </c>
      <c r="I1301" s="30">
        <v>32.29092</v>
      </c>
      <c r="J1301" s="30">
        <v>48.43638</v>
      </c>
      <c r="K1301" s="30">
        <v>0</v>
      </c>
      <c r="L1301" s="21">
        <v>0</v>
      </c>
      <c r="M1301" s="30">
        <f t="shared" si="64"/>
        <v>80.7273</v>
      </c>
      <c r="N1301" s="30">
        <f t="shared" si="65"/>
        <v>1</v>
      </c>
      <c r="O1301" s="30"/>
    </row>
    <row r="1302" spans="4:15" ht="15.75" x14ac:dyDescent="0.2">
      <c r="D1302" s="30" t="s">
        <v>412</v>
      </c>
      <c r="E1302" s="30" t="s">
        <v>411</v>
      </c>
      <c r="F1302" s="36" t="s">
        <v>543</v>
      </c>
      <c r="G1302" s="36" t="s">
        <v>544</v>
      </c>
      <c r="H1302" s="43">
        <v>2018</v>
      </c>
      <c r="I1302" s="30">
        <v>32.254559999999998</v>
      </c>
      <c r="J1302" s="30">
        <v>48.381839999999997</v>
      </c>
      <c r="K1302" s="30">
        <v>0</v>
      </c>
      <c r="L1302" s="21">
        <v>0</v>
      </c>
      <c r="M1302" s="30">
        <f t="shared" si="64"/>
        <v>80.636399999999995</v>
      </c>
      <c r="N1302" s="30">
        <f t="shared" si="65"/>
        <v>1</v>
      </c>
      <c r="O1302" s="30"/>
    </row>
    <row r="1303" spans="4:15" ht="15.75" x14ac:dyDescent="0.2">
      <c r="D1303" s="30" t="s">
        <v>412</v>
      </c>
      <c r="E1303" s="30" t="s">
        <v>411</v>
      </c>
      <c r="F1303" s="36" t="s">
        <v>545</v>
      </c>
      <c r="G1303" s="36" t="s">
        <v>546</v>
      </c>
      <c r="H1303" s="43">
        <v>2018</v>
      </c>
      <c r="I1303" s="30">
        <v>31.91272</v>
      </c>
      <c r="J1303" s="30">
        <v>47.869079999999997</v>
      </c>
      <c r="K1303" s="30">
        <v>0</v>
      </c>
      <c r="L1303" s="21">
        <v>0</v>
      </c>
      <c r="M1303" s="30">
        <f t="shared" si="64"/>
        <v>79.781800000000004</v>
      </c>
      <c r="N1303" s="30">
        <f t="shared" si="65"/>
        <v>1</v>
      </c>
      <c r="O1303" s="30"/>
    </row>
    <row r="1304" spans="4:15" ht="31.5" x14ac:dyDescent="0.2">
      <c r="D1304" s="30" t="s">
        <v>412</v>
      </c>
      <c r="E1304" s="30" t="s">
        <v>411</v>
      </c>
      <c r="F1304" s="36" t="s">
        <v>547</v>
      </c>
      <c r="G1304" s="36" t="s">
        <v>548</v>
      </c>
      <c r="H1304" s="43">
        <v>2018</v>
      </c>
      <c r="I1304" s="30">
        <v>31.774560000000001</v>
      </c>
      <c r="J1304" s="30">
        <v>47.661839999999998</v>
      </c>
      <c r="K1304" s="30">
        <v>0</v>
      </c>
      <c r="L1304" s="21">
        <v>0</v>
      </c>
      <c r="M1304" s="30">
        <f t="shared" si="64"/>
        <v>79.436399999999992</v>
      </c>
      <c r="N1304" s="30">
        <f t="shared" si="65"/>
        <v>1</v>
      </c>
      <c r="O1304" s="30"/>
    </row>
    <row r="1305" spans="4:15" ht="15.75" x14ac:dyDescent="0.2">
      <c r="D1305" s="30" t="s">
        <v>412</v>
      </c>
      <c r="E1305" s="30" t="s">
        <v>411</v>
      </c>
      <c r="F1305" s="36" t="s">
        <v>549</v>
      </c>
      <c r="G1305" s="36" t="s">
        <v>550</v>
      </c>
      <c r="H1305" s="43">
        <v>2018</v>
      </c>
      <c r="I1305" s="30">
        <v>31.643640000000001</v>
      </c>
      <c r="J1305" s="30">
        <v>47.46546</v>
      </c>
      <c r="K1305" s="30">
        <v>0</v>
      </c>
      <c r="L1305" s="21">
        <v>0</v>
      </c>
      <c r="M1305" s="30">
        <f t="shared" si="64"/>
        <v>79.109099999999998</v>
      </c>
      <c r="N1305" s="30">
        <f t="shared" si="65"/>
        <v>1</v>
      </c>
      <c r="O1305" s="30"/>
    </row>
    <row r="1306" spans="4:15" ht="31.5" x14ac:dyDescent="0.2">
      <c r="D1306" s="30" t="s">
        <v>412</v>
      </c>
      <c r="E1306" s="30" t="s">
        <v>411</v>
      </c>
      <c r="F1306" s="36" t="s">
        <v>551</v>
      </c>
      <c r="G1306" s="36" t="s">
        <v>552</v>
      </c>
      <c r="H1306" s="43">
        <v>2018</v>
      </c>
      <c r="I1306" s="30">
        <v>31.578199999999999</v>
      </c>
      <c r="J1306" s="30">
        <v>47.3673</v>
      </c>
      <c r="K1306" s="30">
        <v>0</v>
      </c>
      <c r="L1306" s="21">
        <v>0</v>
      </c>
      <c r="M1306" s="30">
        <f t="shared" si="64"/>
        <v>78.945499999999996</v>
      </c>
      <c r="N1306" s="30">
        <f t="shared" si="65"/>
        <v>1</v>
      </c>
      <c r="O1306" s="30"/>
    </row>
    <row r="1307" spans="4:15" ht="15.75" x14ac:dyDescent="0.2">
      <c r="D1307" s="30" t="s">
        <v>412</v>
      </c>
      <c r="E1307" s="30" t="s">
        <v>411</v>
      </c>
      <c r="F1307" s="36" t="s">
        <v>553</v>
      </c>
      <c r="G1307" s="36" t="s">
        <v>554</v>
      </c>
      <c r="H1307" s="43">
        <v>2018</v>
      </c>
      <c r="I1307" s="30">
        <v>31.55012</v>
      </c>
      <c r="J1307" s="30">
        <v>47.325180000000003</v>
      </c>
      <c r="K1307" s="30">
        <v>0</v>
      </c>
      <c r="L1307" s="21">
        <v>0</v>
      </c>
      <c r="M1307" s="30">
        <f t="shared" si="64"/>
        <v>78.87530000000001</v>
      </c>
      <c r="N1307" s="30">
        <f t="shared" si="65"/>
        <v>1</v>
      </c>
      <c r="O1307" s="30"/>
    </row>
    <row r="1308" spans="4:15" ht="15.75" x14ac:dyDescent="0.2">
      <c r="D1308" s="30" t="s">
        <v>412</v>
      </c>
      <c r="E1308" s="30" t="s">
        <v>411</v>
      </c>
      <c r="F1308" s="36" t="s">
        <v>555</v>
      </c>
      <c r="G1308" s="36" t="s">
        <v>556</v>
      </c>
      <c r="H1308" s="43">
        <v>2018</v>
      </c>
      <c r="I1308" s="30">
        <v>31.498200000000001</v>
      </c>
      <c r="J1308" s="30">
        <v>47.247300000000003</v>
      </c>
      <c r="K1308" s="30">
        <v>0</v>
      </c>
      <c r="L1308" s="21">
        <v>0</v>
      </c>
      <c r="M1308" s="30">
        <f t="shared" si="64"/>
        <v>78.745500000000007</v>
      </c>
      <c r="N1308" s="30">
        <f t="shared" si="65"/>
        <v>1</v>
      </c>
      <c r="O1308" s="30"/>
    </row>
    <row r="1309" spans="4:15" ht="15.75" x14ac:dyDescent="0.2">
      <c r="D1309" s="30" t="s">
        <v>412</v>
      </c>
      <c r="E1309" s="30" t="s">
        <v>411</v>
      </c>
      <c r="F1309" s="36" t="s">
        <v>557</v>
      </c>
      <c r="G1309" s="36" t="s">
        <v>558</v>
      </c>
      <c r="H1309" s="43">
        <v>2018</v>
      </c>
      <c r="I1309" s="30">
        <v>31.4192</v>
      </c>
      <c r="J1309" s="30">
        <v>47.128799999999998</v>
      </c>
      <c r="K1309" s="30">
        <v>0</v>
      </c>
      <c r="L1309" s="21">
        <v>0</v>
      </c>
      <c r="M1309" s="30">
        <f t="shared" si="64"/>
        <v>78.548000000000002</v>
      </c>
      <c r="N1309" s="30">
        <f t="shared" si="65"/>
        <v>1</v>
      </c>
      <c r="O1309" s="30"/>
    </row>
    <row r="1310" spans="4:15" ht="15.75" x14ac:dyDescent="0.2">
      <c r="D1310" s="30" t="s">
        <v>412</v>
      </c>
      <c r="E1310" s="30" t="s">
        <v>411</v>
      </c>
      <c r="F1310" s="36" t="s">
        <v>559</v>
      </c>
      <c r="G1310" s="36" t="s">
        <v>560</v>
      </c>
      <c r="H1310" s="43">
        <v>2018</v>
      </c>
      <c r="I1310" s="30">
        <v>31.410920000000001</v>
      </c>
      <c r="J1310" s="30">
        <v>47.116379999999999</v>
      </c>
      <c r="K1310" s="30">
        <v>0</v>
      </c>
      <c r="L1310" s="21">
        <v>0</v>
      </c>
      <c r="M1310" s="30">
        <f t="shared" si="64"/>
        <v>78.527299999999997</v>
      </c>
      <c r="N1310" s="30">
        <f t="shared" si="65"/>
        <v>1</v>
      </c>
      <c r="O1310" s="30"/>
    </row>
    <row r="1311" spans="4:15" ht="15.75" x14ac:dyDescent="0.2">
      <c r="D1311" s="30" t="s">
        <v>412</v>
      </c>
      <c r="E1311" s="30" t="s">
        <v>411</v>
      </c>
      <c r="F1311" s="36" t="s">
        <v>561</v>
      </c>
      <c r="G1311" s="36" t="s">
        <v>562</v>
      </c>
      <c r="H1311" s="43">
        <v>2018</v>
      </c>
      <c r="I1311" s="30">
        <v>31.403639999999999</v>
      </c>
      <c r="J1311" s="30">
        <v>47.105460000000001</v>
      </c>
      <c r="K1311" s="30">
        <v>0</v>
      </c>
      <c r="L1311" s="21">
        <v>0</v>
      </c>
      <c r="M1311" s="30">
        <f t="shared" si="64"/>
        <v>78.509100000000004</v>
      </c>
      <c r="N1311" s="30">
        <f t="shared" si="65"/>
        <v>1</v>
      </c>
      <c r="O1311" s="30"/>
    </row>
    <row r="1312" spans="4:15" ht="15.75" x14ac:dyDescent="0.2">
      <c r="D1312" s="30" t="s">
        <v>412</v>
      </c>
      <c r="E1312" s="30" t="s">
        <v>411</v>
      </c>
      <c r="F1312" s="36" t="s">
        <v>563</v>
      </c>
      <c r="G1312" s="36" t="s">
        <v>564</v>
      </c>
      <c r="H1312" s="43">
        <v>2018</v>
      </c>
      <c r="I1312" s="30">
        <v>31.381799999999998</v>
      </c>
      <c r="J1312" s="30">
        <v>47.072699999999998</v>
      </c>
      <c r="K1312" s="30">
        <v>0</v>
      </c>
      <c r="L1312" s="21">
        <v>0</v>
      </c>
      <c r="M1312" s="30">
        <f t="shared" si="64"/>
        <v>78.454499999999996</v>
      </c>
      <c r="N1312" s="30">
        <f t="shared" si="65"/>
        <v>1</v>
      </c>
      <c r="O1312" s="30"/>
    </row>
    <row r="1313" spans="4:15" ht="15.75" x14ac:dyDescent="0.2">
      <c r="D1313" s="30" t="s">
        <v>412</v>
      </c>
      <c r="E1313" s="30" t="s">
        <v>411</v>
      </c>
      <c r="F1313" s="36" t="s">
        <v>565</v>
      </c>
      <c r="G1313" s="36" t="s">
        <v>566</v>
      </c>
      <c r="H1313" s="43">
        <v>2018</v>
      </c>
      <c r="I1313" s="30">
        <v>31.083639999999999</v>
      </c>
      <c r="J1313" s="30">
        <v>46.625459999999997</v>
      </c>
      <c r="K1313" s="30">
        <v>0</v>
      </c>
      <c r="L1313" s="21">
        <v>0</v>
      </c>
      <c r="M1313" s="30">
        <f t="shared" si="64"/>
        <v>77.709099999999992</v>
      </c>
      <c r="N1313" s="30">
        <f t="shared" si="65"/>
        <v>1</v>
      </c>
      <c r="O1313" s="30"/>
    </row>
    <row r="1314" spans="4:15" ht="15.75" x14ac:dyDescent="0.2">
      <c r="D1314" s="30" t="s">
        <v>412</v>
      </c>
      <c r="E1314" s="30" t="s">
        <v>411</v>
      </c>
      <c r="F1314" s="36" t="s">
        <v>567</v>
      </c>
      <c r="G1314" s="36" t="s">
        <v>568</v>
      </c>
      <c r="H1314" s="43">
        <v>2018</v>
      </c>
      <c r="I1314" s="30">
        <v>31.047280000000001</v>
      </c>
      <c r="J1314" s="30">
        <v>46.570920000000001</v>
      </c>
      <c r="K1314" s="30">
        <v>0</v>
      </c>
      <c r="L1314" s="21">
        <v>0</v>
      </c>
      <c r="M1314" s="30">
        <f t="shared" si="64"/>
        <v>77.618200000000002</v>
      </c>
      <c r="N1314" s="30">
        <f t="shared" si="65"/>
        <v>1</v>
      </c>
      <c r="O1314" s="30"/>
    </row>
    <row r="1315" spans="4:15" ht="15.75" x14ac:dyDescent="0.2">
      <c r="D1315" s="30" t="s">
        <v>412</v>
      </c>
      <c r="E1315" s="30" t="s">
        <v>411</v>
      </c>
      <c r="F1315" s="36" t="s">
        <v>569</v>
      </c>
      <c r="G1315" s="36" t="s">
        <v>570</v>
      </c>
      <c r="H1315" s="43">
        <v>2018</v>
      </c>
      <c r="I1315" s="30">
        <v>31.0182</v>
      </c>
      <c r="J1315" s="30">
        <v>46.527299999999997</v>
      </c>
      <c r="K1315" s="30">
        <v>0</v>
      </c>
      <c r="L1315" s="21">
        <v>0</v>
      </c>
      <c r="M1315" s="30">
        <f t="shared" si="64"/>
        <v>77.545500000000004</v>
      </c>
      <c r="N1315" s="30">
        <f t="shared" si="65"/>
        <v>1</v>
      </c>
      <c r="O1315" s="30"/>
    </row>
    <row r="1316" spans="4:15" ht="15.75" x14ac:dyDescent="0.2">
      <c r="D1316" s="30" t="s">
        <v>412</v>
      </c>
      <c r="E1316" s="30" t="s">
        <v>411</v>
      </c>
      <c r="F1316" s="36" t="s">
        <v>571</v>
      </c>
      <c r="G1316" s="36" t="s">
        <v>572</v>
      </c>
      <c r="H1316" s="43">
        <v>2018</v>
      </c>
      <c r="I1316" s="30">
        <v>31.003640000000001</v>
      </c>
      <c r="J1316" s="30">
        <v>46.505459999999999</v>
      </c>
      <c r="K1316" s="30">
        <v>0</v>
      </c>
      <c r="L1316" s="21">
        <v>0</v>
      </c>
      <c r="M1316" s="30">
        <f t="shared" si="64"/>
        <v>77.509100000000004</v>
      </c>
      <c r="N1316" s="30">
        <f t="shared" si="65"/>
        <v>1</v>
      </c>
      <c r="O1316" s="30"/>
    </row>
    <row r="1317" spans="4:15" ht="15.75" x14ac:dyDescent="0.2">
      <c r="D1317" s="30" t="s">
        <v>412</v>
      </c>
      <c r="E1317" s="30" t="s">
        <v>411</v>
      </c>
      <c r="F1317" s="36" t="s">
        <v>573</v>
      </c>
      <c r="G1317" s="36" t="s">
        <v>324</v>
      </c>
      <c r="H1317" s="43">
        <v>2018</v>
      </c>
      <c r="I1317" s="30">
        <v>30.945440000000001</v>
      </c>
      <c r="J1317" s="30">
        <v>46.41816</v>
      </c>
      <c r="K1317" s="30">
        <v>0</v>
      </c>
      <c r="L1317" s="21">
        <v>0</v>
      </c>
      <c r="M1317" s="30">
        <f t="shared" si="64"/>
        <v>77.363600000000005</v>
      </c>
      <c r="N1317" s="30">
        <f t="shared" si="65"/>
        <v>1</v>
      </c>
      <c r="O1317" s="30"/>
    </row>
    <row r="1318" spans="4:15" ht="15.75" x14ac:dyDescent="0.2">
      <c r="D1318" s="30" t="s">
        <v>412</v>
      </c>
      <c r="E1318" s="30" t="s">
        <v>411</v>
      </c>
      <c r="F1318" s="36" t="s">
        <v>574</v>
      </c>
      <c r="G1318" s="36" t="s">
        <v>575</v>
      </c>
      <c r="H1318" s="43">
        <v>2018</v>
      </c>
      <c r="I1318" s="30">
        <v>30.843640000000001</v>
      </c>
      <c r="J1318" s="30">
        <v>46.265459999999997</v>
      </c>
      <c r="K1318" s="30">
        <v>0</v>
      </c>
      <c r="L1318" s="21">
        <v>0</v>
      </c>
      <c r="M1318" s="30">
        <f t="shared" si="64"/>
        <v>77.109099999999998</v>
      </c>
      <c r="N1318" s="30">
        <f t="shared" si="65"/>
        <v>1</v>
      </c>
      <c r="O1318" s="30"/>
    </row>
    <row r="1319" spans="4:15" ht="15.75" x14ac:dyDescent="0.2">
      <c r="D1319" s="30" t="s">
        <v>412</v>
      </c>
      <c r="E1319" s="30" t="s">
        <v>411</v>
      </c>
      <c r="F1319" s="36" t="s">
        <v>576</v>
      </c>
      <c r="G1319" s="36" t="s">
        <v>577</v>
      </c>
      <c r="H1319" s="43">
        <v>2018</v>
      </c>
      <c r="I1319" s="30">
        <v>30.843640000000001</v>
      </c>
      <c r="J1319" s="30">
        <v>46.265459999999997</v>
      </c>
      <c r="K1319" s="30">
        <v>0</v>
      </c>
      <c r="L1319" s="21">
        <v>0</v>
      </c>
      <c r="M1319" s="30">
        <f t="shared" si="64"/>
        <v>77.109099999999998</v>
      </c>
      <c r="N1319" s="30">
        <f t="shared" si="65"/>
        <v>1</v>
      </c>
      <c r="O1319" s="30"/>
    </row>
    <row r="1320" spans="4:15" ht="15.75" x14ac:dyDescent="0.2">
      <c r="D1320" s="30" t="s">
        <v>412</v>
      </c>
      <c r="E1320" s="30" t="s">
        <v>411</v>
      </c>
      <c r="F1320" s="36" t="s">
        <v>578</v>
      </c>
      <c r="G1320" s="36" t="s">
        <v>579</v>
      </c>
      <c r="H1320" s="43">
        <v>2018</v>
      </c>
      <c r="I1320" s="30">
        <v>30.836359999999999</v>
      </c>
      <c r="J1320" s="30">
        <v>46.254539999999999</v>
      </c>
      <c r="K1320" s="30">
        <v>0</v>
      </c>
      <c r="L1320" s="21">
        <v>0</v>
      </c>
      <c r="M1320" s="30">
        <f t="shared" si="64"/>
        <v>77.090900000000005</v>
      </c>
      <c r="N1320" s="30">
        <f t="shared" si="65"/>
        <v>1</v>
      </c>
      <c r="O1320" s="30"/>
    </row>
    <row r="1321" spans="4:15" ht="15.75" x14ac:dyDescent="0.2">
      <c r="D1321" s="30" t="s">
        <v>412</v>
      </c>
      <c r="E1321" s="30" t="s">
        <v>411</v>
      </c>
      <c r="F1321" s="36" t="s">
        <v>580</v>
      </c>
      <c r="G1321" s="36" t="s">
        <v>581</v>
      </c>
      <c r="H1321" s="43">
        <v>2018</v>
      </c>
      <c r="I1321" s="30">
        <v>30.8218</v>
      </c>
      <c r="J1321" s="30">
        <v>46.232700000000001</v>
      </c>
      <c r="K1321" s="30">
        <v>0</v>
      </c>
      <c r="L1321" s="21">
        <v>0</v>
      </c>
      <c r="M1321" s="30">
        <f t="shared" si="64"/>
        <v>77.054500000000004</v>
      </c>
      <c r="N1321" s="30">
        <f t="shared" si="65"/>
        <v>1</v>
      </c>
      <c r="O1321" s="30"/>
    </row>
    <row r="1322" spans="4:15" ht="15.75" x14ac:dyDescent="0.2">
      <c r="D1322" s="30" t="s">
        <v>412</v>
      </c>
      <c r="E1322" s="30" t="s">
        <v>411</v>
      </c>
      <c r="F1322" s="36" t="s">
        <v>582</v>
      </c>
      <c r="G1322" s="36" t="s">
        <v>583</v>
      </c>
      <c r="H1322" s="43">
        <v>2018</v>
      </c>
      <c r="I1322" s="30">
        <v>30.8218</v>
      </c>
      <c r="J1322" s="30">
        <v>46.232700000000001</v>
      </c>
      <c r="K1322" s="30">
        <v>0</v>
      </c>
      <c r="L1322" s="21">
        <v>0</v>
      </c>
      <c r="M1322" s="30">
        <f t="shared" si="64"/>
        <v>77.054500000000004</v>
      </c>
      <c r="N1322" s="30">
        <f t="shared" si="65"/>
        <v>1</v>
      </c>
      <c r="O1322" s="30"/>
    </row>
    <row r="1323" spans="4:15" ht="15.75" x14ac:dyDescent="0.2">
      <c r="D1323" s="30" t="s">
        <v>412</v>
      </c>
      <c r="E1323" s="30" t="s">
        <v>411</v>
      </c>
      <c r="F1323" s="36" t="s">
        <v>584</v>
      </c>
      <c r="G1323" s="36" t="s">
        <v>585</v>
      </c>
      <c r="H1323" s="43">
        <v>2018</v>
      </c>
      <c r="I1323" s="30">
        <v>30.8</v>
      </c>
      <c r="J1323" s="30">
        <v>46.2</v>
      </c>
      <c r="K1323" s="30">
        <v>0</v>
      </c>
      <c r="L1323" s="21">
        <v>0</v>
      </c>
      <c r="M1323" s="30">
        <f t="shared" si="64"/>
        <v>77</v>
      </c>
      <c r="N1323" s="30">
        <f t="shared" si="65"/>
        <v>1</v>
      </c>
      <c r="O1323" s="30"/>
    </row>
    <row r="1324" spans="4:15" ht="15.75" x14ac:dyDescent="0.2">
      <c r="D1324" s="30" t="s">
        <v>412</v>
      </c>
      <c r="E1324" s="30" t="s">
        <v>411</v>
      </c>
      <c r="F1324" s="36" t="s">
        <v>586</v>
      </c>
      <c r="G1324" s="36" t="s">
        <v>587</v>
      </c>
      <c r="H1324" s="43">
        <v>2018</v>
      </c>
      <c r="I1324" s="30">
        <v>30.778199999999998</v>
      </c>
      <c r="J1324" s="30">
        <v>46.167299999999997</v>
      </c>
      <c r="K1324" s="30">
        <v>0</v>
      </c>
      <c r="L1324" s="21">
        <v>0</v>
      </c>
      <c r="M1324" s="30">
        <f t="shared" si="64"/>
        <v>76.945499999999996</v>
      </c>
      <c r="N1324" s="30">
        <f t="shared" si="65"/>
        <v>1</v>
      </c>
      <c r="O1324" s="30"/>
    </row>
    <row r="1325" spans="4:15" ht="15.75" x14ac:dyDescent="0.2">
      <c r="D1325" s="30" t="s">
        <v>412</v>
      </c>
      <c r="E1325" s="30" t="s">
        <v>411</v>
      </c>
      <c r="F1325" s="36" t="s">
        <v>588</v>
      </c>
      <c r="G1325" s="36" t="s">
        <v>589</v>
      </c>
      <c r="H1325" s="43">
        <v>2018</v>
      </c>
      <c r="I1325" s="30">
        <v>30.77092</v>
      </c>
      <c r="J1325" s="30">
        <v>46.156379999999999</v>
      </c>
      <c r="K1325" s="30">
        <v>0</v>
      </c>
      <c r="L1325" s="21">
        <v>0</v>
      </c>
      <c r="M1325" s="30">
        <f t="shared" si="64"/>
        <v>76.927300000000002</v>
      </c>
      <c r="N1325" s="30">
        <f t="shared" si="65"/>
        <v>1</v>
      </c>
      <c r="O1325" s="30"/>
    </row>
    <row r="1326" spans="4:15" ht="15.75" x14ac:dyDescent="0.2">
      <c r="D1326" s="30" t="s">
        <v>412</v>
      </c>
      <c r="E1326" s="30" t="s">
        <v>411</v>
      </c>
      <c r="F1326" s="36" t="s">
        <v>590</v>
      </c>
      <c r="G1326" s="36" t="s">
        <v>591</v>
      </c>
      <c r="H1326" s="43">
        <v>2018</v>
      </c>
      <c r="I1326" s="30">
        <v>30.741800000000001</v>
      </c>
      <c r="J1326" s="30">
        <v>46.112699999999997</v>
      </c>
      <c r="K1326" s="30">
        <v>0</v>
      </c>
      <c r="L1326" s="21">
        <v>0</v>
      </c>
      <c r="M1326" s="30">
        <f t="shared" si="64"/>
        <v>76.854500000000002</v>
      </c>
      <c r="N1326" s="30">
        <f t="shared" si="65"/>
        <v>1</v>
      </c>
      <c r="O1326" s="30"/>
    </row>
    <row r="1327" spans="4:15" ht="15.75" x14ac:dyDescent="0.2">
      <c r="D1327" s="30" t="s">
        <v>412</v>
      </c>
      <c r="E1327" s="30" t="s">
        <v>411</v>
      </c>
      <c r="F1327" s="36" t="s">
        <v>592</v>
      </c>
      <c r="G1327" s="36" t="s">
        <v>593</v>
      </c>
      <c r="H1327" s="43">
        <v>2018</v>
      </c>
      <c r="I1327" s="30">
        <v>30.676359999999999</v>
      </c>
      <c r="J1327" s="30">
        <v>46.014539999999997</v>
      </c>
      <c r="K1327" s="30">
        <v>0</v>
      </c>
      <c r="L1327" s="21">
        <v>0</v>
      </c>
      <c r="M1327" s="30">
        <f t="shared" si="64"/>
        <v>76.690899999999999</v>
      </c>
      <c r="N1327" s="30">
        <f t="shared" si="65"/>
        <v>1</v>
      </c>
      <c r="O1327" s="30"/>
    </row>
    <row r="1328" spans="4:15" ht="15.75" x14ac:dyDescent="0.2">
      <c r="D1328" s="30" t="s">
        <v>412</v>
      </c>
      <c r="E1328" s="30" t="s">
        <v>411</v>
      </c>
      <c r="F1328" s="36" t="s">
        <v>594</v>
      </c>
      <c r="G1328" s="36" t="s">
        <v>595</v>
      </c>
      <c r="H1328" s="43">
        <v>2018</v>
      </c>
      <c r="I1328" s="30">
        <v>30.49456</v>
      </c>
      <c r="J1328" s="30">
        <v>45.741840000000003</v>
      </c>
      <c r="K1328" s="30">
        <v>0</v>
      </c>
      <c r="L1328" s="21">
        <v>0</v>
      </c>
      <c r="M1328" s="30">
        <f t="shared" si="64"/>
        <v>76.236400000000003</v>
      </c>
      <c r="N1328" s="30">
        <f t="shared" si="65"/>
        <v>1</v>
      </c>
      <c r="O1328" s="30"/>
    </row>
    <row r="1329" spans="4:15" ht="15.75" x14ac:dyDescent="0.2">
      <c r="D1329" s="30" t="s">
        <v>412</v>
      </c>
      <c r="E1329" s="30" t="s">
        <v>411</v>
      </c>
      <c r="F1329" s="36" t="s">
        <v>596</v>
      </c>
      <c r="G1329" s="36" t="s">
        <v>597</v>
      </c>
      <c r="H1329" s="43">
        <v>2018</v>
      </c>
      <c r="I1329" s="30">
        <v>30.465440000000001</v>
      </c>
      <c r="J1329" s="30">
        <v>45.698160000000001</v>
      </c>
      <c r="K1329" s="30">
        <v>0</v>
      </c>
      <c r="L1329" s="21">
        <v>0</v>
      </c>
      <c r="M1329" s="30">
        <f t="shared" si="64"/>
        <v>76.163600000000002</v>
      </c>
      <c r="N1329" s="30">
        <f t="shared" si="65"/>
        <v>1</v>
      </c>
      <c r="O1329" s="30"/>
    </row>
    <row r="1330" spans="4:15" ht="15.75" x14ac:dyDescent="0.2">
      <c r="D1330" s="30" t="s">
        <v>412</v>
      </c>
      <c r="E1330" s="30" t="s">
        <v>411</v>
      </c>
      <c r="F1330" s="36" t="s">
        <v>598</v>
      </c>
      <c r="G1330" s="36" t="s">
        <v>599</v>
      </c>
      <c r="H1330" s="43">
        <v>2018</v>
      </c>
      <c r="I1330" s="30">
        <v>30.312719999999999</v>
      </c>
      <c r="J1330" s="30">
        <v>45.469079999999998</v>
      </c>
      <c r="K1330" s="30">
        <v>0</v>
      </c>
      <c r="L1330" s="21">
        <v>0</v>
      </c>
      <c r="M1330" s="30">
        <f t="shared" si="64"/>
        <v>75.781800000000004</v>
      </c>
      <c r="N1330" s="30">
        <f t="shared" si="65"/>
        <v>1</v>
      </c>
      <c r="O1330" s="30"/>
    </row>
    <row r="1331" spans="4:15" ht="15.75" x14ac:dyDescent="0.2">
      <c r="D1331" s="30" t="s">
        <v>412</v>
      </c>
      <c r="E1331" s="30" t="s">
        <v>411</v>
      </c>
      <c r="F1331" s="36" t="s">
        <v>600</v>
      </c>
      <c r="G1331" s="36" t="s">
        <v>601</v>
      </c>
      <c r="H1331" s="43">
        <v>2018</v>
      </c>
      <c r="I1331" s="30">
        <v>30.249680000000001</v>
      </c>
      <c r="J1331" s="30">
        <v>45.374519999999997</v>
      </c>
      <c r="K1331" s="30">
        <v>0</v>
      </c>
      <c r="L1331" s="21">
        <v>0</v>
      </c>
      <c r="M1331" s="30">
        <f t="shared" si="64"/>
        <v>75.624200000000002</v>
      </c>
      <c r="N1331" s="30">
        <f t="shared" si="65"/>
        <v>1</v>
      </c>
      <c r="O1331" s="30"/>
    </row>
    <row r="1332" spans="4:15" ht="15.75" x14ac:dyDescent="0.2">
      <c r="D1332" s="30" t="s">
        <v>412</v>
      </c>
      <c r="E1332" s="30" t="s">
        <v>411</v>
      </c>
      <c r="F1332" s="36" t="s">
        <v>602</v>
      </c>
      <c r="G1332" s="36" t="s">
        <v>603</v>
      </c>
      <c r="H1332" s="43">
        <v>2018</v>
      </c>
      <c r="I1332" s="30">
        <v>30.196359999999999</v>
      </c>
      <c r="J1332" s="30">
        <v>45.294539999999998</v>
      </c>
      <c r="K1332" s="30">
        <v>0</v>
      </c>
      <c r="L1332" s="21">
        <v>0</v>
      </c>
      <c r="M1332" s="30">
        <f t="shared" si="64"/>
        <v>75.490899999999996</v>
      </c>
      <c r="N1332" s="30">
        <f t="shared" si="65"/>
        <v>1</v>
      </c>
      <c r="O1332" s="30"/>
    </row>
    <row r="1333" spans="4:15" ht="15.75" x14ac:dyDescent="0.2">
      <c r="D1333" s="30" t="s">
        <v>412</v>
      </c>
      <c r="E1333" s="30" t="s">
        <v>411</v>
      </c>
      <c r="F1333" s="36" t="s">
        <v>604</v>
      </c>
      <c r="G1333" s="36" t="s">
        <v>605</v>
      </c>
      <c r="H1333" s="43">
        <v>2018</v>
      </c>
      <c r="I1333" s="30">
        <v>30.08</v>
      </c>
      <c r="J1333" s="30">
        <v>45.12</v>
      </c>
      <c r="K1333" s="30">
        <v>0</v>
      </c>
      <c r="L1333" s="21">
        <v>0</v>
      </c>
      <c r="M1333" s="30">
        <f t="shared" si="64"/>
        <v>75.199999999999989</v>
      </c>
      <c r="N1333" s="30">
        <f t="shared" si="65"/>
        <v>1</v>
      </c>
      <c r="O1333" s="30"/>
    </row>
    <row r="1334" spans="4:15" ht="15.75" x14ac:dyDescent="0.2">
      <c r="D1334" s="30" t="s">
        <v>412</v>
      </c>
      <c r="E1334" s="30" t="s">
        <v>411</v>
      </c>
      <c r="F1334" s="36" t="s">
        <v>606</v>
      </c>
      <c r="G1334" s="36" t="s">
        <v>607</v>
      </c>
      <c r="H1334" s="43">
        <v>2018</v>
      </c>
      <c r="I1334" s="30">
        <v>30.058199999999999</v>
      </c>
      <c r="J1334" s="30">
        <v>45.087299999999999</v>
      </c>
      <c r="K1334" s="30">
        <v>0</v>
      </c>
      <c r="L1334" s="21">
        <v>0</v>
      </c>
      <c r="M1334" s="30">
        <f t="shared" si="64"/>
        <v>75.145499999999998</v>
      </c>
      <c r="N1334" s="30">
        <f t="shared" si="65"/>
        <v>1</v>
      </c>
      <c r="O1334" s="30"/>
    </row>
    <row r="1335" spans="4:15" ht="31.5" x14ac:dyDescent="0.2">
      <c r="D1335" s="30" t="s">
        <v>412</v>
      </c>
      <c r="E1335" s="30" t="s">
        <v>411</v>
      </c>
      <c r="F1335" s="36" t="s">
        <v>608</v>
      </c>
      <c r="G1335" s="36" t="s">
        <v>609</v>
      </c>
      <c r="H1335" s="43">
        <v>2018</v>
      </c>
      <c r="I1335" s="30">
        <v>29.992719999999998</v>
      </c>
      <c r="J1335" s="30">
        <v>44.989080000000001</v>
      </c>
      <c r="K1335" s="30">
        <v>0</v>
      </c>
      <c r="L1335" s="21">
        <v>0</v>
      </c>
      <c r="M1335" s="30">
        <f t="shared" si="64"/>
        <v>74.981799999999993</v>
      </c>
      <c r="N1335" s="30">
        <f t="shared" si="65"/>
        <v>1</v>
      </c>
      <c r="O1335" s="30"/>
    </row>
    <row r="1336" spans="4:15" ht="15.75" x14ac:dyDescent="0.2">
      <c r="D1336" s="30" t="s">
        <v>412</v>
      </c>
      <c r="E1336" s="30" t="s">
        <v>411</v>
      </c>
      <c r="F1336" s="36" t="s">
        <v>610</v>
      </c>
      <c r="G1336" s="36" t="s">
        <v>611</v>
      </c>
      <c r="H1336" s="43">
        <v>2018</v>
      </c>
      <c r="I1336" s="30">
        <v>29.941800000000001</v>
      </c>
      <c r="J1336" s="30">
        <v>44.912700000000001</v>
      </c>
      <c r="K1336" s="30">
        <v>0</v>
      </c>
      <c r="L1336" s="21">
        <v>0</v>
      </c>
      <c r="M1336" s="30">
        <f t="shared" si="64"/>
        <v>74.854500000000002</v>
      </c>
      <c r="N1336" s="30">
        <f t="shared" si="65"/>
        <v>1</v>
      </c>
      <c r="O1336" s="30"/>
    </row>
    <row r="1337" spans="4:15" ht="15.75" x14ac:dyDescent="0.2">
      <c r="D1337" s="30" t="s">
        <v>412</v>
      </c>
      <c r="E1337" s="30" t="s">
        <v>411</v>
      </c>
      <c r="F1337" s="36" t="s">
        <v>543</v>
      </c>
      <c r="G1337" s="36" t="s">
        <v>612</v>
      </c>
      <c r="H1337" s="43">
        <v>2018</v>
      </c>
      <c r="I1337" s="30">
        <v>29.88364</v>
      </c>
      <c r="J1337" s="30">
        <v>44.82546</v>
      </c>
      <c r="K1337" s="30">
        <v>0</v>
      </c>
      <c r="L1337" s="21">
        <v>0</v>
      </c>
      <c r="M1337" s="30">
        <f t="shared" si="64"/>
        <v>74.709100000000007</v>
      </c>
      <c r="N1337" s="30">
        <f t="shared" si="65"/>
        <v>1</v>
      </c>
      <c r="O1337" s="30"/>
    </row>
    <row r="1338" spans="4:15" ht="15.75" x14ac:dyDescent="0.2">
      <c r="D1338" s="30" t="s">
        <v>412</v>
      </c>
      <c r="E1338" s="30" t="s">
        <v>411</v>
      </c>
      <c r="F1338" s="36" t="s">
        <v>613</v>
      </c>
      <c r="G1338" s="36" t="s">
        <v>614</v>
      </c>
      <c r="H1338" s="43">
        <v>2018</v>
      </c>
      <c r="I1338" s="30">
        <v>29.76</v>
      </c>
      <c r="J1338" s="30">
        <v>44.64</v>
      </c>
      <c r="K1338" s="30">
        <v>0</v>
      </c>
      <c r="L1338" s="21">
        <v>0</v>
      </c>
      <c r="M1338" s="30">
        <f t="shared" si="64"/>
        <v>74.400000000000006</v>
      </c>
      <c r="N1338" s="30">
        <f t="shared" si="65"/>
        <v>1</v>
      </c>
      <c r="O1338" s="30"/>
    </row>
    <row r="1339" spans="4:15" ht="31.5" x14ac:dyDescent="0.2">
      <c r="D1339" s="30" t="s">
        <v>412</v>
      </c>
      <c r="E1339" s="30" t="s">
        <v>411</v>
      </c>
      <c r="F1339" s="36" t="s">
        <v>615</v>
      </c>
      <c r="G1339" s="36" t="s">
        <v>616</v>
      </c>
      <c r="H1339" s="43">
        <v>2018</v>
      </c>
      <c r="I1339" s="30">
        <v>29.738199999999999</v>
      </c>
      <c r="J1339" s="30">
        <v>44.607300000000002</v>
      </c>
      <c r="K1339" s="30">
        <v>0</v>
      </c>
      <c r="L1339" s="21">
        <v>0</v>
      </c>
      <c r="M1339" s="30">
        <f t="shared" si="64"/>
        <v>74.345500000000001</v>
      </c>
      <c r="N1339" s="30">
        <f t="shared" si="65"/>
        <v>1</v>
      </c>
      <c r="O1339" s="30"/>
    </row>
    <row r="1340" spans="4:15" ht="15.75" x14ac:dyDescent="0.2">
      <c r="D1340" s="30" t="s">
        <v>412</v>
      </c>
      <c r="E1340" s="30" t="s">
        <v>411</v>
      </c>
      <c r="F1340" s="36" t="s">
        <v>617</v>
      </c>
      <c r="G1340" s="36" t="s">
        <v>618</v>
      </c>
      <c r="H1340" s="43">
        <v>2018</v>
      </c>
      <c r="I1340" s="30">
        <v>29.694559999999999</v>
      </c>
      <c r="J1340" s="30">
        <v>44.541840000000001</v>
      </c>
      <c r="K1340" s="30">
        <v>0</v>
      </c>
      <c r="L1340" s="21">
        <v>0</v>
      </c>
      <c r="M1340" s="30">
        <f t="shared" si="64"/>
        <v>74.236400000000003</v>
      </c>
      <c r="N1340" s="30">
        <f t="shared" si="65"/>
        <v>1</v>
      </c>
      <c r="O1340" s="30"/>
    </row>
    <row r="1341" spans="4:15" ht="15.75" x14ac:dyDescent="0.2">
      <c r="D1341" s="30" t="s">
        <v>412</v>
      </c>
      <c r="E1341" s="30" t="s">
        <v>411</v>
      </c>
      <c r="F1341" s="36" t="s">
        <v>619</v>
      </c>
      <c r="G1341" s="36" t="s">
        <v>620</v>
      </c>
      <c r="H1341" s="43">
        <v>2018</v>
      </c>
      <c r="I1341" s="30">
        <v>29.66648</v>
      </c>
      <c r="J1341" s="30">
        <v>44.499720000000003</v>
      </c>
      <c r="K1341" s="30">
        <v>0</v>
      </c>
      <c r="L1341" s="21">
        <v>0</v>
      </c>
      <c r="M1341" s="30">
        <f t="shared" si="64"/>
        <v>74.166200000000003</v>
      </c>
      <c r="N1341" s="30">
        <f t="shared" si="65"/>
        <v>1</v>
      </c>
      <c r="O1341" s="30"/>
    </row>
    <row r="1342" spans="4:15" ht="15.75" x14ac:dyDescent="0.2">
      <c r="D1342" s="30" t="s">
        <v>412</v>
      </c>
      <c r="E1342" s="30" t="s">
        <v>411</v>
      </c>
      <c r="F1342" s="36" t="s">
        <v>621</v>
      </c>
      <c r="G1342" s="36" t="s">
        <v>622</v>
      </c>
      <c r="H1342" s="43">
        <v>2018</v>
      </c>
      <c r="I1342" s="30">
        <v>29.658200000000001</v>
      </c>
      <c r="J1342" s="30">
        <v>44.487299999999998</v>
      </c>
      <c r="K1342" s="30">
        <v>0</v>
      </c>
      <c r="L1342" s="21">
        <v>0</v>
      </c>
      <c r="M1342" s="30">
        <f t="shared" si="64"/>
        <v>74.145499999999998</v>
      </c>
      <c r="N1342" s="30">
        <f t="shared" si="65"/>
        <v>1</v>
      </c>
      <c r="O1342" s="30"/>
    </row>
    <row r="1343" spans="4:15" ht="15.75" x14ac:dyDescent="0.2">
      <c r="D1343" s="30" t="s">
        <v>412</v>
      </c>
      <c r="E1343" s="30" t="s">
        <v>411</v>
      </c>
      <c r="F1343" s="36" t="s">
        <v>590</v>
      </c>
      <c r="G1343" s="36" t="s">
        <v>623</v>
      </c>
      <c r="H1343" s="43">
        <v>2018</v>
      </c>
      <c r="I1343" s="30">
        <v>29.6</v>
      </c>
      <c r="J1343" s="30">
        <v>44.4</v>
      </c>
      <c r="K1343" s="30">
        <v>0</v>
      </c>
      <c r="L1343" s="21">
        <v>0</v>
      </c>
      <c r="M1343" s="30">
        <f t="shared" si="64"/>
        <v>74</v>
      </c>
      <c r="N1343" s="30">
        <f t="shared" si="65"/>
        <v>1</v>
      </c>
      <c r="O1343" s="30"/>
    </row>
    <row r="1344" spans="4:15" ht="15.75" x14ac:dyDescent="0.2">
      <c r="D1344" s="30" t="s">
        <v>412</v>
      </c>
      <c r="E1344" s="30" t="s">
        <v>411</v>
      </c>
      <c r="F1344" s="36" t="s">
        <v>624</v>
      </c>
      <c r="G1344" s="36" t="s">
        <v>625</v>
      </c>
      <c r="H1344" s="43">
        <v>2018</v>
      </c>
      <c r="I1344" s="30">
        <v>29.47636</v>
      </c>
      <c r="J1344" s="30">
        <v>44.21454</v>
      </c>
      <c r="K1344" s="30">
        <v>0</v>
      </c>
      <c r="L1344" s="21">
        <v>0</v>
      </c>
      <c r="M1344" s="30">
        <f t="shared" si="64"/>
        <v>73.690899999999999</v>
      </c>
      <c r="N1344" s="30">
        <f t="shared" si="65"/>
        <v>1</v>
      </c>
      <c r="O1344" s="30"/>
    </row>
    <row r="1345" spans="4:15" ht="15.75" x14ac:dyDescent="0.2">
      <c r="D1345" s="30" t="s">
        <v>412</v>
      </c>
      <c r="E1345" s="30" t="s">
        <v>411</v>
      </c>
      <c r="F1345" s="36" t="s">
        <v>626</v>
      </c>
      <c r="G1345" s="36" t="s">
        <v>542</v>
      </c>
      <c r="H1345" s="43">
        <v>2018</v>
      </c>
      <c r="I1345" s="30">
        <v>29.43272</v>
      </c>
      <c r="J1345" s="30">
        <v>44.149079999999998</v>
      </c>
      <c r="K1345" s="30">
        <v>0</v>
      </c>
      <c r="L1345" s="21">
        <v>0</v>
      </c>
      <c r="M1345" s="30">
        <f t="shared" si="64"/>
        <v>73.581800000000001</v>
      </c>
      <c r="N1345" s="30">
        <f t="shared" si="65"/>
        <v>1</v>
      </c>
      <c r="O1345" s="30"/>
    </row>
    <row r="1346" spans="4:15" ht="15.75" x14ac:dyDescent="0.2">
      <c r="D1346" s="30" t="s">
        <v>412</v>
      </c>
      <c r="E1346" s="30" t="s">
        <v>411</v>
      </c>
      <c r="F1346" s="36" t="s">
        <v>627</v>
      </c>
      <c r="G1346" s="36" t="s">
        <v>628</v>
      </c>
      <c r="H1346" s="43">
        <v>2018</v>
      </c>
      <c r="I1346" s="30">
        <v>29.425439999999998</v>
      </c>
      <c r="J1346" s="30">
        <v>44.138159999999999</v>
      </c>
      <c r="K1346" s="30">
        <v>0</v>
      </c>
      <c r="L1346" s="21">
        <v>0</v>
      </c>
      <c r="M1346" s="30">
        <f t="shared" si="64"/>
        <v>73.563599999999994</v>
      </c>
      <c r="N1346" s="30">
        <f t="shared" si="65"/>
        <v>1</v>
      </c>
      <c r="O1346" s="30"/>
    </row>
    <row r="1347" spans="4:15" ht="15.75" x14ac:dyDescent="0.2">
      <c r="D1347" s="30" t="s">
        <v>412</v>
      </c>
      <c r="E1347" s="30" t="s">
        <v>411</v>
      </c>
      <c r="F1347" s="36" t="s">
        <v>629</v>
      </c>
      <c r="G1347" s="36" t="s">
        <v>630</v>
      </c>
      <c r="H1347" s="43">
        <v>2018</v>
      </c>
      <c r="I1347" s="30">
        <v>29.309080000000002</v>
      </c>
      <c r="J1347" s="30">
        <v>43.963619999999999</v>
      </c>
      <c r="K1347" s="30">
        <v>0</v>
      </c>
      <c r="L1347" s="21">
        <v>0</v>
      </c>
      <c r="M1347" s="30">
        <f t="shared" si="64"/>
        <v>73.2727</v>
      </c>
      <c r="N1347" s="30">
        <f t="shared" si="65"/>
        <v>1</v>
      </c>
      <c r="O1347" s="30"/>
    </row>
    <row r="1348" spans="4:15" ht="15.75" x14ac:dyDescent="0.2">
      <c r="D1348" s="30" t="s">
        <v>412</v>
      </c>
      <c r="E1348" s="30" t="s">
        <v>411</v>
      </c>
      <c r="F1348" s="36" t="s">
        <v>631</v>
      </c>
      <c r="G1348" s="36" t="s">
        <v>324</v>
      </c>
      <c r="H1348" s="43">
        <v>2018</v>
      </c>
      <c r="I1348" s="30">
        <v>29.265440000000002</v>
      </c>
      <c r="J1348" s="30">
        <v>43.898159999999997</v>
      </c>
      <c r="K1348" s="30">
        <v>0</v>
      </c>
      <c r="L1348" s="21">
        <v>0</v>
      </c>
      <c r="M1348" s="30">
        <f t="shared" si="64"/>
        <v>73.163600000000002</v>
      </c>
      <c r="N1348" s="30">
        <f t="shared" si="65"/>
        <v>1</v>
      </c>
      <c r="O1348" s="30"/>
    </row>
    <row r="1349" spans="4:15" ht="15.75" x14ac:dyDescent="0.2">
      <c r="D1349" s="30" t="s">
        <v>412</v>
      </c>
      <c r="E1349" s="30" t="s">
        <v>411</v>
      </c>
      <c r="F1349" s="36" t="s">
        <v>632</v>
      </c>
      <c r="G1349" s="36" t="s">
        <v>633</v>
      </c>
      <c r="H1349" s="43">
        <v>2018</v>
      </c>
      <c r="I1349" s="30">
        <v>29.243639999999999</v>
      </c>
      <c r="J1349" s="30">
        <v>43.865459999999999</v>
      </c>
      <c r="K1349" s="30">
        <v>0</v>
      </c>
      <c r="L1349" s="21">
        <v>0</v>
      </c>
      <c r="M1349" s="30">
        <f t="shared" si="64"/>
        <v>73.109099999999998</v>
      </c>
      <c r="N1349" s="30">
        <f t="shared" si="65"/>
        <v>1</v>
      </c>
      <c r="O1349" s="30"/>
    </row>
    <row r="1350" spans="4:15" ht="15.75" x14ac:dyDescent="0.2">
      <c r="D1350" s="30" t="s">
        <v>412</v>
      </c>
      <c r="E1350" s="30" t="s">
        <v>411</v>
      </c>
      <c r="F1350" s="36" t="s">
        <v>634</v>
      </c>
      <c r="G1350" s="36" t="s">
        <v>635</v>
      </c>
      <c r="H1350" s="43">
        <v>2018</v>
      </c>
      <c r="I1350" s="30">
        <v>29.2</v>
      </c>
      <c r="J1350" s="30">
        <v>43.8</v>
      </c>
      <c r="K1350" s="30">
        <v>0</v>
      </c>
      <c r="L1350" s="21">
        <v>0</v>
      </c>
      <c r="M1350" s="30">
        <f t="shared" si="64"/>
        <v>73</v>
      </c>
      <c r="N1350" s="30">
        <f t="shared" si="65"/>
        <v>1</v>
      </c>
      <c r="O1350" s="30"/>
    </row>
    <row r="1351" spans="4:15" ht="15.75" x14ac:dyDescent="0.2">
      <c r="D1351" s="30" t="s">
        <v>412</v>
      </c>
      <c r="E1351" s="30" t="s">
        <v>411</v>
      </c>
      <c r="F1351" s="36" t="s">
        <v>636</v>
      </c>
      <c r="G1351" s="36" t="s">
        <v>637</v>
      </c>
      <c r="H1351" s="43">
        <v>2018</v>
      </c>
      <c r="I1351" s="30">
        <v>29.170919999999999</v>
      </c>
      <c r="J1351" s="30">
        <v>43.75638</v>
      </c>
      <c r="K1351" s="30">
        <v>0</v>
      </c>
      <c r="L1351" s="21">
        <v>0</v>
      </c>
      <c r="M1351" s="30">
        <f t="shared" si="64"/>
        <v>72.927300000000002</v>
      </c>
      <c r="N1351" s="30">
        <f t="shared" si="65"/>
        <v>1</v>
      </c>
      <c r="O1351" s="30"/>
    </row>
    <row r="1352" spans="4:15" ht="15.75" x14ac:dyDescent="0.2">
      <c r="D1352" s="30" t="s">
        <v>412</v>
      </c>
      <c r="E1352" s="30" t="s">
        <v>411</v>
      </c>
      <c r="F1352" s="36" t="s">
        <v>638</v>
      </c>
      <c r="G1352" s="36" t="s">
        <v>356</v>
      </c>
      <c r="H1352" s="43">
        <v>2018</v>
      </c>
      <c r="I1352" s="30">
        <v>29.083639999999999</v>
      </c>
      <c r="J1352" s="30">
        <v>43.625459999999997</v>
      </c>
      <c r="K1352" s="30">
        <v>0</v>
      </c>
      <c r="L1352" s="21">
        <v>0</v>
      </c>
      <c r="M1352" s="30">
        <f t="shared" si="64"/>
        <v>72.709099999999992</v>
      </c>
      <c r="N1352" s="30">
        <f t="shared" si="65"/>
        <v>1</v>
      </c>
      <c r="O1352" s="30"/>
    </row>
    <row r="1353" spans="4:15" ht="15.75" x14ac:dyDescent="0.2">
      <c r="D1353" s="30" t="s">
        <v>412</v>
      </c>
      <c r="E1353" s="30" t="s">
        <v>411</v>
      </c>
      <c r="F1353" s="45" t="s">
        <v>639</v>
      </c>
      <c r="G1353" s="45" t="s">
        <v>640</v>
      </c>
      <c r="H1353" s="43">
        <v>2018</v>
      </c>
      <c r="I1353" s="30">
        <v>29.06908</v>
      </c>
      <c r="J1353" s="30">
        <v>43.603619999999999</v>
      </c>
      <c r="K1353" s="30">
        <v>0</v>
      </c>
      <c r="L1353" s="21">
        <v>0</v>
      </c>
      <c r="M1353" s="30">
        <f t="shared" si="64"/>
        <v>72.672699999999992</v>
      </c>
      <c r="N1353" s="30">
        <f t="shared" si="65"/>
        <v>1</v>
      </c>
      <c r="O1353" s="30"/>
    </row>
    <row r="1354" spans="4:15" ht="15.75" x14ac:dyDescent="0.2">
      <c r="D1354" s="30" t="s">
        <v>412</v>
      </c>
      <c r="E1354" s="30" t="s">
        <v>411</v>
      </c>
      <c r="F1354" s="36" t="s">
        <v>641</v>
      </c>
      <c r="G1354" s="36" t="s">
        <v>642</v>
      </c>
      <c r="H1354" s="43">
        <v>2018</v>
      </c>
      <c r="I1354" s="30">
        <v>29.061800000000002</v>
      </c>
      <c r="J1354" s="30">
        <v>43.592700000000001</v>
      </c>
      <c r="K1354" s="30">
        <v>0</v>
      </c>
      <c r="L1354" s="21">
        <v>0</v>
      </c>
      <c r="M1354" s="30">
        <f t="shared" si="64"/>
        <v>72.654499999999999</v>
      </c>
      <c r="N1354" s="30">
        <f t="shared" si="65"/>
        <v>1</v>
      </c>
      <c r="O1354" s="30"/>
    </row>
    <row r="1355" spans="4:15" ht="15.75" x14ac:dyDescent="0.2">
      <c r="D1355" s="30" t="s">
        <v>412</v>
      </c>
      <c r="E1355" s="30" t="s">
        <v>411</v>
      </c>
      <c r="F1355" s="36" t="s">
        <v>643</v>
      </c>
      <c r="G1355" s="36" t="s">
        <v>644</v>
      </c>
      <c r="H1355" s="43">
        <v>2018</v>
      </c>
      <c r="I1355" s="30">
        <v>29.003640000000001</v>
      </c>
      <c r="J1355" s="30">
        <v>43.505459999999999</v>
      </c>
      <c r="K1355" s="30">
        <v>0</v>
      </c>
      <c r="L1355" s="21">
        <v>0</v>
      </c>
      <c r="M1355" s="30">
        <f t="shared" si="64"/>
        <v>72.509100000000004</v>
      </c>
      <c r="N1355" s="30">
        <f t="shared" si="65"/>
        <v>1</v>
      </c>
      <c r="O1355" s="30"/>
    </row>
    <row r="1356" spans="4:15" ht="15.75" x14ac:dyDescent="0.2">
      <c r="D1356" s="30" t="s">
        <v>412</v>
      </c>
      <c r="E1356" s="30" t="s">
        <v>411</v>
      </c>
      <c r="F1356" s="36" t="s">
        <v>645</v>
      </c>
      <c r="G1356" s="36" t="s">
        <v>646</v>
      </c>
      <c r="H1356" s="43">
        <v>2018</v>
      </c>
      <c r="I1356" s="30">
        <v>28.945440000000001</v>
      </c>
      <c r="J1356" s="30">
        <v>43.41816</v>
      </c>
      <c r="K1356" s="30">
        <v>0</v>
      </c>
      <c r="L1356" s="21">
        <v>0</v>
      </c>
      <c r="M1356" s="30">
        <f t="shared" si="64"/>
        <v>72.363600000000005</v>
      </c>
      <c r="N1356" s="30">
        <f t="shared" si="65"/>
        <v>1</v>
      </c>
      <c r="O1356" s="30"/>
    </row>
    <row r="1357" spans="4:15" ht="15.75" x14ac:dyDescent="0.2">
      <c r="D1357" s="30" t="s">
        <v>412</v>
      </c>
      <c r="E1357" s="30" t="s">
        <v>411</v>
      </c>
      <c r="F1357" s="36" t="s">
        <v>647</v>
      </c>
      <c r="G1357" s="36" t="s">
        <v>648</v>
      </c>
      <c r="H1357" s="43">
        <v>2018</v>
      </c>
      <c r="I1357" s="30">
        <v>28.872720000000001</v>
      </c>
      <c r="J1357" s="30">
        <v>43.309080000000002</v>
      </c>
      <c r="K1357" s="30">
        <v>0</v>
      </c>
      <c r="L1357" s="21">
        <v>0</v>
      </c>
      <c r="M1357" s="30">
        <f t="shared" si="64"/>
        <v>72.18180000000001</v>
      </c>
      <c r="N1357" s="30">
        <f t="shared" si="65"/>
        <v>1</v>
      </c>
      <c r="O1357" s="30"/>
    </row>
    <row r="1358" spans="4:15" ht="15.75" x14ac:dyDescent="0.2">
      <c r="D1358" s="30" t="s">
        <v>412</v>
      </c>
      <c r="E1358" s="30" t="s">
        <v>411</v>
      </c>
      <c r="F1358" s="36" t="s">
        <v>649</v>
      </c>
      <c r="G1358" s="36" t="s">
        <v>650</v>
      </c>
      <c r="H1358" s="43">
        <v>2018</v>
      </c>
      <c r="I1358" s="30">
        <v>28.843640000000001</v>
      </c>
      <c r="J1358" s="30">
        <v>43.265459999999997</v>
      </c>
      <c r="K1358" s="30">
        <v>0</v>
      </c>
      <c r="L1358" s="21">
        <v>0</v>
      </c>
      <c r="M1358" s="30">
        <f t="shared" ref="M1358:M1421" si="66">I1358+J1358</f>
        <v>72.109099999999998</v>
      </c>
      <c r="N1358" s="30">
        <f t="shared" si="65"/>
        <v>1</v>
      </c>
      <c r="O1358" s="30"/>
    </row>
    <row r="1359" spans="4:15" ht="15.75" x14ac:dyDescent="0.2">
      <c r="D1359" s="30" t="s">
        <v>412</v>
      </c>
      <c r="E1359" s="30" t="s">
        <v>411</v>
      </c>
      <c r="F1359" s="36" t="s">
        <v>651</v>
      </c>
      <c r="G1359" s="36" t="s">
        <v>652</v>
      </c>
      <c r="H1359" s="43">
        <v>2018</v>
      </c>
      <c r="I1359" s="30">
        <v>28.807279999999999</v>
      </c>
      <c r="J1359" s="30">
        <v>43.210920000000002</v>
      </c>
      <c r="K1359" s="30">
        <v>0</v>
      </c>
      <c r="L1359" s="21">
        <v>0</v>
      </c>
      <c r="M1359" s="30">
        <f t="shared" si="66"/>
        <v>72.018200000000007</v>
      </c>
      <c r="N1359" s="30">
        <f t="shared" ref="N1359:N1422" si="67">IF(M1359&lt;50,0,1)</f>
        <v>1</v>
      </c>
      <c r="O1359" s="30"/>
    </row>
    <row r="1360" spans="4:15" ht="15.75" x14ac:dyDescent="0.2">
      <c r="D1360" s="30" t="s">
        <v>412</v>
      </c>
      <c r="E1360" s="30" t="s">
        <v>411</v>
      </c>
      <c r="F1360" s="36" t="s">
        <v>653</v>
      </c>
      <c r="G1360" s="36" t="s">
        <v>654</v>
      </c>
      <c r="H1360" s="43">
        <v>2018</v>
      </c>
      <c r="I1360" s="30">
        <v>28.77092</v>
      </c>
      <c r="J1360" s="30">
        <v>43.156379999999999</v>
      </c>
      <c r="K1360" s="30">
        <v>0</v>
      </c>
      <c r="L1360" s="21">
        <v>0</v>
      </c>
      <c r="M1360" s="30">
        <f t="shared" si="66"/>
        <v>71.927300000000002</v>
      </c>
      <c r="N1360" s="30">
        <f t="shared" si="67"/>
        <v>1</v>
      </c>
      <c r="O1360" s="30"/>
    </row>
    <row r="1361" spans="4:15" ht="31.5" x14ac:dyDescent="0.2">
      <c r="D1361" s="30" t="s">
        <v>412</v>
      </c>
      <c r="E1361" s="30" t="s">
        <v>411</v>
      </c>
      <c r="F1361" s="36" t="s">
        <v>655</v>
      </c>
      <c r="G1361" s="36" t="s">
        <v>656</v>
      </c>
      <c r="H1361" s="43">
        <v>2018</v>
      </c>
      <c r="I1361" s="30">
        <v>28.72728</v>
      </c>
      <c r="J1361" s="30">
        <v>43.090919999999997</v>
      </c>
      <c r="K1361" s="30">
        <v>0</v>
      </c>
      <c r="L1361" s="21">
        <v>0</v>
      </c>
      <c r="M1361" s="30">
        <f t="shared" si="66"/>
        <v>71.81819999999999</v>
      </c>
      <c r="N1361" s="30">
        <f t="shared" si="67"/>
        <v>1</v>
      </c>
      <c r="O1361" s="30"/>
    </row>
    <row r="1362" spans="4:15" ht="15.75" x14ac:dyDescent="0.2">
      <c r="D1362" s="30" t="s">
        <v>412</v>
      </c>
      <c r="E1362" s="30" t="s">
        <v>411</v>
      </c>
      <c r="F1362" s="36" t="s">
        <v>657</v>
      </c>
      <c r="G1362" s="36" t="s">
        <v>658</v>
      </c>
      <c r="H1362" s="43">
        <v>2018</v>
      </c>
      <c r="I1362" s="30">
        <v>28.72</v>
      </c>
      <c r="J1362" s="30">
        <v>43.08</v>
      </c>
      <c r="K1362" s="30">
        <v>0</v>
      </c>
      <c r="L1362" s="21">
        <v>0</v>
      </c>
      <c r="M1362" s="30">
        <f t="shared" si="66"/>
        <v>71.8</v>
      </c>
      <c r="N1362" s="30">
        <f t="shared" si="67"/>
        <v>1</v>
      </c>
      <c r="O1362" s="30"/>
    </row>
    <row r="1363" spans="4:15" ht="15.75" x14ac:dyDescent="0.2">
      <c r="D1363" s="30" t="s">
        <v>412</v>
      </c>
      <c r="E1363" s="30" t="s">
        <v>411</v>
      </c>
      <c r="F1363" s="36" t="s">
        <v>659</v>
      </c>
      <c r="G1363" s="36" t="s">
        <v>660</v>
      </c>
      <c r="H1363" s="43">
        <v>2018</v>
      </c>
      <c r="I1363" s="30">
        <v>28.690919999999998</v>
      </c>
      <c r="J1363" s="30">
        <v>43.036380000000001</v>
      </c>
      <c r="K1363" s="30">
        <v>0</v>
      </c>
      <c r="L1363" s="21">
        <v>0</v>
      </c>
      <c r="M1363" s="30">
        <f t="shared" si="66"/>
        <v>71.7273</v>
      </c>
      <c r="N1363" s="30">
        <f t="shared" si="67"/>
        <v>1</v>
      </c>
      <c r="O1363" s="30"/>
    </row>
    <row r="1364" spans="4:15" ht="15.75" x14ac:dyDescent="0.2">
      <c r="D1364" s="30" t="s">
        <v>412</v>
      </c>
      <c r="E1364" s="30" t="s">
        <v>411</v>
      </c>
      <c r="F1364" s="36" t="s">
        <v>661</v>
      </c>
      <c r="G1364" s="36" t="s">
        <v>662</v>
      </c>
      <c r="H1364" s="43">
        <v>2018</v>
      </c>
      <c r="I1364" s="30">
        <v>28.676359999999999</v>
      </c>
      <c r="J1364" s="30">
        <v>43.014539999999997</v>
      </c>
      <c r="K1364" s="30">
        <v>0</v>
      </c>
      <c r="L1364" s="21">
        <v>0</v>
      </c>
      <c r="M1364" s="30">
        <f t="shared" si="66"/>
        <v>71.690899999999999</v>
      </c>
      <c r="N1364" s="30">
        <f t="shared" si="67"/>
        <v>1</v>
      </c>
      <c r="O1364" s="30"/>
    </row>
    <row r="1365" spans="4:15" ht="15.75" x14ac:dyDescent="0.2">
      <c r="D1365" s="30" t="s">
        <v>412</v>
      </c>
      <c r="E1365" s="30" t="s">
        <v>411</v>
      </c>
      <c r="F1365" s="36" t="s">
        <v>663</v>
      </c>
      <c r="G1365" s="36" t="s">
        <v>664</v>
      </c>
      <c r="H1365" s="43">
        <v>2018</v>
      </c>
      <c r="I1365" s="30">
        <v>28.65456</v>
      </c>
      <c r="J1365" s="30">
        <v>42.981839999999998</v>
      </c>
      <c r="K1365" s="30">
        <v>0</v>
      </c>
      <c r="L1365" s="21">
        <v>0</v>
      </c>
      <c r="M1365" s="30">
        <f t="shared" si="66"/>
        <v>71.636399999999995</v>
      </c>
      <c r="N1365" s="30">
        <f t="shared" si="67"/>
        <v>1</v>
      </c>
      <c r="O1365" s="30"/>
    </row>
    <row r="1366" spans="4:15" ht="15.75" x14ac:dyDescent="0.2">
      <c r="D1366" s="30" t="s">
        <v>412</v>
      </c>
      <c r="E1366" s="30" t="s">
        <v>411</v>
      </c>
      <c r="F1366" s="36" t="s">
        <v>665</v>
      </c>
      <c r="G1366" s="36" t="s">
        <v>666</v>
      </c>
      <c r="H1366" s="43">
        <v>2018</v>
      </c>
      <c r="I1366" s="30">
        <v>28.64</v>
      </c>
      <c r="J1366" s="30">
        <v>42.96</v>
      </c>
      <c r="K1366" s="30">
        <v>0</v>
      </c>
      <c r="L1366" s="21">
        <v>0</v>
      </c>
      <c r="M1366" s="30">
        <f t="shared" si="66"/>
        <v>71.599999999999994</v>
      </c>
      <c r="N1366" s="30">
        <f t="shared" si="67"/>
        <v>1</v>
      </c>
      <c r="O1366" s="30"/>
    </row>
    <row r="1367" spans="4:15" ht="15.75" x14ac:dyDescent="0.2">
      <c r="D1367" s="30" t="s">
        <v>412</v>
      </c>
      <c r="E1367" s="30" t="s">
        <v>411</v>
      </c>
      <c r="F1367" s="36" t="s">
        <v>667</v>
      </c>
      <c r="G1367" s="36" t="s">
        <v>668</v>
      </c>
      <c r="H1367" s="43">
        <v>2018</v>
      </c>
      <c r="I1367" s="30">
        <v>28.625440000000001</v>
      </c>
      <c r="J1367" s="30">
        <v>42.938160000000003</v>
      </c>
      <c r="K1367" s="30">
        <v>0</v>
      </c>
      <c r="L1367" s="21">
        <v>0</v>
      </c>
      <c r="M1367" s="30">
        <f t="shared" si="66"/>
        <v>71.563600000000008</v>
      </c>
      <c r="N1367" s="30">
        <f t="shared" si="67"/>
        <v>1</v>
      </c>
      <c r="O1367" s="30"/>
    </row>
    <row r="1368" spans="4:15" ht="15.75" x14ac:dyDescent="0.2">
      <c r="D1368" s="30" t="s">
        <v>412</v>
      </c>
      <c r="E1368" s="30" t="s">
        <v>411</v>
      </c>
      <c r="F1368" s="36" t="s">
        <v>669</v>
      </c>
      <c r="G1368" s="36" t="s">
        <v>670</v>
      </c>
      <c r="H1368" s="43">
        <v>2018</v>
      </c>
      <c r="I1368" s="30">
        <v>28.612279999999998</v>
      </c>
      <c r="J1368" s="30">
        <v>42.918419999999998</v>
      </c>
      <c r="K1368" s="30">
        <v>0</v>
      </c>
      <c r="L1368" s="21">
        <v>0</v>
      </c>
      <c r="M1368" s="30">
        <f t="shared" si="66"/>
        <v>71.530699999999996</v>
      </c>
      <c r="N1368" s="30">
        <f t="shared" si="67"/>
        <v>1</v>
      </c>
      <c r="O1368" s="30"/>
    </row>
    <row r="1369" spans="4:15" ht="15.75" x14ac:dyDescent="0.2">
      <c r="D1369" s="30" t="s">
        <v>412</v>
      </c>
      <c r="E1369" s="30" t="s">
        <v>411</v>
      </c>
      <c r="F1369" s="36" t="s">
        <v>671</v>
      </c>
      <c r="G1369" s="36" t="s">
        <v>672</v>
      </c>
      <c r="H1369" s="43">
        <v>2018</v>
      </c>
      <c r="I1369" s="30">
        <v>28.581800000000001</v>
      </c>
      <c r="J1369" s="30">
        <v>42.872700000000002</v>
      </c>
      <c r="K1369" s="30">
        <v>0</v>
      </c>
      <c r="L1369" s="21">
        <v>0</v>
      </c>
      <c r="M1369" s="30">
        <f t="shared" si="66"/>
        <v>71.454499999999996</v>
      </c>
      <c r="N1369" s="30">
        <f t="shared" si="67"/>
        <v>1</v>
      </c>
      <c r="O1369" s="30"/>
    </row>
    <row r="1370" spans="4:15" ht="15.75" x14ac:dyDescent="0.2">
      <c r="D1370" s="30" t="s">
        <v>412</v>
      </c>
      <c r="E1370" s="30" t="s">
        <v>411</v>
      </c>
      <c r="F1370" s="36" t="s">
        <v>673</v>
      </c>
      <c r="G1370" s="36" t="s">
        <v>674</v>
      </c>
      <c r="H1370" s="43">
        <v>2018</v>
      </c>
      <c r="I1370" s="30">
        <v>28.581800000000001</v>
      </c>
      <c r="J1370" s="30">
        <v>42.872700000000002</v>
      </c>
      <c r="K1370" s="30">
        <v>0</v>
      </c>
      <c r="L1370" s="21">
        <v>0</v>
      </c>
      <c r="M1370" s="30">
        <f t="shared" si="66"/>
        <v>71.454499999999996</v>
      </c>
      <c r="N1370" s="30">
        <f t="shared" si="67"/>
        <v>1</v>
      </c>
      <c r="O1370" s="30"/>
    </row>
    <row r="1371" spans="4:15" ht="15.75" x14ac:dyDescent="0.2">
      <c r="D1371" s="30" t="s">
        <v>412</v>
      </c>
      <c r="E1371" s="30" t="s">
        <v>411</v>
      </c>
      <c r="F1371" s="36" t="s">
        <v>675</v>
      </c>
      <c r="G1371" s="36" t="s">
        <v>676</v>
      </c>
      <c r="H1371" s="43">
        <v>2018</v>
      </c>
      <c r="I1371" s="30">
        <v>28.56728</v>
      </c>
      <c r="J1371" s="30">
        <v>42.850920000000002</v>
      </c>
      <c r="K1371" s="30">
        <v>0</v>
      </c>
      <c r="L1371" s="21">
        <v>0</v>
      </c>
      <c r="M1371" s="30">
        <f t="shared" si="66"/>
        <v>71.418199999999999</v>
      </c>
      <c r="N1371" s="30">
        <f t="shared" si="67"/>
        <v>1</v>
      </c>
      <c r="O1371" s="30"/>
    </row>
    <row r="1372" spans="4:15" ht="15.75" x14ac:dyDescent="0.2">
      <c r="D1372" s="30" t="s">
        <v>412</v>
      </c>
      <c r="E1372" s="30" t="s">
        <v>411</v>
      </c>
      <c r="F1372" s="36" t="s">
        <v>677</v>
      </c>
      <c r="G1372" s="36" t="s">
        <v>678</v>
      </c>
      <c r="H1372" s="43">
        <v>2018</v>
      </c>
      <c r="I1372" s="30">
        <v>28.547879999999999</v>
      </c>
      <c r="J1372" s="30">
        <v>42.821820000000002</v>
      </c>
      <c r="K1372" s="30">
        <v>0</v>
      </c>
      <c r="L1372" s="21">
        <v>0</v>
      </c>
      <c r="M1372" s="30">
        <f t="shared" si="66"/>
        <v>71.369699999999995</v>
      </c>
      <c r="N1372" s="30">
        <f t="shared" si="67"/>
        <v>1</v>
      </c>
      <c r="O1372" s="30"/>
    </row>
    <row r="1373" spans="4:15" ht="15.75" x14ac:dyDescent="0.2">
      <c r="D1373" s="30" t="s">
        <v>412</v>
      </c>
      <c r="E1373" s="30" t="s">
        <v>411</v>
      </c>
      <c r="F1373" s="36" t="s">
        <v>679</v>
      </c>
      <c r="G1373" s="36" t="s">
        <v>680</v>
      </c>
      <c r="H1373" s="43">
        <v>2018</v>
      </c>
      <c r="I1373" s="30">
        <v>28.52364</v>
      </c>
      <c r="J1373" s="30">
        <v>42.78546</v>
      </c>
      <c r="K1373" s="30">
        <v>0</v>
      </c>
      <c r="L1373" s="21">
        <v>0</v>
      </c>
      <c r="M1373" s="30">
        <f t="shared" si="66"/>
        <v>71.309100000000001</v>
      </c>
      <c r="N1373" s="30">
        <f t="shared" si="67"/>
        <v>1</v>
      </c>
      <c r="O1373" s="30"/>
    </row>
    <row r="1374" spans="4:15" ht="15.75" x14ac:dyDescent="0.2">
      <c r="D1374" s="30" t="s">
        <v>412</v>
      </c>
      <c r="E1374" s="30" t="s">
        <v>411</v>
      </c>
      <c r="F1374" s="36" t="s">
        <v>681</v>
      </c>
      <c r="G1374" s="36" t="s">
        <v>682</v>
      </c>
      <c r="H1374" s="43">
        <v>2018</v>
      </c>
      <c r="I1374" s="30">
        <v>28.516359999999999</v>
      </c>
      <c r="J1374" s="30">
        <v>42.774540000000002</v>
      </c>
      <c r="K1374" s="30">
        <v>0</v>
      </c>
      <c r="L1374" s="21">
        <v>0</v>
      </c>
      <c r="M1374" s="30">
        <f t="shared" si="66"/>
        <v>71.290899999999993</v>
      </c>
      <c r="N1374" s="30">
        <f t="shared" si="67"/>
        <v>1</v>
      </c>
      <c r="O1374" s="30"/>
    </row>
    <row r="1375" spans="4:15" ht="15.75" x14ac:dyDescent="0.2">
      <c r="D1375" s="30" t="s">
        <v>412</v>
      </c>
      <c r="E1375" s="30" t="s">
        <v>411</v>
      </c>
      <c r="F1375" s="36" t="s">
        <v>683</v>
      </c>
      <c r="G1375" s="36" t="s">
        <v>684</v>
      </c>
      <c r="H1375" s="43">
        <v>2018</v>
      </c>
      <c r="I1375" s="30">
        <v>28.484159999999999</v>
      </c>
      <c r="J1375" s="30">
        <v>42.726239999999997</v>
      </c>
      <c r="K1375" s="30">
        <v>0</v>
      </c>
      <c r="L1375" s="21">
        <v>0</v>
      </c>
      <c r="M1375" s="30">
        <f t="shared" si="66"/>
        <v>71.210399999999993</v>
      </c>
      <c r="N1375" s="30">
        <f t="shared" si="67"/>
        <v>1</v>
      </c>
      <c r="O1375" s="30"/>
    </row>
    <row r="1376" spans="4:15" ht="15.75" x14ac:dyDescent="0.2">
      <c r="D1376" s="30" t="s">
        <v>412</v>
      </c>
      <c r="E1376" s="30" t="s">
        <v>411</v>
      </c>
      <c r="F1376" s="36" t="s">
        <v>685</v>
      </c>
      <c r="G1376" s="36" t="s">
        <v>686</v>
      </c>
      <c r="H1376" s="43">
        <v>2018</v>
      </c>
      <c r="I1376" s="30">
        <v>28.436360000000001</v>
      </c>
      <c r="J1376" s="30">
        <v>42.654539999999997</v>
      </c>
      <c r="K1376" s="30">
        <v>0</v>
      </c>
      <c r="L1376" s="21">
        <v>0</v>
      </c>
      <c r="M1376" s="30">
        <f t="shared" si="66"/>
        <v>71.090900000000005</v>
      </c>
      <c r="N1376" s="30">
        <f t="shared" si="67"/>
        <v>1</v>
      </c>
      <c r="O1376" s="30"/>
    </row>
    <row r="1377" spans="4:15" ht="15.75" x14ac:dyDescent="0.2">
      <c r="D1377" s="30" t="s">
        <v>412</v>
      </c>
      <c r="E1377" s="30" t="s">
        <v>411</v>
      </c>
      <c r="F1377" s="36" t="s">
        <v>687</v>
      </c>
      <c r="G1377" s="36" t="s">
        <v>688</v>
      </c>
      <c r="H1377" s="43">
        <v>2018</v>
      </c>
      <c r="I1377" s="30">
        <v>28.370920000000002</v>
      </c>
      <c r="J1377" s="30">
        <v>42.556379999999997</v>
      </c>
      <c r="K1377" s="30">
        <v>0</v>
      </c>
      <c r="L1377" s="21">
        <v>0</v>
      </c>
      <c r="M1377" s="30">
        <f t="shared" si="66"/>
        <v>70.927300000000002</v>
      </c>
      <c r="N1377" s="30">
        <f t="shared" si="67"/>
        <v>1</v>
      </c>
      <c r="O1377" s="30"/>
    </row>
    <row r="1378" spans="4:15" ht="15.75" x14ac:dyDescent="0.2">
      <c r="D1378" s="30" t="s">
        <v>412</v>
      </c>
      <c r="E1378" s="30" t="s">
        <v>411</v>
      </c>
      <c r="F1378" s="36" t="s">
        <v>689</v>
      </c>
      <c r="G1378" s="36" t="s">
        <v>690</v>
      </c>
      <c r="H1378" s="43">
        <v>2018</v>
      </c>
      <c r="I1378" s="30">
        <v>28.356359999999999</v>
      </c>
      <c r="J1378" s="30">
        <v>42.53454</v>
      </c>
      <c r="K1378" s="30">
        <v>0</v>
      </c>
      <c r="L1378" s="21">
        <v>0</v>
      </c>
      <c r="M1378" s="30">
        <f t="shared" si="66"/>
        <v>70.890900000000002</v>
      </c>
      <c r="N1378" s="30">
        <f t="shared" si="67"/>
        <v>1</v>
      </c>
      <c r="O1378" s="30"/>
    </row>
    <row r="1379" spans="4:15" ht="15.75" x14ac:dyDescent="0.2">
      <c r="D1379" s="30" t="s">
        <v>412</v>
      </c>
      <c r="E1379" s="30" t="s">
        <v>411</v>
      </c>
      <c r="F1379" s="36" t="s">
        <v>691</v>
      </c>
      <c r="G1379" s="36" t="s">
        <v>692</v>
      </c>
      <c r="H1379" s="43">
        <v>2018</v>
      </c>
      <c r="I1379" s="30">
        <v>28.349080000000001</v>
      </c>
      <c r="J1379" s="30">
        <v>42.523620000000001</v>
      </c>
      <c r="K1379" s="30">
        <v>0</v>
      </c>
      <c r="L1379" s="21">
        <v>0</v>
      </c>
      <c r="M1379" s="30">
        <f t="shared" si="66"/>
        <v>70.872700000000009</v>
      </c>
      <c r="N1379" s="30">
        <f t="shared" si="67"/>
        <v>1</v>
      </c>
      <c r="O1379" s="30"/>
    </row>
    <row r="1380" spans="4:15" ht="15.75" x14ac:dyDescent="0.2">
      <c r="D1380" s="30" t="s">
        <v>412</v>
      </c>
      <c r="E1380" s="30" t="s">
        <v>411</v>
      </c>
      <c r="F1380" s="36" t="s">
        <v>693</v>
      </c>
      <c r="G1380" s="36" t="s">
        <v>694</v>
      </c>
      <c r="H1380" s="43">
        <v>2018</v>
      </c>
      <c r="I1380" s="30">
        <v>28.305440000000001</v>
      </c>
      <c r="J1380" s="30">
        <v>42.458159999999999</v>
      </c>
      <c r="K1380" s="30">
        <v>0</v>
      </c>
      <c r="L1380" s="21">
        <v>0</v>
      </c>
      <c r="M1380" s="30">
        <f t="shared" si="66"/>
        <v>70.763599999999997</v>
      </c>
      <c r="N1380" s="30">
        <f t="shared" si="67"/>
        <v>1</v>
      </c>
      <c r="O1380" s="30"/>
    </row>
    <row r="1381" spans="4:15" ht="15.75" x14ac:dyDescent="0.2">
      <c r="D1381" s="30" t="s">
        <v>412</v>
      </c>
      <c r="E1381" s="30" t="s">
        <v>411</v>
      </c>
      <c r="F1381" s="36" t="s">
        <v>695</v>
      </c>
      <c r="G1381" s="36" t="s">
        <v>696</v>
      </c>
      <c r="H1381" s="43">
        <v>2018</v>
      </c>
      <c r="I1381" s="30">
        <v>28.24728</v>
      </c>
      <c r="J1381" s="30">
        <v>42.370919999999998</v>
      </c>
      <c r="K1381" s="30">
        <v>0</v>
      </c>
      <c r="L1381" s="21">
        <v>0</v>
      </c>
      <c r="M1381" s="30">
        <f t="shared" si="66"/>
        <v>70.618200000000002</v>
      </c>
      <c r="N1381" s="30">
        <f t="shared" si="67"/>
        <v>1</v>
      </c>
      <c r="O1381" s="30"/>
    </row>
    <row r="1382" spans="4:15" ht="15.75" x14ac:dyDescent="0.2">
      <c r="D1382" s="30" t="s">
        <v>412</v>
      </c>
      <c r="E1382" s="30" t="s">
        <v>411</v>
      </c>
      <c r="F1382" s="36" t="s">
        <v>697</v>
      </c>
      <c r="G1382" s="36" t="s">
        <v>698</v>
      </c>
      <c r="H1382" s="43">
        <v>2018</v>
      </c>
      <c r="I1382" s="30">
        <v>28.237559999999998</v>
      </c>
      <c r="J1382" s="30">
        <v>42.356340000000003</v>
      </c>
      <c r="K1382" s="30">
        <v>0</v>
      </c>
      <c r="L1382" s="21">
        <v>0</v>
      </c>
      <c r="M1382" s="30">
        <f t="shared" si="66"/>
        <v>70.593900000000005</v>
      </c>
      <c r="N1382" s="30">
        <f t="shared" si="67"/>
        <v>1</v>
      </c>
      <c r="O1382" s="30"/>
    </row>
    <row r="1383" spans="4:15" ht="15.75" x14ac:dyDescent="0.2">
      <c r="D1383" s="30" t="s">
        <v>412</v>
      </c>
      <c r="E1383" s="30" t="s">
        <v>411</v>
      </c>
      <c r="F1383" s="36" t="s">
        <v>699</v>
      </c>
      <c r="G1383" s="36" t="s">
        <v>700</v>
      </c>
      <c r="H1383" s="43">
        <v>2018</v>
      </c>
      <c r="I1383" s="30">
        <v>28.23272</v>
      </c>
      <c r="J1383" s="30">
        <v>42.349080000000001</v>
      </c>
      <c r="K1383" s="30">
        <v>0</v>
      </c>
      <c r="L1383" s="21">
        <v>0</v>
      </c>
      <c r="M1383" s="30">
        <f t="shared" si="66"/>
        <v>70.581800000000001</v>
      </c>
      <c r="N1383" s="30">
        <f t="shared" si="67"/>
        <v>1</v>
      </c>
      <c r="O1383" s="30"/>
    </row>
    <row r="1384" spans="4:15" ht="15.75" x14ac:dyDescent="0.2">
      <c r="D1384" s="30" t="s">
        <v>412</v>
      </c>
      <c r="E1384" s="30" t="s">
        <v>411</v>
      </c>
      <c r="F1384" s="36" t="s">
        <v>701</v>
      </c>
      <c r="G1384" s="36" t="s">
        <v>702</v>
      </c>
      <c r="H1384" s="43">
        <v>2018</v>
      </c>
      <c r="I1384" s="30">
        <v>28.197399999999998</v>
      </c>
      <c r="J1384" s="30">
        <v>42.296100000000003</v>
      </c>
      <c r="K1384" s="30">
        <v>0</v>
      </c>
      <c r="L1384" s="21">
        <v>0</v>
      </c>
      <c r="M1384" s="30">
        <f t="shared" si="66"/>
        <v>70.493499999999997</v>
      </c>
      <c r="N1384" s="30">
        <f t="shared" si="67"/>
        <v>1</v>
      </c>
      <c r="O1384" s="30"/>
    </row>
    <row r="1385" spans="4:15" ht="15.75" x14ac:dyDescent="0.2">
      <c r="D1385" s="30" t="s">
        <v>412</v>
      </c>
      <c r="E1385" s="30" t="s">
        <v>411</v>
      </c>
      <c r="F1385" s="36" t="s">
        <v>703</v>
      </c>
      <c r="G1385" s="36" t="s">
        <v>704</v>
      </c>
      <c r="H1385" s="43">
        <v>2018</v>
      </c>
      <c r="I1385" s="30">
        <v>28.145440000000001</v>
      </c>
      <c r="J1385" s="30">
        <v>42.218159999999997</v>
      </c>
      <c r="K1385" s="30">
        <v>0</v>
      </c>
      <c r="L1385" s="21">
        <v>0</v>
      </c>
      <c r="M1385" s="30">
        <f t="shared" si="66"/>
        <v>70.363599999999991</v>
      </c>
      <c r="N1385" s="30">
        <f t="shared" si="67"/>
        <v>1</v>
      </c>
      <c r="O1385" s="30"/>
    </row>
    <row r="1386" spans="4:15" ht="15.75" x14ac:dyDescent="0.2">
      <c r="D1386" s="30" t="s">
        <v>412</v>
      </c>
      <c r="E1386" s="30" t="s">
        <v>411</v>
      </c>
      <c r="F1386" s="36" t="s">
        <v>705</v>
      </c>
      <c r="G1386" s="36" t="s">
        <v>706</v>
      </c>
      <c r="H1386" s="43">
        <v>2018</v>
      </c>
      <c r="I1386" s="30">
        <v>28.101800000000001</v>
      </c>
      <c r="J1386" s="30">
        <v>42.152700000000003</v>
      </c>
      <c r="K1386" s="30">
        <v>0</v>
      </c>
      <c r="L1386" s="21">
        <v>0</v>
      </c>
      <c r="M1386" s="30">
        <f t="shared" si="66"/>
        <v>70.254500000000007</v>
      </c>
      <c r="N1386" s="30">
        <f t="shared" si="67"/>
        <v>1</v>
      </c>
      <c r="O1386" s="30"/>
    </row>
    <row r="1387" spans="4:15" ht="15.75" x14ac:dyDescent="0.2">
      <c r="D1387" s="30" t="s">
        <v>412</v>
      </c>
      <c r="E1387" s="30" t="s">
        <v>411</v>
      </c>
      <c r="F1387" s="36" t="s">
        <v>707</v>
      </c>
      <c r="G1387" s="36" t="s">
        <v>708</v>
      </c>
      <c r="H1387" s="43">
        <v>2018</v>
      </c>
      <c r="I1387" s="30">
        <v>28.08728</v>
      </c>
      <c r="J1387" s="30">
        <v>42.130920000000003</v>
      </c>
      <c r="K1387" s="30">
        <v>0</v>
      </c>
      <c r="L1387" s="21">
        <v>0</v>
      </c>
      <c r="M1387" s="30">
        <f t="shared" si="66"/>
        <v>70.218199999999996</v>
      </c>
      <c r="N1387" s="30">
        <f t="shared" si="67"/>
        <v>1</v>
      </c>
      <c r="O1387" s="30"/>
    </row>
    <row r="1388" spans="4:15" ht="15.75" x14ac:dyDescent="0.2">
      <c r="D1388" s="30" t="s">
        <v>412</v>
      </c>
      <c r="E1388" s="30" t="s">
        <v>411</v>
      </c>
      <c r="F1388" s="36" t="s">
        <v>709</v>
      </c>
      <c r="G1388" s="36" t="s">
        <v>710</v>
      </c>
      <c r="H1388" s="43">
        <v>2018</v>
      </c>
      <c r="I1388" s="30">
        <v>28.04364</v>
      </c>
      <c r="J1388" s="30">
        <v>42.065460000000002</v>
      </c>
      <c r="K1388" s="30">
        <v>0</v>
      </c>
      <c r="L1388" s="21">
        <v>0</v>
      </c>
      <c r="M1388" s="30">
        <f t="shared" si="66"/>
        <v>70.109099999999998</v>
      </c>
      <c r="N1388" s="30">
        <f t="shared" si="67"/>
        <v>1</v>
      </c>
      <c r="O1388" s="30"/>
    </row>
    <row r="1389" spans="4:15" ht="15.75" x14ac:dyDescent="0.2">
      <c r="D1389" s="30" t="s">
        <v>412</v>
      </c>
      <c r="E1389" s="30" t="s">
        <v>411</v>
      </c>
      <c r="F1389" s="36" t="s">
        <v>711</v>
      </c>
      <c r="G1389" s="36" t="s">
        <v>712</v>
      </c>
      <c r="H1389" s="43">
        <v>2018</v>
      </c>
      <c r="I1389" s="30">
        <v>28</v>
      </c>
      <c r="J1389" s="30">
        <v>42</v>
      </c>
      <c r="K1389" s="30">
        <v>0</v>
      </c>
      <c r="L1389" s="21">
        <v>0</v>
      </c>
      <c r="M1389" s="30">
        <f t="shared" si="66"/>
        <v>70</v>
      </c>
      <c r="N1389" s="30">
        <f t="shared" si="67"/>
        <v>1</v>
      </c>
      <c r="O1389" s="30"/>
    </row>
    <row r="1390" spans="4:15" ht="15.75" x14ac:dyDescent="0.2">
      <c r="D1390" s="30" t="s">
        <v>412</v>
      </c>
      <c r="E1390" s="30" t="s">
        <v>411</v>
      </c>
      <c r="F1390" s="36" t="s">
        <v>713</v>
      </c>
      <c r="G1390" s="36" t="s">
        <v>714</v>
      </c>
      <c r="H1390" s="43">
        <v>2018</v>
      </c>
      <c r="I1390" s="30">
        <v>28</v>
      </c>
      <c r="J1390" s="30">
        <v>42</v>
      </c>
      <c r="K1390" s="30">
        <v>0</v>
      </c>
      <c r="L1390" s="21">
        <v>0</v>
      </c>
      <c r="M1390" s="30">
        <f t="shared" si="66"/>
        <v>70</v>
      </c>
      <c r="N1390" s="30">
        <f t="shared" si="67"/>
        <v>1</v>
      </c>
      <c r="O1390" s="30"/>
    </row>
    <row r="1391" spans="4:15" ht="15.75" x14ac:dyDescent="0.2">
      <c r="D1391" s="30" t="s">
        <v>412</v>
      </c>
      <c r="E1391" s="30" t="s">
        <v>411</v>
      </c>
      <c r="F1391" s="36" t="s">
        <v>715</v>
      </c>
      <c r="G1391" s="36" t="s">
        <v>254</v>
      </c>
      <c r="H1391" s="43">
        <v>2018</v>
      </c>
      <c r="I1391" s="30">
        <v>27.95636</v>
      </c>
      <c r="J1391" s="30">
        <v>41.934539999999998</v>
      </c>
      <c r="K1391" s="30">
        <v>0</v>
      </c>
      <c r="L1391" s="21">
        <v>0</v>
      </c>
      <c r="M1391" s="30">
        <f t="shared" si="66"/>
        <v>69.890900000000002</v>
      </c>
      <c r="N1391" s="30">
        <f t="shared" si="67"/>
        <v>1</v>
      </c>
      <c r="O1391" s="30"/>
    </row>
    <row r="1392" spans="4:15" ht="15.75" x14ac:dyDescent="0.2">
      <c r="D1392" s="30" t="s">
        <v>412</v>
      </c>
      <c r="E1392" s="30" t="s">
        <v>411</v>
      </c>
      <c r="F1392" s="36" t="s">
        <v>716</v>
      </c>
      <c r="G1392" s="36" t="s">
        <v>717</v>
      </c>
      <c r="H1392" s="43">
        <v>2018</v>
      </c>
      <c r="I1392" s="30">
        <v>27.949079999999999</v>
      </c>
      <c r="J1392" s="30">
        <v>41.92362</v>
      </c>
      <c r="K1392" s="30">
        <v>0</v>
      </c>
      <c r="L1392" s="21">
        <v>0</v>
      </c>
      <c r="M1392" s="30">
        <f t="shared" si="66"/>
        <v>69.872699999999995</v>
      </c>
      <c r="N1392" s="30">
        <f t="shared" si="67"/>
        <v>1</v>
      </c>
      <c r="O1392" s="30"/>
    </row>
    <row r="1393" spans="4:15" ht="15.75" x14ac:dyDescent="0.2">
      <c r="D1393" s="30" t="s">
        <v>412</v>
      </c>
      <c r="E1393" s="30" t="s">
        <v>411</v>
      </c>
      <c r="F1393" s="46" t="s">
        <v>718</v>
      </c>
      <c r="G1393" s="46" t="s">
        <v>719</v>
      </c>
      <c r="H1393" s="43">
        <v>2018</v>
      </c>
      <c r="I1393" s="30">
        <v>27.92</v>
      </c>
      <c r="J1393" s="30">
        <v>41.88</v>
      </c>
      <c r="K1393" s="30">
        <v>0</v>
      </c>
      <c r="L1393" s="21">
        <v>0</v>
      </c>
      <c r="M1393" s="30">
        <f t="shared" si="66"/>
        <v>69.800000000000011</v>
      </c>
      <c r="N1393" s="30">
        <f t="shared" si="67"/>
        <v>1</v>
      </c>
      <c r="O1393" s="30"/>
    </row>
    <row r="1394" spans="4:15" ht="15.75" x14ac:dyDescent="0.2">
      <c r="D1394" s="30" t="s">
        <v>412</v>
      </c>
      <c r="E1394" s="30" t="s">
        <v>411</v>
      </c>
      <c r="F1394" s="36" t="s">
        <v>720</v>
      </c>
      <c r="G1394" s="36" t="s">
        <v>721</v>
      </c>
      <c r="H1394" s="43">
        <v>2018</v>
      </c>
      <c r="I1394" s="30">
        <v>27.918600000000001</v>
      </c>
      <c r="J1394" s="30">
        <v>41.877899999999997</v>
      </c>
      <c r="K1394" s="30">
        <v>0</v>
      </c>
      <c r="L1394" s="21">
        <v>0</v>
      </c>
      <c r="M1394" s="30">
        <f t="shared" si="66"/>
        <v>69.796499999999995</v>
      </c>
      <c r="N1394" s="30">
        <f t="shared" si="67"/>
        <v>1</v>
      </c>
      <c r="O1394" s="30"/>
    </row>
    <row r="1395" spans="4:15" ht="15.75" x14ac:dyDescent="0.2">
      <c r="D1395" s="30" t="s">
        <v>412</v>
      </c>
      <c r="E1395" s="30" t="s">
        <v>411</v>
      </c>
      <c r="F1395" s="36" t="s">
        <v>722</v>
      </c>
      <c r="G1395" s="36" t="s">
        <v>723</v>
      </c>
      <c r="H1395" s="43">
        <v>2018</v>
      </c>
      <c r="I1395" s="30">
        <v>27.890920000000001</v>
      </c>
      <c r="J1395" s="30">
        <v>41.836379999999998</v>
      </c>
      <c r="K1395" s="30">
        <v>0</v>
      </c>
      <c r="L1395" s="21">
        <v>0</v>
      </c>
      <c r="M1395" s="30">
        <f t="shared" si="66"/>
        <v>69.7273</v>
      </c>
      <c r="N1395" s="30">
        <f t="shared" si="67"/>
        <v>1</v>
      </c>
      <c r="O1395" s="30"/>
    </row>
    <row r="1396" spans="4:15" ht="15.75" x14ac:dyDescent="0.2">
      <c r="D1396" s="30" t="s">
        <v>412</v>
      </c>
      <c r="E1396" s="30" t="s">
        <v>411</v>
      </c>
      <c r="F1396" s="36" t="s">
        <v>724</v>
      </c>
      <c r="G1396" s="36" t="s">
        <v>725</v>
      </c>
      <c r="H1396" s="43">
        <v>2018</v>
      </c>
      <c r="I1396" s="30">
        <v>27.888680000000001</v>
      </c>
      <c r="J1396" s="30">
        <v>41.833019999999998</v>
      </c>
      <c r="K1396" s="30">
        <v>0</v>
      </c>
      <c r="L1396" s="21">
        <v>0</v>
      </c>
      <c r="M1396" s="30">
        <f t="shared" si="66"/>
        <v>69.721699999999998</v>
      </c>
      <c r="N1396" s="30">
        <f t="shared" si="67"/>
        <v>1</v>
      </c>
      <c r="O1396" s="30"/>
    </row>
    <row r="1397" spans="4:15" ht="15.75" x14ac:dyDescent="0.2">
      <c r="D1397" s="30" t="s">
        <v>412</v>
      </c>
      <c r="E1397" s="30" t="s">
        <v>411</v>
      </c>
      <c r="F1397" s="36" t="s">
        <v>726</v>
      </c>
      <c r="G1397" s="36" t="s">
        <v>727</v>
      </c>
      <c r="H1397" s="43">
        <v>2018</v>
      </c>
      <c r="I1397" s="30">
        <v>27.876359999999998</v>
      </c>
      <c r="J1397" s="30">
        <v>41.814540000000001</v>
      </c>
      <c r="K1397" s="30">
        <v>0</v>
      </c>
      <c r="L1397" s="21">
        <v>0</v>
      </c>
      <c r="M1397" s="30">
        <f t="shared" si="66"/>
        <v>69.690899999999999</v>
      </c>
      <c r="N1397" s="30">
        <f t="shared" si="67"/>
        <v>1</v>
      </c>
      <c r="O1397" s="30"/>
    </row>
    <row r="1398" spans="4:15" ht="15.75" x14ac:dyDescent="0.2">
      <c r="D1398" s="30" t="s">
        <v>412</v>
      </c>
      <c r="E1398" s="30" t="s">
        <v>411</v>
      </c>
      <c r="F1398" s="36" t="s">
        <v>728</v>
      </c>
      <c r="G1398" s="36" t="s">
        <v>729</v>
      </c>
      <c r="H1398" s="43">
        <v>2018</v>
      </c>
      <c r="I1398" s="30">
        <v>27.86908</v>
      </c>
      <c r="J1398" s="30">
        <v>41.803620000000002</v>
      </c>
      <c r="K1398" s="30">
        <v>0</v>
      </c>
      <c r="L1398" s="21">
        <v>0</v>
      </c>
      <c r="M1398" s="30">
        <f t="shared" si="66"/>
        <v>69.672700000000006</v>
      </c>
      <c r="N1398" s="30">
        <f t="shared" si="67"/>
        <v>1</v>
      </c>
      <c r="O1398" s="30"/>
    </row>
    <row r="1399" spans="4:15" ht="15.75" x14ac:dyDescent="0.2">
      <c r="D1399" s="30" t="s">
        <v>412</v>
      </c>
      <c r="E1399" s="30" t="s">
        <v>411</v>
      </c>
      <c r="F1399" s="36" t="s">
        <v>730</v>
      </c>
      <c r="G1399" s="36" t="s">
        <v>731</v>
      </c>
      <c r="H1399" s="43">
        <v>2018</v>
      </c>
      <c r="I1399" s="30">
        <v>27.832719999999998</v>
      </c>
      <c r="J1399" s="30">
        <v>41.749079999999999</v>
      </c>
      <c r="K1399" s="30">
        <v>0</v>
      </c>
      <c r="L1399" s="21">
        <v>0</v>
      </c>
      <c r="M1399" s="30">
        <f t="shared" si="66"/>
        <v>69.581800000000001</v>
      </c>
      <c r="N1399" s="30">
        <f t="shared" si="67"/>
        <v>1</v>
      </c>
      <c r="O1399" s="30"/>
    </row>
    <row r="1400" spans="4:15" ht="15.75" x14ac:dyDescent="0.2">
      <c r="D1400" s="30" t="s">
        <v>412</v>
      </c>
      <c r="E1400" s="30" t="s">
        <v>411</v>
      </c>
      <c r="F1400" s="36" t="s">
        <v>154</v>
      </c>
      <c r="G1400" s="36" t="s">
        <v>732</v>
      </c>
      <c r="H1400" s="43">
        <v>2018</v>
      </c>
      <c r="I1400" s="30">
        <v>27.818200000000001</v>
      </c>
      <c r="J1400" s="30">
        <v>41.7273</v>
      </c>
      <c r="K1400" s="30">
        <v>0</v>
      </c>
      <c r="L1400" s="21">
        <v>0</v>
      </c>
      <c r="M1400" s="30">
        <f t="shared" si="66"/>
        <v>69.545500000000004</v>
      </c>
      <c r="N1400" s="30">
        <f t="shared" si="67"/>
        <v>1</v>
      </c>
      <c r="O1400" s="30"/>
    </row>
    <row r="1401" spans="4:15" ht="15.75" x14ac:dyDescent="0.2">
      <c r="D1401" s="30" t="s">
        <v>412</v>
      </c>
      <c r="E1401" s="30" t="s">
        <v>411</v>
      </c>
      <c r="F1401" s="36" t="s">
        <v>733</v>
      </c>
      <c r="G1401" s="36" t="s">
        <v>734</v>
      </c>
      <c r="H1401" s="43">
        <v>2018</v>
      </c>
      <c r="I1401" s="30">
        <v>27.810919999999999</v>
      </c>
      <c r="J1401" s="30">
        <v>41.716380000000001</v>
      </c>
      <c r="K1401" s="30">
        <v>0</v>
      </c>
      <c r="L1401" s="21">
        <v>0</v>
      </c>
      <c r="M1401" s="30">
        <f t="shared" si="66"/>
        <v>69.527299999999997</v>
      </c>
      <c r="N1401" s="30">
        <f t="shared" si="67"/>
        <v>1</v>
      </c>
      <c r="O1401" s="30"/>
    </row>
    <row r="1402" spans="4:15" ht="15.75" x14ac:dyDescent="0.2">
      <c r="D1402" s="30" t="s">
        <v>412</v>
      </c>
      <c r="E1402" s="30" t="s">
        <v>411</v>
      </c>
      <c r="F1402" s="36" t="s">
        <v>735</v>
      </c>
      <c r="G1402" s="36" t="s">
        <v>736</v>
      </c>
      <c r="H1402" s="43">
        <v>2018</v>
      </c>
      <c r="I1402" s="30">
        <v>27.7818</v>
      </c>
      <c r="J1402" s="30">
        <v>41.672699999999999</v>
      </c>
      <c r="K1402" s="30">
        <v>0</v>
      </c>
      <c r="L1402" s="21">
        <v>0</v>
      </c>
      <c r="M1402" s="30">
        <f t="shared" si="66"/>
        <v>69.454499999999996</v>
      </c>
      <c r="N1402" s="30">
        <f t="shared" si="67"/>
        <v>1</v>
      </c>
      <c r="O1402" s="30"/>
    </row>
    <row r="1403" spans="4:15" ht="15.75" x14ac:dyDescent="0.2">
      <c r="D1403" s="30" t="s">
        <v>412</v>
      </c>
      <c r="E1403" s="30" t="s">
        <v>411</v>
      </c>
      <c r="F1403" s="36" t="s">
        <v>737</v>
      </c>
      <c r="G1403" s="36" t="s">
        <v>738</v>
      </c>
      <c r="H1403" s="43">
        <v>2018</v>
      </c>
      <c r="I1403" s="30">
        <v>27.716360000000002</v>
      </c>
      <c r="J1403" s="30">
        <v>41.574539999999999</v>
      </c>
      <c r="K1403" s="30">
        <v>0</v>
      </c>
      <c r="L1403" s="21">
        <v>0</v>
      </c>
      <c r="M1403" s="30">
        <f t="shared" si="66"/>
        <v>69.290899999999993</v>
      </c>
      <c r="N1403" s="30">
        <f t="shared" si="67"/>
        <v>1</v>
      </c>
      <c r="O1403" s="30"/>
    </row>
    <row r="1404" spans="4:15" ht="15.75" x14ac:dyDescent="0.2">
      <c r="D1404" s="30" t="s">
        <v>412</v>
      </c>
      <c r="E1404" s="30" t="s">
        <v>411</v>
      </c>
      <c r="F1404" s="36" t="s">
        <v>739</v>
      </c>
      <c r="G1404" s="36" t="s">
        <v>740</v>
      </c>
      <c r="H1404" s="43">
        <v>2018</v>
      </c>
      <c r="I1404" s="30">
        <v>27.701799999999999</v>
      </c>
      <c r="J1404" s="30">
        <v>41.552700000000002</v>
      </c>
      <c r="K1404" s="30">
        <v>0</v>
      </c>
      <c r="L1404" s="21">
        <v>0</v>
      </c>
      <c r="M1404" s="30">
        <f t="shared" si="66"/>
        <v>69.254500000000007</v>
      </c>
      <c r="N1404" s="30">
        <f t="shared" si="67"/>
        <v>1</v>
      </c>
      <c r="O1404" s="30"/>
    </row>
    <row r="1405" spans="4:15" ht="15.75" x14ac:dyDescent="0.2">
      <c r="D1405" s="30" t="s">
        <v>412</v>
      </c>
      <c r="E1405" s="30" t="s">
        <v>411</v>
      </c>
      <c r="F1405" s="36" t="s">
        <v>741</v>
      </c>
      <c r="G1405" s="36" t="s">
        <v>742</v>
      </c>
      <c r="H1405" s="43">
        <v>2018</v>
      </c>
      <c r="I1405" s="30">
        <v>27.68</v>
      </c>
      <c r="J1405" s="30">
        <v>41.52</v>
      </c>
      <c r="K1405" s="30">
        <v>0</v>
      </c>
      <c r="L1405" s="21">
        <v>0</v>
      </c>
      <c r="M1405" s="30">
        <f t="shared" si="66"/>
        <v>69.2</v>
      </c>
      <c r="N1405" s="30">
        <f t="shared" si="67"/>
        <v>1</v>
      </c>
      <c r="O1405" s="30"/>
    </row>
    <row r="1406" spans="4:15" ht="15.75" x14ac:dyDescent="0.2">
      <c r="D1406" s="30" t="s">
        <v>412</v>
      </c>
      <c r="E1406" s="30" t="s">
        <v>411</v>
      </c>
      <c r="F1406" s="36" t="s">
        <v>743</v>
      </c>
      <c r="G1406" s="36" t="s">
        <v>744</v>
      </c>
      <c r="H1406" s="43">
        <v>2018</v>
      </c>
      <c r="I1406" s="30">
        <v>27.63636</v>
      </c>
      <c r="J1406" s="30">
        <v>41.454540000000001</v>
      </c>
      <c r="K1406" s="30">
        <v>0</v>
      </c>
      <c r="L1406" s="21">
        <v>0</v>
      </c>
      <c r="M1406" s="30">
        <f t="shared" si="66"/>
        <v>69.090900000000005</v>
      </c>
      <c r="N1406" s="30">
        <f t="shared" si="67"/>
        <v>1</v>
      </c>
      <c r="O1406" s="30"/>
    </row>
    <row r="1407" spans="4:15" ht="31.5" x14ac:dyDescent="0.2">
      <c r="D1407" s="30" t="s">
        <v>412</v>
      </c>
      <c r="E1407" s="30" t="s">
        <v>411</v>
      </c>
      <c r="F1407" s="36" t="s">
        <v>745</v>
      </c>
      <c r="G1407" s="36" t="s">
        <v>746</v>
      </c>
      <c r="H1407" s="43">
        <v>2018</v>
      </c>
      <c r="I1407" s="30">
        <v>27.59272</v>
      </c>
      <c r="J1407" s="30">
        <v>41.38908</v>
      </c>
      <c r="K1407" s="30">
        <v>0</v>
      </c>
      <c r="L1407" s="21">
        <v>0</v>
      </c>
      <c r="M1407" s="30">
        <f t="shared" si="66"/>
        <v>68.981799999999993</v>
      </c>
      <c r="N1407" s="30">
        <f t="shared" si="67"/>
        <v>1</v>
      </c>
      <c r="O1407" s="30"/>
    </row>
    <row r="1408" spans="4:15" ht="15.75" x14ac:dyDescent="0.2">
      <c r="D1408" s="30" t="s">
        <v>412</v>
      </c>
      <c r="E1408" s="30" t="s">
        <v>411</v>
      </c>
      <c r="F1408" s="36" t="s">
        <v>747</v>
      </c>
      <c r="G1408" s="36" t="s">
        <v>748</v>
      </c>
      <c r="H1408" s="43">
        <v>2018</v>
      </c>
      <c r="I1408" s="30">
        <v>27.54908</v>
      </c>
      <c r="J1408" s="30">
        <v>41.323619999999998</v>
      </c>
      <c r="K1408" s="30">
        <v>0</v>
      </c>
      <c r="L1408" s="21">
        <v>0</v>
      </c>
      <c r="M1408" s="30">
        <f t="shared" si="66"/>
        <v>68.872699999999995</v>
      </c>
      <c r="N1408" s="30">
        <f t="shared" si="67"/>
        <v>1</v>
      </c>
      <c r="O1408" s="30"/>
    </row>
    <row r="1409" spans="4:15" ht="15.75" x14ac:dyDescent="0.2">
      <c r="D1409" s="30" t="s">
        <v>412</v>
      </c>
      <c r="E1409" s="30" t="s">
        <v>411</v>
      </c>
      <c r="F1409" s="36" t="s">
        <v>749</v>
      </c>
      <c r="G1409" s="36" t="s">
        <v>750</v>
      </c>
      <c r="H1409" s="43">
        <v>2018</v>
      </c>
      <c r="I1409" s="30">
        <v>27.54908</v>
      </c>
      <c r="J1409" s="30">
        <v>41.323619999999998</v>
      </c>
      <c r="K1409" s="30">
        <v>0</v>
      </c>
      <c r="L1409" s="21">
        <v>0</v>
      </c>
      <c r="M1409" s="30">
        <f t="shared" si="66"/>
        <v>68.872699999999995</v>
      </c>
      <c r="N1409" s="30">
        <f t="shared" si="67"/>
        <v>1</v>
      </c>
      <c r="O1409" s="30"/>
    </row>
    <row r="1410" spans="4:15" ht="15.75" x14ac:dyDescent="0.2">
      <c r="D1410" s="30" t="s">
        <v>412</v>
      </c>
      <c r="E1410" s="30" t="s">
        <v>411</v>
      </c>
      <c r="F1410" s="36" t="s">
        <v>751</v>
      </c>
      <c r="G1410" s="36" t="s">
        <v>752</v>
      </c>
      <c r="H1410" s="43">
        <v>2018</v>
      </c>
      <c r="I1410" s="30">
        <v>27.52</v>
      </c>
      <c r="J1410" s="30">
        <v>41.28</v>
      </c>
      <c r="K1410" s="30">
        <v>0</v>
      </c>
      <c r="L1410" s="21">
        <v>0</v>
      </c>
      <c r="M1410" s="30">
        <f t="shared" si="66"/>
        <v>68.8</v>
      </c>
      <c r="N1410" s="30">
        <f t="shared" si="67"/>
        <v>1</v>
      </c>
      <c r="O1410" s="30"/>
    </row>
    <row r="1411" spans="4:15" ht="15.75" x14ac:dyDescent="0.2">
      <c r="D1411" s="30" t="s">
        <v>412</v>
      </c>
      <c r="E1411" s="30" t="s">
        <v>411</v>
      </c>
      <c r="F1411" s="36" t="s">
        <v>753</v>
      </c>
      <c r="G1411" s="36" t="s">
        <v>754</v>
      </c>
      <c r="H1411" s="43">
        <v>2018</v>
      </c>
      <c r="I1411" s="30">
        <v>27.490919999999999</v>
      </c>
      <c r="J1411" s="30">
        <v>41.236379999999997</v>
      </c>
      <c r="K1411" s="30">
        <v>0</v>
      </c>
      <c r="L1411" s="21">
        <v>0</v>
      </c>
      <c r="M1411" s="30">
        <f t="shared" si="66"/>
        <v>68.7273</v>
      </c>
      <c r="N1411" s="30">
        <f t="shared" si="67"/>
        <v>1</v>
      </c>
      <c r="O1411" s="30"/>
    </row>
    <row r="1412" spans="4:15" ht="15.75" x14ac:dyDescent="0.2">
      <c r="D1412" s="30" t="s">
        <v>412</v>
      </c>
      <c r="E1412" s="30" t="s">
        <v>411</v>
      </c>
      <c r="F1412" s="36" t="s">
        <v>755</v>
      </c>
      <c r="G1412" s="36" t="s">
        <v>756</v>
      </c>
      <c r="H1412" s="43">
        <v>2018</v>
      </c>
      <c r="I1412" s="30">
        <v>27.483640000000001</v>
      </c>
      <c r="J1412" s="30">
        <v>41.225459999999998</v>
      </c>
      <c r="K1412" s="30">
        <v>0</v>
      </c>
      <c r="L1412" s="21">
        <v>0</v>
      </c>
      <c r="M1412" s="30">
        <f t="shared" si="66"/>
        <v>68.709100000000007</v>
      </c>
      <c r="N1412" s="30">
        <f t="shared" si="67"/>
        <v>1</v>
      </c>
      <c r="O1412" s="30"/>
    </row>
    <row r="1413" spans="4:15" ht="15.75" x14ac:dyDescent="0.2">
      <c r="D1413" s="30" t="s">
        <v>412</v>
      </c>
      <c r="E1413" s="30" t="s">
        <v>411</v>
      </c>
      <c r="F1413" s="47" t="s">
        <v>757</v>
      </c>
      <c r="G1413" s="47" t="s">
        <v>758</v>
      </c>
      <c r="H1413" s="43">
        <v>2018</v>
      </c>
      <c r="I1413" s="30">
        <v>27.410920000000001</v>
      </c>
      <c r="J1413" s="30">
        <v>41.116379999999999</v>
      </c>
      <c r="K1413" s="30">
        <v>0</v>
      </c>
      <c r="L1413" s="21">
        <v>0</v>
      </c>
      <c r="M1413" s="30">
        <f t="shared" si="66"/>
        <v>68.527299999999997</v>
      </c>
      <c r="N1413" s="30">
        <f t="shared" si="67"/>
        <v>1</v>
      </c>
      <c r="O1413" s="30"/>
    </row>
    <row r="1414" spans="4:15" ht="31.5" x14ac:dyDescent="0.2">
      <c r="D1414" s="30" t="s">
        <v>412</v>
      </c>
      <c r="E1414" s="30" t="s">
        <v>411</v>
      </c>
      <c r="F1414" s="36" t="s">
        <v>759</v>
      </c>
      <c r="G1414" s="36" t="s">
        <v>760</v>
      </c>
      <c r="H1414" s="43">
        <v>2018</v>
      </c>
      <c r="I1414" s="30">
        <v>27.396360000000001</v>
      </c>
      <c r="J1414" s="30">
        <v>41.094540000000002</v>
      </c>
      <c r="K1414" s="30">
        <v>0</v>
      </c>
      <c r="L1414" s="21">
        <v>0</v>
      </c>
      <c r="M1414" s="30">
        <f t="shared" si="66"/>
        <v>68.490900000000011</v>
      </c>
      <c r="N1414" s="30">
        <f t="shared" si="67"/>
        <v>1</v>
      </c>
      <c r="O1414" s="30"/>
    </row>
    <row r="1415" spans="4:15" ht="15.75" x14ac:dyDescent="0.2">
      <c r="D1415" s="30" t="s">
        <v>412</v>
      </c>
      <c r="E1415" s="30" t="s">
        <v>411</v>
      </c>
      <c r="F1415" s="36" t="s">
        <v>761</v>
      </c>
      <c r="G1415" s="36" t="s">
        <v>762</v>
      </c>
      <c r="H1415" s="43">
        <v>2018</v>
      </c>
      <c r="I1415" s="30">
        <v>27.34544</v>
      </c>
      <c r="J1415" s="30">
        <v>41.018160000000002</v>
      </c>
      <c r="K1415" s="30">
        <v>0</v>
      </c>
      <c r="L1415" s="21">
        <v>0</v>
      </c>
      <c r="M1415" s="30">
        <f t="shared" si="66"/>
        <v>68.363600000000005</v>
      </c>
      <c r="N1415" s="30">
        <f t="shared" si="67"/>
        <v>1</v>
      </c>
      <c r="O1415" s="30"/>
    </row>
    <row r="1416" spans="4:15" ht="15.75" x14ac:dyDescent="0.2">
      <c r="D1416" s="30" t="s">
        <v>412</v>
      </c>
      <c r="E1416" s="30" t="s">
        <v>411</v>
      </c>
      <c r="F1416" s="36" t="s">
        <v>763</v>
      </c>
      <c r="G1416" s="36" t="s">
        <v>764</v>
      </c>
      <c r="H1416" s="43">
        <v>2018</v>
      </c>
      <c r="I1416" s="30">
        <v>27.336600000000001</v>
      </c>
      <c r="J1416" s="30">
        <v>41.004899999999999</v>
      </c>
      <c r="K1416" s="30">
        <v>0</v>
      </c>
      <c r="L1416" s="21">
        <v>0</v>
      </c>
      <c r="M1416" s="30">
        <f t="shared" si="66"/>
        <v>68.341499999999996</v>
      </c>
      <c r="N1416" s="30">
        <f t="shared" si="67"/>
        <v>1</v>
      </c>
      <c r="O1416" s="30"/>
    </row>
    <row r="1417" spans="4:15" ht="15.75" x14ac:dyDescent="0.2">
      <c r="D1417" s="30" t="s">
        <v>412</v>
      </c>
      <c r="E1417" s="30" t="s">
        <v>411</v>
      </c>
      <c r="F1417" s="36" t="s">
        <v>765</v>
      </c>
      <c r="G1417" s="36" t="s">
        <v>766</v>
      </c>
      <c r="H1417" s="43">
        <v>2018</v>
      </c>
      <c r="I1417" s="30">
        <v>27.309080000000002</v>
      </c>
      <c r="J1417" s="30">
        <v>40.963619999999999</v>
      </c>
      <c r="K1417" s="30">
        <v>0</v>
      </c>
      <c r="L1417" s="21">
        <v>0</v>
      </c>
      <c r="M1417" s="30">
        <f t="shared" si="66"/>
        <v>68.2727</v>
      </c>
      <c r="N1417" s="30">
        <f t="shared" si="67"/>
        <v>1</v>
      </c>
      <c r="O1417" s="30"/>
    </row>
    <row r="1418" spans="4:15" ht="15.75" x14ac:dyDescent="0.2">
      <c r="D1418" s="30" t="s">
        <v>412</v>
      </c>
      <c r="E1418" s="30" t="s">
        <v>411</v>
      </c>
      <c r="F1418" s="36" t="s">
        <v>767</v>
      </c>
      <c r="G1418" s="36" t="s">
        <v>768</v>
      </c>
      <c r="H1418" s="43">
        <v>2018</v>
      </c>
      <c r="I1418" s="30">
        <v>27.3018</v>
      </c>
      <c r="J1418" s="30">
        <v>40.9527</v>
      </c>
      <c r="K1418" s="30">
        <v>0</v>
      </c>
      <c r="L1418" s="21">
        <v>0</v>
      </c>
      <c r="M1418" s="30">
        <f t="shared" si="66"/>
        <v>68.254500000000007</v>
      </c>
      <c r="N1418" s="30">
        <f t="shared" si="67"/>
        <v>1</v>
      </c>
      <c r="O1418" s="30"/>
    </row>
    <row r="1419" spans="4:15" ht="15.75" x14ac:dyDescent="0.2">
      <c r="D1419" s="30" t="s">
        <v>412</v>
      </c>
      <c r="E1419" s="30" t="s">
        <v>411</v>
      </c>
      <c r="F1419" s="36" t="s">
        <v>769</v>
      </c>
      <c r="G1419" s="36" t="s">
        <v>770</v>
      </c>
      <c r="H1419" s="43">
        <v>2018</v>
      </c>
      <c r="I1419" s="30">
        <v>27.294560000000001</v>
      </c>
      <c r="J1419" s="30">
        <v>40.941839999999999</v>
      </c>
      <c r="K1419" s="30">
        <v>0</v>
      </c>
      <c r="L1419" s="21">
        <v>0</v>
      </c>
      <c r="M1419" s="30">
        <f t="shared" si="66"/>
        <v>68.236400000000003</v>
      </c>
      <c r="N1419" s="30">
        <f t="shared" si="67"/>
        <v>1</v>
      </c>
      <c r="O1419" s="30"/>
    </row>
    <row r="1420" spans="4:15" ht="15.75" x14ac:dyDescent="0.2">
      <c r="D1420" s="30" t="s">
        <v>412</v>
      </c>
      <c r="E1420" s="30" t="s">
        <v>411</v>
      </c>
      <c r="F1420" s="36" t="s">
        <v>771</v>
      </c>
      <c r="G1420" s="36" t="s">
        <v>772</v>
      </c>
      <c r="H1420" s="43">
        <v>2018</v>
      </c>
      <c r="I1420" s="30">
        <v>27.265440000000002</v>
      </c>
      <c r="J1420" s="30">
        <v>40.898159999999997</v>
      </c>
      <c r="K1420" s="30">
        <v>0</v>
      </c>
      <c r="L1420" s="21">
        <v>0</v>
      </c>
      <c r="M1420" s="30">
        <f t="shared" si="66"/>
        <v>68.163600000000002</v>
      </c>
      <c r="N1420" s="30">
        <f t="shared" si="67"/>
        <v>1</v>
      </c>
      <c r="O1420" s="30"/>
    </row>
    <row r="1421" spans="4:15" ht="15.75" x14ac:dyDescent="0.2">
      <c r="D1421" s="30" t="s">
        <v>412</v>
      </c>
      <c r="E1421" s="30" t="s">
        <v>411</v>
      </c>
      <c r="F1421" s="36" t="s">
        <v>773</v>
      </c>
      <c r="G1421" s="36" t="s">
        <v>774</v>
      </c>
      <c r="H1421" s="43">
        <v>2018</v>
      </c>
      <c r="I1421" s="30">
        <v>27.18544</v>
      </c>
      <c r="J1421" s="30">
        <v>40.77816</v>
      </c>
      <c r="K1421" s="30">
        <v>0</v>
      </c>
      <c r="L1421" s="21">
        <v>0</v>
      </c>
      <c r="M1421" s="30">
        <f t="shared" si="66"/>
        <v>67.9636</v>
      </c>
      <c r="N1421" s="30">
        <f t="shared" si="67"/>
        <v>1</v>
      </c>
      <c r="O1421" s="30"/>
    </row>
    <row r="1422" spans="4:15" ht="15.75" x14ac:dyDescent="0.2">
      <c r="D1422" s="30" t="s">
        <v>412</v>
      </c>
      <c r="E1422" s="30" t="s">
        <v>411</v>
      </c>
      <c r="F1422" s="36" t="s">
        <v>775</v>
      </c>
      <c r="G1422" s="36" t="s">
        <v>776</v>
      </c>
      <c r="H1422" s="43">
        <v>2018</v>
      </c>
      <c r="I1422" s="30">
        <v>27.170919999999999</v>
      </c>
      <c r="J1422" s="30">
        <v>40.75638</v>
      </c>
      <c r="K1422" s="30">
        <v>0</v>
      </c>
      <c r="L1422" s="21">
        <v>0</v>
      </c>
      <c r="M1422" s="30">
        <f t="shared" ref="M1422:M1485" si="68">I1422+J1422</f>
        <v>67.927300000000002</v>
      </c>
      <c r="N1422" s="30">
        <f t="shared" si="67"/>
        <v>1</v>
      </c>
      <c r="O1422" s="30"/>
    </row>
    <row r="1423" spans="4:15" ht="15.75" x14ac:dyDescent="0.2">
      <c r="D1423" s="30" t="s">
        <v>412</v>
      </c>
      <c r="E1423" s="30" t="s">
        <v>411</v>
      </c>
      <c r="F1423" s="36" t="s">
        <v>777</v>
      </c>
      <c r="G1423" s="36" t="s">
        <v>644</v>
      </c>
      <c r="H1423" s="43">
        <v>2018</v>
      </c>
      <c r="I1423" s="30">
        <v>27.170919999999999</v>
      </c>
      <c r="J1423" s="30">
        <v>40.75638</v>
      </c>
      <c r="K1423" s="30">
        <v>0</v>
      </c>
      <c r="L1423" s="21">
        <v>0</v>
      </c>
      <c r="M1423" s="30">
        <f t="shared" si="68"/>
        <v>67.927300000000002</v>
      </c>
      <c r="N1423" s="30">
        <f t="shared" ref="N1423:N1486" si="69">IF(M1423&lt;50,0,1)</f>
        <v>1</v>
      </c>
      <c r="O1423" s="30"/>
    </row>
    <row r="1424" spans="4:15" ht="15.75" x14ac:dyDescent="0.2">
      <c r="D1424" s="30" t="s">
        <v>412</v>
      </c>
      <c r="E1424" s="30" t="s">
        <v>411</v>
      </c>
      <c r="F1424" s="36" t="s">
        <v>778</v>
      </c>
      <c r="G1424" s="36" t="s">
        <v>779</v>
      </c>
      <c r="H1424" s="43">
        <v>2018</v>
      </c>
      <c r="I1424" s="30">
        <v>27.156359999999999</v>
      </c>
      <c r="J1424" s="30">
        <v>40.734540000000003</v>
      </c>
      <c r="K1424" s="30">
        <v>0</v>
      </c>
      <c r="L1424" s="21">
        <v>0</v>
      </c>
      <c r="M1424" s="30">
        <f t="shared" si="68"/>
        <v>67.890900000000002</v>
      </c>
      <c r="N1424" s="30">
        <f t="shared" si="69"/>
        <v>1</v>
      </c>
      <c r="O1424" s="30"/>
    </row>
    <row r="1425" spans="4:15" ht="15.75" x14ac:dyDescent="0.2">
      <c r="D1425" s="30" t="s">
        <v>412</v>
      </c>
      <c r="E1425" s="30" t="s">
        <v>411</v>
      </c>
      <c r="F1425" s="36" t="s">
        <v>780</v>
      </c>
      <c r="G1425" s="36" t="s">
        <v>781</v>
      </c>
      <c r="H1425" s="43">
        <v>2018</v>
      </c>
      <c r="I1425" s="30">
        <v>27.112719999999999</v>
      </c>
      <c r="J1425" s="30">
        <v>40.669080000000001</v>
      </c>
      <c r="K1425" s="30">
        <v>0</v>
      </c>
      <c r="L1425" s="21">
        <v>0</v>
      </c>
      <c r="M1425" s="30">
        <f t="shared" si="68"/>
        <v>67.781800000000004</v>
      </c>
      <c r="N1425" s="30">
        <f t="shared" si="69"/>
        <v>1</v>
      </c>
      <c r="O1425" s="30"/>
    </row>
    <row r="1426" spans="4:15" ht="31.5" x14ac:dyDescent="0.2">
      <c r="D1426" s="30" t="s">
        <v>412</v>
      </c>
      <c r="E1426" s="30" t="s">
        <v>411</v>
      </c>
      <c r="F1426" s="36" t="s">
        <v>782</v>
      </c>
      <c r="G1426" s="36" t="s">
        <v>783</v>
      </c>
      <c r="H1426" s="43">
        <v>2018</v>
      </c>
      <c r="I1426" s="30">
        <v>27.098199999999999</v>
      </c>
      <c r="J1426" s="30">
        <v>40.647300000000001</v>
      </c>
      <c r="K1426" s="30">
        <v>0</v>
      </c>
      <c r="L1426" s="21">
        <v>0</v>
      </c>
      <c r="M1426" s="30">
        <f t="shared" si="68"/>
        <v>67.745499999999993</v>
      </c>
      <c r="N1426" s="30">
        <f t="shared" si="69"/>
        <v>1</v>
      </c>
      <c r="O1426" s="30"/>
    </row>
    <row r="1427" spans="4:15" ht="15.75" x14ac:dyDescent="0.2">
      <c r="D1427" s="30" t="s">
        <v>412</v>
      </c>
      <c r="E1427" s="30" t="s">
        <v>411</v>
      </c>
      <c r="F1427" s="36" t="s">
        <v>784</v>
      </c>
      <c r="G1427" s="36" t="s">
        <v>785</v>
      </c>
      <c r="H1427" s="43">
        <v>2018</v>
      </c>
      <c r="I1427" s="30">
        <v>27.083639999999999</v>
      </c>
      <c r="J1427" s="30">
        <v>40.625459999999997</v>
      </c>
      <c r="K1427" s="30">
        <v>0</v>
      </c>
      <c r="L1427" s="21">
        <v>0</v>
      </c>
      <c r="M1427" s="30">
        <f t="shared" si="68"/>
        <v>67.709099999999992</v>
      </c>
      <c r="N1427" s="30">
        <f t="shared" si="69"/>
        <v>1</v>
      </c>
      <c r="O1427" s="30"/>
    </row>
    <row r="1428" spans="4:15" ht="15.75" x14ac:dyDescent="0.2">
      <c r="D1428" s="30" t="s">
        <v>412</v>
      </c>
      <c r="E1428" s="30" t="s">
        <v>411</v>
      </c>
      <c r="F1428" s="36" t="s">
        <v>786</v>
      </c>
      <c r="G1428" s="36" t="s">
        <v>787</v>
      </c>
      <c r="H1428" s="43">
        <v>2018</v>
      </c>
      <c r="I1428" s="30">
        <v>27.047280000000001</v>
      </c>
      <c r="J1428" s="30">
        <v>40.570920000000001</v>
      </c>
      <c r="K1428" s="30">
        <v>0</v>
      </c>
      <c r="L1428" s="21">
        <v>0</v>
      </c>
      <c r="M1428" s="30">
        <f t="shared" si="68"/>
        <v>67.618200000000002</v>
      </c>
      <c r="N1428" s="30">
        <f t="shared" si="69"/>
        <v>1</v>
      </c>
      <c r="O1428" s="30"/>
    </row>
    <row r="1429" spans="4:15" ht="15.75" x14ac:dyDescent="0.2">
      <c r="D1429" s="30" t="s">
        <v>412</v>
      </c>
      <c r="E1429" s="30" t="s">
        <v>411</v>
      </c>
      <c r="F1429" s="36" t="s">
        <v>788</v>
      </c>
      <c r="G1429" s="36" t="s">
        <v>789</v>
      </c>
      <c r="H1429" s="43">
        <v>2018</v>
      </c>
      <c r="I1429" s="30">
        <v>27.032720000000001</v>
      </c>
      <c r="J1429" s="30">
        <v>40.549079999999996</v>
      </c>
      <c r="K1429" s="30">
        <v>0</v>
      </c>
      <c r="L1429" s="21">
        <v>0</v>
      </c>
      <c r="M1429" s="30">
        <f t="shared" si="68"/>
        <v>67.581800000000001</v>
      </c>
      <c r="N1429" s="30">
        <f t="shared" si="69"/>
        <v>1</v>
      </c>
      <c r="O1429" s="30"/>
    </row>
    <row r="1430" spans="4:15" ht="15.75" x14ac:dyDescent="0.2">
      <c r="D1430" s="30" t="s">
        <v>412</v>
      </c>
      <c r="E1430" s="30" t="s">
        <v>411</v>
      </c>
      <c r="F1430" s="36" t="s">
        <v>790</v>
      </c>
      <c r="G1430" s="36" t="s">
        <v>791</v>
      </c>
      <c r="H1430" s="43">
        <v>2018</v>
      </c>
      <c r="I1430" s="30">
        <v>27.02544</v>
      </c>
      <c r="J1430" s="30">
        <v>40.538159999999998</v>
      </c>
      <c r="K1430" s="30">
        <v>0</v>
      </c>
      <c r="L1430" s="21">
        <v>0</v>
      </c>
      <c r="M1430" s="30">
        <f t="shared" si="68"/>
        <v>67.563599999999994</v>
      </c>
      <c r="N1430" s="30">
        <f t="shared" si="69"/>
        <v>1</v>
      </c>
      <c r="O1430" s="30"/>
    </row>
    <row r="1431" spans="4:15" ht="15.75" x14ac:dyDescent="0.2">
      <c r="D1431" s="30" t="s">
        <v>412</v>
      </c>
      <c r="E1431" s="30" t="s">
        <v>411</v>
      </c>
      <c r="F1431" s="36" t="s">
        <v>792</v>
      </c>
      <c r="G1431" s="36" t="s">
        <v>793</v>
      </c>
      <c r="H1431" s="43">
        <v>2018</v>
      </c>
      <c r="I1431" s="30">
        <v>26.996359999999999</v>
      </c>
      <c r="J1431" s="30">
        <v>40.494540000000001</v>
      </c>
      <c r="K1431" s="30">
        <v>0</v>
      </c>
      <c r="L1431" s="21">
        <v>0</v>
      </c>
      <c r="M1431" s="30">
        <f t="shared" si="68"/>
        <v>67.490899999999996</v>
      </c>
      <c r="N1431" s="30">
        <f t="shared" si="69"/>
        <v>1</v>
      </c>
      <c r="O1431" s="30"/>
    </row>
    <row r="1432" spans="4:15" ht="15.75" x14ac:dyDescent="0.2">
      <c r="D1432" s="30" t="s">
        <v>412</v>
      </c>
      <c r="E1432" s="30" t="s">
        <v>411</v>
      </c>
      <c r="F1432" s="36" t="s">
        <v>794</v>
      </c>
      <c r="G1432" s="36" t="s">
        <v>795</v>
      </c>
      <c r="H1432" s="43">
        <v>2018</v>
      </c>
      <c r="I1432" s="30">
        <v>26.97456</v>
      </c>
      <c r="J1432" s="30">
        <v>40.461840000000002</v>
      </c>
      <c r="K1432" s="30">
        <v>0</v>
      </c>
      <c r="L1432" s="21">
        <v>0</v>
      </c>
      <c r="M1432" s="30">
        <f t="shared" si="68"/>
        <v>67.436400000000006</v>
      </c>
      <c r="N1432" s="30">
        <f t="shared" si="69"/>
        <v>1</v>
      </c>
      <c r="O1432" s="30"/>
    </row>
    <row r="1433" spans="4:15" ht="15.75" x14ac:dyDescent="0.2">
      <c r="D1433" s="30" t="s">
        <v>412</v>
      </c>
      <c r="E1433" s="30" t="s">
        <v>411</v>
      </c>
      <c r="F1433" s="36" t="s">
        <v>796</v>
      </c>
      <c r="G1433" s="36" t="s">
        <v>797</v>
      </c>
      <c r="H1433" s="43">
        <v>2018</v>
      </c>
      <c r="I1433" s="30">
        <v>26.97456</v>
      </c>
      <c r="J1433" s="30">
        <v>40.461840000000002</v>
      </c>
      <c r="K1433" s="30">
        <v>0</v>
      </c>
      <c r="L1433" s="21">
        <v>0</v>
      </c>
      <c r="M1433" s="30">
        <f t="shared" si="68"/>
        <v>67.436400000000006</v>
      </c>
      <c r="N1433" s="30">
        <f t="shared" si="69"/>
        <v>1</v>
      </c>
      <c r="O1433" s="30"/>
    </row>
    <row r="1434" spans="4:15" ht="31.5" x14ac:dyDescent="0.2">
      <c r="D1434" s="30" t="s">
        <v>412</v>
      </c>
      <c r="E1434" s="30" t="s">
        <v>411</v>
      </c>
      <c r="F1434" s="36" t="s">
        <v>798</v>
      </c>
      <c r="G1434" s="36" t="s">
        <v>799</v>
      </c>
      <c r="H1434" s="43">
        <v>2018</v>
      </c>
      <c r="I1434" s="30">
        <v>26.96</v>
      </c>
      <c r="J1434" s="30">
        <v>40.44</v>
      </c>
      <c r="K1434" s="30">
        <v>0</v>
      </c>
      <c r="L1434" s="21">
        <v>0</v>
      </c>
      <c r="M1434" s="30">
        <f t="shared" si="68"/>
        <v>67.400000000000006</v>
      </c>
      <c r="N1434" s="30">
        <f t="shared" si="69"/>
        <v>1</v>
      </c>
      <c r="O1434" s="30"/>
    </row>
    <row r="1435" spans="4:15" ht="15.75" x14ac:dyDescent="0.2">
      <c r="D1435" s="30" t="s">
        <v>412</v>
      </c>
      <c r="E1435" s="30" t="s">
        <v>411</v>
      </c>
      <c r="F1435" s="36" t="s">
        <v>800</v>
      </c>
      <c r="G1435" s="36" t="s">
        <v>801</v>
      </c>
      <c r="H1435" s="43">
        <v>2018</v>
      </c>
      <c r="I1435" s="30">
        <v>26.952719999999999</v>
      </c>
      <c r="J1435" s="30">
        <v>40.429079999999999</v>
      </c>
      <c r="K1435" s="30">
        <v>0</v>
      </c>
      <c r="L1435" s="21">
        <v>0</v>
      </c>
      <c r="M1435" s="30">
        <f t="shared" si="68"/>
        <v>67.381799999999998</v>
      </c>
      <c r="N1435" s="30">
        <f t="shared" si="69"/>
        <v>1</v>
      </c>
      <c r="O1435" s="30"/>
    </row>
    <row r="1436" spans="4:15" ht="15.75" x14ac:dyDescent="0.2">
      <c r="D1436" s="30" t="s">
        <v>412</v>
      </c>
      <c r="E1436" s="30" t="s">
        <v>411</v>
      </c>
      <c r="F1436" s="36" t="s">
        <v>802</v>
      </c>
      <c r="G1436" s="36" t="s">
        <v>803</v>
      </c>
      <c r="H1436" s="43">
        <v>2018</v>
      </c>
      <c r="I1436" s="30">
        <v>26.901800000000001</v>
      </c>
      <c r="J1436" s="30">
        <v>40.352699999999999</v>
      </c>
      <c r="K1436" s="30">
        <v>0</v>
      </c>
      <c r="L1436" s="21">
        <v>0</v>
      </c>
      <c r="M1436" s="30">
        <f t="shared" si="68"/>
        <v>67.254500000000007</v>
      </c>
      <c r="N1436" s="30">
        <f t="shared" si="69"/>
        <v>1</v>
      </c>
      <c r="O1436" s="30"/>
    </row>
    <row r="1437" spans="4:15" ht="15.75" x14ac:dyDescent="0.2">
      <c r="D1437" s="30" t="s">
        <v>412</v>
      </c>
      <c r="E1437" s="30" t="s">
        <v>411</v>
      </c>
      <c r="F1437" s="36" t="s">
        <v>804</v>
      </c>
      <c r="G1437" s="36" t="s">
        <v>805</v>
      </c>
      <c r="H1437" s="43">
        <v>2018</v>
      </c>
      <c r="I1437" s="30">
        <v>26.887280000000001</v>
      </c>
      <c r="J1437" s="30">
        <v>40.330919999999999</v>
      </c>
      <c r="K1437" s="30">
        <v>0</v>
      </c>
      <c r="L1437" s="21">
        <v>0</v>
      </c>
      <c r="M1437" s="30">
        <f t="shared" si="68"/>
        <v>67.218199999999996</v>
      </c>
      <c r="N1437" s="30">
        <f t="shared" si="69"/>
        <v>1</v>
      </c>
      <c r="O1437" s="30"/>
    </row>
    <row r="1438" spans="4:15" ht="15.75" x14ac:dyDescent="0.2">
      <c r="D1438" s="30" t="s">
        <v>412</v>
      </c>
      <c r="E1438" s="30" t="s">
        <v>411</v>
      </c>
      <c r="F1438" s="36" t="s">
        <v>806</v>
      </c>
      <c r="G1438" s="36" t="s">
        <v>807</v>
      </c>
      <c r="H1438" s="43">
        <v>2018</v>
      </c>
      <c r="I1438" s="30">
        <v>26.829080000000001</v>
      </c>
      <c r="J1438" s="30">
        <v>40.24362</v>
      </c>
      <c r="K1438" s="30">
        <v>0</v>
      </c>
      <c r="L1438" s="21">
        <v>0</v>
      </c>
      <c r="M1438" s="30">
        <f t="shared" si="68"/>
        <v>67.072699999999998</v>
      </c>
      <c r="N1438" s="30">
        <f t="shared" si="69"/>
        <v>1</v>
      </c>
      <c r="O1438" s="30"/>
    </row>
    <row r="1439" spans="4:15" ht="31.5" x14ac:dyDescent="0.2">
      <c r="D1439" s="30" t="s">
        <v>412</v>
      </c>
      <c r="E1439" s="30" t="s">
        <v>411</v>
      </c>
      <c r="F1439" s="36" t="s">
        <v>808</v>
      </c>
      <c r="G1439" s="36" t="s">
        <v>809</v>
      </c>
      <c r="H1439" s="43">
        <v>2018</v>
      </c>
      <c r="I1439" s="30">
        <v>26.826039999999999</v>
      </c>
      <c r="J1439" s="30">
        <v>40.239060000000002</v>
      </c>
      <c r="K1439" s="30">
        <v>0</v>
      </c>
      <c r="L1439" s="21">
        <v>0</v>
      </c>
      <c r="M1439" s="30">
        <f t="shared" si="68"/>
        <v>67.065100000000001</v>
      </c>
      <c r="N1439" s="30">
        <f t="shared" si="69"/>
        <v>1</v>
      </c>
      <c r="O1439" s="30"/>
    </row>
    <row r="1440" spans="4:15" ht="15.75" x14ac:dyDescent="0.2">
      <c r="D1440" s="30" t="s">
        <v>412</v>
      </c>
      <c r="E1440" s="30" t="s">
        <v>411</v>
      </c>
      <c r="F1440" s="36" t="s">
        <v>810</v>
      </c>
      <c r="G1440" s="36" t="s">
        <v>811</v>
      </c>
      <c r="H1440" s="43">
        <v>2018</v>
      </c>
      <c r="I1440" s="30">
        <v>26.8218</v>
      </c>
      <c r="J1440" s="30">
        <v>40.232700000000001</v>
      </c>
      <c r="K1440" s="30">
        <v>0</v>
      </c>
      <c r="L1440" s="21">
        <v>0</v>
      </c>
      <c r="M1440" s="30">
        <f t="shared" si="68"/>
        <v>67.054500000000004</v>
      </c>
      <c r="N1440" s="30">
        <f t="shared" si="69"/>
        <v>1</v>
      </c>
      <c r="O1440" s="30"/>
    </row>
    <row r="1441" spans="4:15" ht="15.75" x14ac:dyDescent="0.2">
      <c r="D1441" s="30" t="s">
        <v>412</v>
      </c>
      <c r="E1441" s="30" t="s">
        <v>411</v>
      </c>
      <c r="F1441" s="36" t="s">
        <v>671</v>
      </c>
      <c r="G1441" s="36" t="s">
        <v>812</v>
      </c>
      <c r="H1441" s="43">
        <v>2018</v>
      </c>
      <c r="I1441" s="30">
        <v>26.81456</v>
      </c>
      <c r="J1441" s="30">
        <v>40.22184</v>
      </c>
      <c r="K1441" s="30">
        <v>0</v>
      </c>
      <c r="L1441" s="21">
        <v>0</v>
      </c>
      <c r="M1441" s="30">
        <f t="shared" si="68"/>
        <v>67.0364</v>
      </c>
      <c r="N1441" s="30">
        <f t="shared" si="69"/>
        <v>1</v>
      </c>
      <c r="O1441" s="30"/>
    </row>
    <row r="1442" spans="4:15" ht="15.75" x14ac:dyDescent="0.2">
      <c r="D1442" s="30" t="s">
        <v>412</v>
      </c>
      <c r="E1442" s="30" t="s">
        <v>411</v>
      </c>
      <c r="F1442" s="36" t="s">
        <v>813</v>
      </c>
      <c r="G1442" s="36" t="s">
        <v>814</v>
      </c>
      <c r="H1442" s="43">
        <v>2018</v>
      </c>
      <c r="I1442" s="30">
        <v>26.778199999999998</v>
      </c>
      <c r="J1442" s="30">
        <v>40.167299999999997</v>
      </c>
      <c r="K1442" s="30">
        <v>0</v>
      </c>
      <c r="L1442" s="21">
        <v>0</v>
      </c>
      <c r="M1442" s="30">
        <f t="shared" si="68"/>
        <v>66.945499999999996</v>
      </c>
      <c r="N1442" s="30">
        <f t="shared" si="69"/>
        <v>1</v>
      </c>
      <c r="O1442" s="30"/>
    </row>
    <row r="1443" spans="4:15" ht="15.75" x14ac:dyDescent="0.2">
      <c r="D1443" s="30" t="s">
        <v>412</v>
      </c>
      <c r="E1443" s="30" t="s">
        <v>411</v>
      </c>
      <c r="F1443" s="36" t="s">
        <v>815</v>
      </c>
      <c r="G1443" s="36" t="s">
        <v>816</v>
      </c>
      <c r="H1443" s="43">
        <v>2018</v>
      </c>
      <c r="I1443" s="30">
        <v>26.763639999999999</v>
      </c>
      <c r="J1443" s="30">
        <v>40.14546</v>
      </c>
      <c r="K1443" s="30">
        <v>0</v>
      </c>
      <c r="L1443" s="21">
        <v>0</v>
      </c>
      <c r="M1443" s="30">
        <f t="shared" si="68"/>
        <v>66.909099999999995</v>
      </c>
      <c r="N1443" s="30">
        <f t="shared" si="69"/>
        <v>1</v>
      </c>
      <c r="O1443" s="30"/>
    </row>
    <row r="1444" spans="4:15" ht="15.75" x14ac:dyDescent="0.2">
      <c r="D1444" s="30" t="s">
        <v>412</v>
      </c>
      <c r="E1444" s="30" t="s">
        <v>411</v>
      </c>
      <c r="F1444" s="36" t="s">
        <v>817</v>
      </c>
      <c r="G1444" s="36" t="s">
        <v>818</v>
      </c>
      <c r="H1444" s="43">
        <v>2018</v>
      </c>
      <c r="I1444" s="30">
        <v>26.712160000000001</v>
      </c>
      <c r="J1444" s="30">
        <v>40.068240000000003</v>
      </c>
      <c r="K1444" s="30">
        <v>0</v>
      </c>
      <c r="L1444" s="21">
        <v>0</v>
      </c>
      <c r="M1444" s="30">
        <f t="shared" si="68"/>
        <v>66.7804</v>
      </c>
      <c r="N1444" s="30">
        <f t="shared" si="69"/>
        <v>1</v>
      </c>
      <c r="O1444" s="30"/>
    </row>
    <row r="1445" spans="4:15" ht="15.75" x14ac:dyDescent="0.2">
      <c r="D1445" s="30" t="s">
        <v>412</v>
      </c>
      <c r="E1445" s="30" t="s">
        <v>411</v>
      </c>
      <c r="F1445" s="36" t="s">
        <v>819</v>
      </c>
      <c r="G1445" s="36" t="s">
        <v>820</v>
      </c>
      <c r="H1445" s="43">
        <v>2018</v>
      </c>
      <c r="I1445" s="30">
        <v>26.6982</v>
      </c>
      <c r="J1445" s="30">
        <v>40.0473</v>
      </c>
      <c r="K1445" s="30">
        <v>0</v>
      </c>
      <c r="L1445" s="21">
        <v>0</v>
      </c>
      <c r="M1445" s="30">
        <f t="shared" si="68"/>
        <v>66.745499999999993</v>
      </c>
      <c r="N1445" s="30">
        <f t="shared" si="69"/>
        <v>1</v>
      </c>
      <c r="O1445" s="30"/>
    </row>
    <row r="1446" spans="4:15" ht="15.75" x14ac:dyDescent="0.2">
      <c r="D1446" s="30" t="s">
        <v>412</v>
      </c>
      <c r="E1446" s="30" t="s">
        <v>411</v>
      </c>
      <c r="F1446" s="36" t="s">
        <v>821</v>
      </c>
      <c r="G1446" s="36" t="s">
        <v>822</v>
      </c>
      <c r="H1446" s="43">
        <v>2018</v>
      </c>
      <c r="I1446" s="30">
        <v>26.68364</v>
      </c>
      <c r="J1446" s="30">
        <v>40.025460000000002</v>
      </c>
      <c r="K1446" s="30">
        <v>0</v>
      </c>
      <c r="L1446" s="21">
        <v>0</v>
      </c>
      <c r="M1446" s="30">
        <f t="shared" si="68"/>
        <v>66.709100000000007</v>
      </c>
      <c r="N1446" s="30">
        <f t="shared" si="69"/>
        <v>1</v>
      </c>
      <c r="O1446" s="30"/>
    </row>
    <row r="1447" spans="4:15" ht="15.75" x14ac:dyDescent="0.2">
      <c r="D1447" s="30" t="s">
        <v>412</v>
      </c>
      <c r="E1447" s="30" t="s">
        <v>411</v>
      </c>
      <c r="F1447" s="36" t="s">
        <v>823</v>
      </c>
      <c r="G1447" s="36" t="s">
        <v>824</v>
      </c>
      <c r="H1447" s="43">
        <v>2018</v>
      </c>
      <c r="I1447" s="30">
        <v>26.674959999999999</v>
      </c>
      <c r="J1447" s="30">
        <v>40.012439999999998</v>
      </c>
      <c r="K1447" s="30">
        <v>0</v>
      </c>
      <c r="L1447" s="21">
        <v>0</v>
      </c>
      <c r="M1447" s="30">
        <f t="shared" si="68"/>
        <v>66.687399999999997</v>
      </c>
      <c r="N1447" s="30">
        <f t="shared" si="69"/>
        <v>1</v>
      </c>
      <c r="O1447" s="30"/>
    </row>
    <row r="1448" spans="4:15" ht="15.75" x14ac:dyDescent="0.2">
      <c r="D1448" s="30" t="s">
        <v>412</v>
      </c>
      <c r="E1448" s="30" t="s">
        <v>411</v>
      </c>
      <c r="F1448" s="36" t="s">
        <v>825</v>
      </c>
      <c r="G1448" s="36" t="s">
        <v>826</v>
      </c>
      <c r="H1448" s="43">
        <v>2018</v>
      </c>
      <c r="I1448" s="30">
        <v>26.632719999999999</v>
      </c>
      <c r="J1448" s="30">
        <v>39.949080000000002</v>
      </c>
      <c r="K1448" s="30">
        <v>0</v>
      </c>
      <c r="L1448" s="21">
        <v>0</v>
      </c>
      <c r="M1448" s="30">
        <f t="shared" si="68"/>
        <v>66.581800000000001</v>
      </c>
      <c r="N1448" s="30">
        <f t="shared" si="69"/>
        <v>1</v>
      </c>
      <c r="O1448" s="30"/>
    </row>
    <row r="1449" spans="4:15" ht="15.75" x14ac:dyDescent="0.2">
      <c r="D1449" s="30" t="s">
        <v>412</v>
      </c>
      <c r="E1449" s="30" t="s">
        <v>411</v>
      </c>
      <c r="F1449" s="36" t="s">
        <v>827</v>
      </c>
      <c r="G1449" s="36" t="s">
        <v>828</v>
      </c>
      <c r="H1449" s="43">
        <v>2018</v>
      </c>
      <c r="I1449" s="30">
        <v>26.581800000000001</v>
      </c>
      <c r="J1449" s="30">
        <v>39.872700000000002</v>
      </c>
      <c r="K1449" s="30">
        <v>0</v>
      </c>
      <c r="L1449" s="21">
        <v>0</v>
      </c>
      <c r="M1449" s="30">
        <f t="shared" si="68"/>
        <v>66.454499999999996</v>
      </c>
      <c r="N1449" s="30">
        <f t="shared" si="69"/>
        <v>1</v>
      </c>
      <c r="O1449" s="30"/>
    </row>
    <row r="1450" spans="4:15" ht="15.75" x14ac:dyDescent="0.2">
      <c r="D1450" s="30" t="s">
        <v>412</v>
      </c>
      <c r="E1450" s="30" t="s">
        <v>411</v>
      </c>
      <c r="F1450" s="36" t="s">
        <v>829</v>
      </c>
      <c r="G1450" s="36" t="s">
        <v>830</v>
      </c>
      <c r="H1450" s="43">
        <v>2018</v>
      </c>
      <c r="I1450" s="30">
        <v>26.574560000000002</v>
      </c>
      <c r="J1450" s="30">
        <v>39.861840000000001</v>
      </c>
      <c r="K1450" s="30">
        <v>0</v>
      </c>
      <c r="L1450" s="21">
        <v>0</v>
      </c>
      <c r="M1450" s="30">
        <f t="shared" si="68"/>
        <v>66.436400000000006</v>
      </c>
      <c r="N1450" s="30">
        <f t="shared" si="69"/>
        <v>1</v>
      </c>
      <c r="O1450" s="30"/>
    </row>
    <row r="1451" spans="4:15" ht="15.75" x14ac:dyDescent="0.2">
      <c r="D1451" s="30" t="s">
        <v>412</v>
      </c>
      <c r="E1451" s="30" t="s">
        <v>411</v>
      </c>
      <c r="F1451" s="36" t="s">
        <v>831</v>
      </c>
      <c r="G1451" s="36" t="s">
        <v>832</v>
      </c>
      <c r="H1451" s="43">
        <v>2018</v>
      </c>
      <c r="I1451" s="30">
        <v>26.534040000000001</v>
      </c>
      <c r="J1451" s="30">
        <v>39.80106</v>
      </c>
      <c r="K1451" s="30">
        <v>0</v>
      </c>
      <c r="L1451" s="21">
        <v>0</v>
      </c>
      <c r="M1451" s="30">
        <f t="shared" si="68"/>
        <v>66.335099999999997</v>
      </c>
      <c r="N1451" s="30">
        <f t="shared" si="69"/>
        <v>1</v>
      </c>
      <c r="O1451" s="30"/>
    </row>
    <row r="1452" spans="4:15" ht="15.75" x14ac:dyDescent="0.2">
      <c r="D1452" s="30" t="s">
        <v>412</v>
      </c>
      <c r="E1452" s="30" t="s">
        <v>411</v>
      </c>
      <c r="F1452" s="36" t="s">
        <v>833</v>
      </c>
      <c r="G1452" s="36" t="s">
        <v>834</v>
      </c>
      <c r="H1452" s="43">
        <v>2018</v>
      </c>
      <c r="I1452" s="30">
        <v>26.509080000000001</v>
      </c>
      <c r="J1452" s="30">
        <v>39.763620000000003</v>
      </c>
      <c r="K1452" s="30">
        <v>0</v>
      </c>
      <c r="L1452" s="21">
        <v>0</v>
      </c>
      <c r="M1452" s="30">
        <f t="shared" si="68"/>
        <v>66.2727</v>
      </c>
      <c r="N1452" s="30">
        <f t="shared" si="69"/>
        <v>1</v>
      </c>
      <c r="O1452" s="30"/>
    </row>
    <row r="1453" spans="4:15" ht="15.75" x14ac:dyDescent="0.2">
      <c r="D1453" s="30" t="s">
        <v>412</v>
      </c>
      <c r="E1453" s="30" t="s">
        <v>411</v>
      </c>
      <c r="F1453" s="36" t="s">
        <v>835</v>
      </c>
      <c r="G1453" s="36" t="s">
        <v>836</v>
      </c>
      <c r="H1453" s="43">
        <v>2018</v>
      </c>
      <c r="I1453" s="30">
        <v>26.458200000000001</v>
      </c>
      <c r="J1453" s="30">
        <v>39.6873</v>
      </c>
      <c r="K1453" s="30">
        <v>0</v>
      </c>
      <c r="L1453" s="21">
        <v>0</v>
      </c>
      <c r="M1453" s="30">
        <f t="shared" si="68"/>
        <v>66.145499999999998</v>
      </c>
      <c r="N1453" s="30">
        <f t="shared" si="69"/>
        <v>1</v>
      </c>
      <c r="O1453" s="30"/>
    </row>
    <row r="1454" spans="4:15" ht="15.75" x14ac:dyDescent="0.2">
      <c r="D1454" s="30" t="s">
        <v>412</v>
      </c>
      <c r="E1454" s="30" t="s">
        <v>411</v>
      </c>
      <c r="F1454" s="36" t="s">
        <v>837</v>
      </c>
      <c r="G1454" s="36" t="s">
        <v>838</v>
      </c>
      <c r="H1454" s="43">
        <v>2018</v>
      </c>
      <c r="I1454" s="30">
        <v>26.443639999999998</v>
      </c>
      <c r="J1454" s="30">
        <v>39.665460000000003</v>
      </c>
      <c r="K1454" s="30">
        <v>0</v>
      </c>
      <c r="L1454" s="21">
        <v>0</v>
      </c>
      <c r="M1454" s="30">
        <f t="shared" si="68"/>
        <v>66.109099999999998</v>
      </c>
      <c r="N1454" s="30">
        <f t="shared" si="69"/>
        <v>1</v>
      </c>
      <c r="O1454" s="30"/>
    </row>
    <row r="1455" spans="4:15" ht="15.75" x14ac:dyDescent="0.2">
      <c r="D1455" s="30" t="s">
        <v>412</v>
      </c>
      <c r="E1455" s="30" t="s">
        <v>411</v>
      </c>
      <c r="F1455" s="36" t="s">
        <v>839</v>
      </c>
      <c r="G1455" s="36" t="s">
        <v>840</v>
      </c>
      <c r="H1455" s="43">
        <v>2018</v>
      </c>
      <c r="I1455" s="30">
        <v>26.436360000000001</v>
      </c>
      <c r="J1455" s="30">
        <v>39.654539999999997</v>
      </c>
      <c r="K1455" s="30">
        <v>0</v>
      </c>
      <c r="L1455" s="21">
        <v>0</v>
      </c>
      <c r="M1455" s="30">
        <f t="shared" si="68"/>
        <v>66.090900000000005</v>
      </c>
      <c r="N1455" s="30">
        <f t="shared" si="69"/>
        <v>1</v>
      </c>
      <c r="O1455" s="30"/>
    </row>
    <row r="1456" spans="4:15" ht="15.75" x14ac:dyDescent="0.2">
      <c r="D1456" s="30" t="s">
        <v>412</v>
      </c>
      <c r="E1456" s="30" t="s">
        <v>411</v>
      </c>
      <c r="F1456" s="36" t="s">
        <v>604</v>
      </c>
      <c r="G1456" s="36" t="s">
        <v>841</v>
      </c>
      <c r="H1456" s="43">
        <v>2018</v>
      </c>
      <c r="I1456" s="30">
        <v>26.414560000000002</v>
      </c>
      <c r="J1456" s="30">
        <v>39.621839999999999</v>
      </c>
      <c r="K1456" s="30">
        <v>0</v>
      </c>
      <c r="L1456" s="21">
        <v>0</v>
      </c>
      <c r="M1456" s="30">
        <f t="shared" si="68"/>
        <v>66.0364</v>
      </c>
      <c r="N1456" s="30">
        <f t="shared" si="69"/>
        <v>1</v>
      </c>
      <c r="O1456" s="30"/>
    </row>
    <row r="1457" spans="4:15" ht="15.75" x14ac:dyDescent="0.2">
      <c r="D1457" s="30" t="s">
        <v>412</v>
      </c>
      <c r="E1457" s="30" t="s">
        <v>411</v>
      </c>
      <c r="F1457" s="36" t="s">
        <v>842</v>
      </c>
      <c r="G1457" s="36" t="s">
        <v>843</v>
      </c>
      <c r="H1457" s="43">
        <v>2018</v>
      </c>
      <c r="I1457" s="30">
        <v>26.385439999999999</v>
      </c>
      <c r="J1457" s="30">
        <v>39.578159999999997</v>
      </c>
      <c r="K1457" s="30">
        <v>0</v>
      </c>
      <c r="L1457" s="21">
        <v>0</v>
      </c>
      <c r="M1457" s="30">
        <f t="shared" si="68"/>
        <v>65.9636</v>
      </c>
      <c r="N1457" s="30">
        <f t="shared" si="69"/>
        <v>1</v>
      </c>
      <c r="O1457" s="30"/>
    </row>
    <row r="1458" spans="4:15" ht="15.75" x14ac:dyDescent="0.2">
      <c r="D1458" s="30" t="s">
        <v>412</v>
      </c>
      <c r="E1458" s="30" t="s">
        <v>411</v>
      </c>
      <c r="F1458" s="36" t="s">
        <v>812</v>
      </c>
      <c r="G1458" s="36" t="s">
        <v>844</v>
      </c>
      <c r="H1458" s="43">
        <v>2018</v>
      </c>
      <c r="I1458" s="30">
        <v>26.375319999999999</v>
      </c>
      <c r="J1458" s="30">
        <v>39.562980000000003</v>
      </c>
      <c r="K1458" s="30">
        <v>0</v>
      </c>
      <c r="L1458" s="21">
        <v>0</v>
      </c>
      <c r="M1458" s="30">
        <f t="shared" si="68"/>
        <v>65.938299999999998</v>
      </c>
      <c r="N1458" s="30">
        <f t="shared" si="69"/>
        <v>1</v>
      </c>
      <c r="O1458" s="30"/>
    </row>
    <row r="1459" spans="4:15" ht="15.75" x14ac:dyDescent="0.2">
      <c r="D1459" s="30" t="s">
        <v>412</v>
      </c>
      <c r="E1459" s="30" t="s">
        <v>411</v>
      </c>
      <c r="F1459" s="36" t="s">
        <v>845</v>
      </c>
      <c r="G1459" s="36" t="s">
        <v>846</v>
      </c>
      <c r="H1459" s="43">
        <v>2018</v>
      </c>
      <c r="I1459" s="30">
        <v>26.36364</v>
      </c>
      <c r="J1459" s="30">
        <v>39.545459999999999</v>
      </c>
      <c r="K1459" s="30">
        <v>0</v>
      </c>
      <c r="L1459" s="21">
        <v>0</v>
      </c>
      <c r="M1459" s="30">
        <f t="shared" si="68"/>
        <v>65.909099999999995</v>
      </c>
      <c r="N1459" s="30">
        <f t="shared" si="69"/>
        <v>1</v>
      </c>
      <c r="O1459" s="30"/>
    </row>
    <row r="1460" spans="4:15" ht="15.75" x14ac:dyDescent="0.2">
      <c r="D1460" s="30" t="s">
        <v>412</v>
      </c>
      <c r="E1460" s="30" t="s">
        <v>411</v>
      </c>
      <c r="F1460" s="36" t="s">
        <v>847</v>
      </c>
      <c r="G1460" s="36" t="s">
        <v>848</v>
      </c>
      <c r="H1460" s="43">
        <v>2018</v>
      </c>
      <c r="I1460" s="30">
        <v>26.312719999999999</v>
      </c>
      <c r="J1460" s="30">
        <v>39.469079999999998</v>
      </c>
      <c r="K1460" s="30">
        <v>0</v>
      </c>
      <c r="L1460" s="21">
        <v>0</v>
      </c>
      <c r="M1460" s="30">
        <f t="shared" si="68"/>
        <v>65.781800000000004</v>
      </c>
      <c r="N1460" s="30">
        <f t="shared" si="69"/>
        <v>1</v>
      </c>
      <c r="O1460" s="30"/>
    </row>
    <row r="1461" spans="4:15" ht="15.75" x14ac:dyDescent="0.2">
      <c r="D1461" s="30" t="s">
        <v>412</v>
      </c>
      <c r="E1461" s="30" t="s">
        <v>411</v>
      </c>
      <c r="F1461" s="36" t="s">
        <v>849</v>
      </c>
      <c r="G1461" s="36" t="s">
        <v>850</v>
      </c>
      <c r="H1461" s="43">
        <v>2018</v>
      </c>
      <c r="I1461" s="30">
        <v>26.24728</v>
      </c>
      <c r="J1461" s="30">
        <v>39.370919999999998</v>
      </c>
      <c r="K1461" s="30">
        <v>0</v>
      </c>
      <c r="L1461" s="21">
        <v>0</v>
      </c>
      <c r="M1461" s="30">
        <f t="shared" si="68"/>
        <v>65.618200000000002</v>
      </c>
      <c r="N1461" s="30">
        <f t="shared" si="69"/>
        <v>1</v>
      </c>
      <c r="O1461" s="30"/>
    </row>
    <row r="1462" spans="4:15" ht="15.75" x14ac:dyDescent="0.2">
      <c r="D1462" s="30" t="s">
        <v>412</v>
      </c>
      <c r="E1462" s="30" t="s">
        <v>411</v>
      </c>
      <c r="F1462" s="36" t="s">
        <v>851</v>
      </c>
      <c r="G1462" s="36" t="s">
        <v>852</v>
      </c>
      <c r="H1462" s="43">
        <v>2018</v>
      </c>
      <c r="I1462" s="30">
        <v>26.24</v>
      </c>
      <c r="J1462" s="30">
        <v>39.36</v>
      </c>
      <c r="K1462" s="30">
        <v>0</v>
      </c>
      <c r="L1462" s="21">
        <v>0</v>
      </c>
      <c r="M1462" s="30">
        <f t="shared" si="68"/>
        <v>65.599999999999994</v>
      </c>
      <c r="N1462" s="30">
        <f t="shared" si="69"/>
        <v>1</v>
      </c>
      <c r="O1462" s="30"/>
    </row>
    <row r="1463" spans="4:15" ht="15.75" x14ac:dyDescent="0.2">
      <c r="D1463" s="30" t="s">
        <v>412</v>
      </c>
      <c r="E1463" s="30" t="s">
        <v>411</v>
      </c>
      <c r="F1463" s="36" t="s">
        <v>853</v>
      </c>
      <c r="G1463" s="36" t="s">
        <v>854</v>
      </c>
      <c r="H1463" s="43">
        <v>2018</v>
      </c>
      <c r="I1463" s="30">
        <v>26.23272</v>
      </c>
      <c r="J1463" s="30">
        <v>39.349080000000001</v>
      </c>
      <c r="K1463" s="30">
        <v>0</v>
      </c>
      <c r="L1463" s="21">
        <v>0</v>
      </c>
      <c r="M1463" s="30">
        <f t="shared" si="68"/>
        <v>65.581800000000001</v>
      </c>
      <c r="N1463" s="30">
        <f t="shared" si="69"/>
        <v>1</v>
      </c>
      <c r="O1463" s="30"/>
    </row>
    <row r="1464" spans="4:15" ht="31.5" x14ac:dyDescent="0.2">
      <c r="D1464" s="30" t="s">
        <v>412</v>
      </c>
      <c r="E1464" s="30" t="s">
        <v>411</v>
      </c>
      <c r="F1464" s="36" t="s">
        <v>855</v>
      </c>
      <c r="G1464" s="36" t="s">
        <v>856</v>
      </c>
      <c r="H1464" s="43">
        <v>2018</v>
      </c>
      <c r="I1464" s="30">
        <v>26.2182</v>
      </c>
      <c r="J1464" s="30">
        <v>39.327300000000001</v>
      </c>
      <c r="K1464" s="30">
        <v>0</v>
      </c>
      <c r="L1464" s="21">
        <v>0</v>
      </c>
      <c r="M1464" s="30">
        <f t="shared" si="68"/>
        <v>65.545500000000004</v>
      </c>
      <c r="N1464" s="30">
        <f t="shared" si="69"/>
        <v>1</v>
      </c>
      <c r="O1464" s="30"/>
    </row>
    <row r="1465" spans="4:15" ht="15.75" x14ac:dyDescent="0.2">
      <c r="D1465" s="30" t="s">
        <v>412</v>
      </c>
      <c r="E1465" s="30" t="s">
        <v>411</v>
      </c>
      <c r="F1465" s="36" t="s">
        <v>857</v>
      </c>
      <c r="G1465" s="36" t="s">
        <v>858</v>
      </c>
      <c r="H1465" s="43">
        <v>2018</v>
      </c>
      <c r="I1465" s="30">
        <v>26.109079999999999</v>
      </c>
      <c r="J1465" s="30">
        <v>39.163620000000002</v>
      </c>
      <c r="K1465" s="30">
        <v>0</v>
      </c>
      <c r="L1465" s="21">
        <v>0</v>
      </c>
      <c r="M1465" s="30">
        <f t="shared" si="68"/>
        <v>65.2727</v>
      </c>
      <c r="N1465" s="30">
        <f t="shared" si="69"/>
        <v>1</v>
      </c>
      <c r="O1465" s="30"/>
    </row>
    <row r="1466" spans="4:15" ht="15.75" x14ac:dyDescent="0.2">
      <c r="D1466" s="30" t="s">
        <v>412</v>
      </c>
      <c r="E1466" s="30" t="s">
        <v>411</v>
      </c>
      <c r="F1466" s="36" t="s">
        <v>859</v>
      </c>
      <c r="G1466" s="36" t="s">
        <v>860</v>
      </c>
      <c r="H1466" s="43">
        <v>2018</v>
      </c>
      <c r="I1466" s="30">
        <v>26.094560000000001</v>
      </c>
      <c r="J1466" s="30">
        <v>39.141840000000002</v>
      </c>
      <c r="K1466" s="30">
        <v>0</v>
      </c>
      <c r="L1466" s="21">
        <v>0</v>
      </c>
      <c r="M1466" s="30">
        <f t="shared" si="68"/>
        <v>65.236400000000003</v>
      </c>
      <c r="N1466" s="30">
        <f t="shared" si="69"/>
        <v>1</v>
      </c>
      <c r="O1466" s="30"/>
    </row>
    <row r="1467" spans="4:15" ht="15.75" x14ac:dyDescent="0.2">
      <c r="D1467" s="30" t="s">
        <v>412</v>
      </c>
      <c r="E1467" s="30" t="s">
        <v>411</v>
      </c>
      <c r="F1467" s="36" t="s">
        <v>861</v>
      </c>
      <c r="G1467" s="36" t="s">
        <v>862</v>
      </c>
      <c r="H1467" s="43">
        <v>2018</v>
      </c>
      <c r="I1467" s="30">
        <v>26.094560000000001</v>
      </c>
      <c r="J1467" s="30">
        <v>39.141840000000002</v>
      </c>
      <c r="K1467" s="30">
        <v>0</v>
      </c>
      <c r="L1467" s="21">
        <v>0</v>
      </c>
      <c r="M1467" s="30">
        <f t="shared" si="68"/>
        <v>65.236400000000003</v>
      </c>
      <c r="N1467" s="30">
        <f t="shared" si="69"/>
        <v>1</v>
      </c>
      <c r="O1467" s="30"/>
    </row>
    <row r="1468" spans="4:15" ht="15.75" x14ac:dyDescent="0.2">
      <c r="D1468" s="30" t="s">
        <v>412</v>
      </c>
      <c r="E1468" s="30" t="s">
        <v>411</v>
      </c>
      <c r="F1468" s="36" t="s">
        <v>863</v>
      </c>
      <c r="G1468" s="36" t="s">
        <v>864</v>
      </c>
      <c r="H1468" s="43">
        <v>2018</v>
      </c>
      <c r="I1468" s="30">
        <v>26.08728</v>
      </c>
      <c r="J1468" s="30">
        <v>39.130920000000003</v>
      </c>
      <c r="K1468" s="30">
        <v>0</v>
      </c>
      <c r="L1468" s="21">
        <v>0</v>
      </c>
      <c r="M1468" s="30">
        <f t="shared" si="68"/>
        <v>65.218199999999996</v>
      </c>
      <c r="N1468" s="30">
        <f t="shared" si="69"/>
        <v>1</v>
      </c>
      <c r="O1468" s="30"/>
    </row>
    <row r="1469" spans="4:15" ht="15.75" x14ac:dyDescent="0.2">
      <c r="D1469" s="30" t="s">
        <v>412</v>
      </c>
      <c r="E1469" s="30" t="s">
        <v>411</v>
      </c>
      <c r="F1469" s="36" t="s">
        <v>865</v>
      </c>
      <c r="G1469" s="36" t="s">
        <v>866</v>
      </c>
      <c r="H1469" s="43">
        <v>2018</v>
      </c>
      <c r="I1469" s="30">
        <v>26.08</v>
      </c>
      <c r="J1469" s="30">
        <v>39.119999999999997</v>
      </c>
      <c r="K1469" s="30">
        <v>0</v>
      </c>
      <c r="L1469" s="21">
        <v>0</v>
      </c>
      <c r="M1469" s="30">
        <f t="shared" si="68"/>
        <v>65.199999999999989</v>
      </c>
      <c r="N1469" s="30">
        <f t="shared" si="69"/>
        <v>1</v>
      </c>
      <c r="O1469" s="30"/>
    </row>
    <row r="1470" spans="4:15" ht="15.75" x14ac:dyDescent="0.2">
      <c r="D1470" s="30" t="s">
        <v>412</v>
      </c>
      <c r="E1470" s="30" t="s">
        <v>411</v>
      </c>
      <c r="F1470" s="36" t="s">
        <v>867</v>
      </c>
      <c r="G1470" s="36" t="s">
        <v>868</v>
      </c>
      <c r="H1470" s="43">
        <v>2018</v>
      </c>
      <c r="I1470" s="30">
        <v>26.030480000000001</v>
      </c>
      <c r="J1470" s="30">
        <v>39.045720000000003</v>
      </c>
      <c r="K1470" s="30">
        <v>0</v>
      </c>
      <c r="L1470" s="21">
        <v>0</v>
      </c>
      <c r="M1470" s="30">
        <f t="shared" si="68"/>
        <v>65.0762</v>
      </c>
      <c r="N1470" s="30">
        <f t="shared" si="69"/>
        <v>1</v>
      </c>
      <c r="O1470" s="30"/>
    </row>
    <row r="1471" spans="4:15" ht="15.75" x14ac:dyDescent="0.2">
      <c r="D1471" s="30" t="s">
        <v>412</v>
      </c>
      <c r="E1471" s="30" t="s">
        <v>411</v>
      </c>
      <c r="F1471" s="36" t="s">
        <v>869</v>
      </c>
      <c r="G1471" s="36" t="s">
        <v>756</v>
      </c>
      <c r="H1471" s="43">
        <v>2018</v>
      </c>
      <c r="I1471" s="30">
        <v>26.007280000000002</v>
      </c>
      <c r="J1471" s="30">
        <v>39.010919999999999</v>
      </c>
      <c r="K1471" s="30">
        <v>0</v>
      </c>
      <c r="L1471" s="21">
        <v>0</v>
      </c>
      <c r="M1471" s="30">
        <f t="shared" si="68"/>
        <v>65.018200000000007</v>
      </c>
      <c r="N1471" s="30">
        <f t="shared" si="69"/>
        <v>1</v>
      </c>
      <c r="O1471" s="30"/>
    </row>
    <row r="1472" spans="4:15" ht="31.5" x14ac:dyDescent="0.2">
      <c r="D1472" s="30" t="s">
        <v>412</v>
      </c>
      <c r="E1472" s="30" t="s">
        <v>411</v>
      </c>
      <c r="F1472" s="36" t="s">
        <v>870</v>
      </c>
      <c r="G1472" s="36" t="s">
        <v>871</v>
      </c>
      <c r="H1472" s="43">
        <v>2018</v>
      </c>
      <c r="I1472" s="30">
        <v>25.992719999999998</v>
      </c>
      <c r="J1472" s="30">
        <v>38.989080000000001</v>
      </c>
      <c r="K1472" s="30">
        <v>0</v>
      </c>
      <c r="L1472" s="21">
        <v>0</v>
      </c>
      <c r="M1472" s="30">
        <f t="shared" si="68"/>
        <v>64.981799999999993</v>
      </c>
      <c r="N1472" s="30">
        <f t="shared" si="69"/>
        <v>1</v>
      </c>
      <c r="O1472" s="30"/>
    </row>
    <row r="1473" spans="4:15" ht="15.75" x14ac:dyDescent="0.2">
      <c r="D1473" s="30" t="s">
        <v>412</v>
      </c>
      <c r="E1473" s="30" t="s">
        <v>411</v>
      </c>
      <c r="F1473" s="36" t="s">
        <v>872</v>
      </c>
      <c r="G1473" s="36" t="s">
        <v>873</v>
      </c>
      <c r="H1473" s="43">
        <v>2018</v>
      </c>
      <c r="I1473" s="30">
        <v>25.963640000000002</v>
      </c>
      <c r="J1473" s="30">
        <v>38.945459999999997</v>
      </c>
      <c r="K1473" s="30">
        <v>0</v>
      </c>
      <c r="L1473" s="21">
        <v>0</v>
      </c>
      <c r="M1473" s="30">
        <f t="shared" si="68"/>
        <v>64.909099999999995</v>
      </c>
      <c r="N1473" s="30">
        <f t="shared" si="69"/>
        <v>1</v>
      </c>
      <c r="O1473" s="30"/>
    </row>
    <row r="1474" spans="4:15" ht="15.75" x14ac:dyDescent="0.2">
      <c r="D1474" s="30" t="s">
        <v>412</v>
      </c>
      <c r="E1474" s="30" t="s">
        <v>411</v>
      </c>
      <c r="F1474" s="36" t="s">
        <v>874</v>
      </c>
      <c r="G1474" s="36" t="s">
        <v>875</v>
      </c>
      <c r="H1474" s="43">
        <v>2018</v>
      </c>
      <c r="I1474" s="30">
        <v>25.92728</v>
      </c>
      <c r="J1474" s="30">
        <v>38.890920000000001</v>
      </c>
      <c r="K1474" s="30">
        <v>0</v>
      </c>
      <c r="L1474" s="21">
        <v>0</v>
      </c>
      <c r="M1474" s="30">
        <f t="shared" si="68"/>
        <v>64.818200000000004</v>
      </c>
      <c r="N1474" s="30">
        <f t="shared" si="69"/>
        <v>1</v>
      </c>
      <c r="O1474" s="30"/>
    </row>
    <row r="1475" spans="4:15" ht="15.75" x14ac:dyDescent="0.2">
      <c r="D1475" s="30" t="s">
        <v>412</v>
      </c>
      <c r="E1475" s="30" t="s">
        <v>411</v>
      </c>
      <c r="F1475" s="36" t="s">
        <v>529</v>
      </c>
      <c r="G1475" s="36" t="s">
        <v>876</v>
      </c>
      <c r="H1475" s="43">
        <v>2018</v>
      </c>
      <c r="I1475" s="30">
        <v>25.905439999999999</v>
      </c>
      <c r="J1475" s="30">
        <v>38.858159999999998</v>
      </c>
      <c r="K1475" s="30">
        <v>0</v>
      </c>
      <c r="L1475" s="21">
        <v>0</v>
      </c>
      <c r="M1475" s="30">
        <f t="shared" si="68"/>
        <v>64.763599999999997</v>
      </c>
      <c r="N1475" s="30">
        <f t="shared" si="69"/>
        <v>1</v>
      </c>
      <c r="O1475" s="30"/>
    </row>
    <row r="1476" spans="4:15" ht="15.75" x14ac:dyDescent="0.2">
      <c r="D1476" s="30" t="s">
        <v>412</v>
      </c>
      <c r="E1476" s="30" t="s">
        <v>411</v>
      </c>
      <c r="F1476" s="36" t="s">
        <v>877</v>
      </c>
      <c r="G1476" s="36" t="s">
        <v>878</v>
      </c>
      <c r="H1476" s="43">
        <v>2018</v>
      </c>
      <c r="I1476" s="30">
        <v>25.832719999999998</v>
      </c>
      <c r="J1476" s="30">
        <v>38.749079999999999</v>
      </c>
      <c r="K1476" s="30">
        <v>0</v>
      </c>
      <c r="L1476" s="21">
        <v>0</v>
      </c>
      <c r="M1476" s="30">
        <f t="shared" si="68"/>
        <v>64.581800000000001</v>
      </c>
      <c r="N1476" s="30">
        <f t="shared" si="69"/>
        <v>1</v>
      </c>
      <c r="O1476" s="30"/>
    </row>
    <row r="1477" spans="4:15" ht="15.75" x14ac:dyDescent="0.2">
      <c r="D1477" s="30" t="s">
        <v>412</v>
      </c>
      <c r="E1477" s="30" t="s">
        <v>411</v>
      </c>
      <c r="F1477" s="36" t="s">
        <v>879</v>
      </c>
      <c r="G1477" s="36" t="s">
        <v>880</v>
      </c>
      <c r="H1477" s="43">
        <v>2018</v>
      </c>
      <c r="I1477" s="30">
        <v>25.76728</v>
      </c>
      <c r="J1477" s="30">
        <v>38.650919999999999</v>
      </c>
      <c r="K1477" s="30">
        <v>0</v>
      </c>
      <c r="L1477" s="21">
        <v>0</v>
      </c>
      <c r="M1477" s="30">
        <f t="shared" si="68"/>
        <v>64.418199999999999</v>
      </c>
      <c r="N1477" s="30">
        <f t="shared" si="69"/>
        <v>1</v>
      </c>
      <c r="O1477" s="30"/>
    </row>
    <row r="1478" spans="4:15" ht="15.75" x14ac:dyDescent="0.2">
      <c r="D1478" s="30" t="s">
        <v>412</v>
      </c>
      <c r="E1478" s="30" t="s">
        <v>411</v>
      </c>
      <c r="F1478" s="36" t="s">
        <v>847</v>
      </c>
      <c r="G1478" s="36" t="s">
        <v>881</v>
      </c>
      <c r="H1478" s="43">
        <v>2018</v>
      </c>
      <c r="I1478" s="30">
        <v>25.75272</v>
      </c>
      <c r="J1478" s="30">
        <v>38.629080000000002</v>
      </c>
      <c r="K1478" s="30">
        <v>0</v>
      </c>
      <c r="L1478" s="21">
        <v>0</v>
      </c>
      <c r="M1478" s="30">
        <f t="shared" si="68"/>
        <v>64.381799999999998</v>
      </c>
      <c r="N1478" s="30">
        <f t="shared" si="69"/>
        <v>1</v>
      </c>
      <c r="O1478" s="30"/>
    </row>
    <row r="1479" spans="4:15" ht="15.75" x14ac:dyDescent="0.2">
      <c r="D1479" s="30" t="s">
        <v>412</v>
      </c>
      <c r="E1479" s="30" t="s">
        <v>411</v>
      </c>
      <c r="F1479" s="36" t="s">
        <v>882</v>
      </c>
      <c r="G1479" s="36" t="s">
        <v>883</v>
      </c>
      <c r="H1479" s="43">
        <v>2018</v>
      </c>
      <c r="I1479" s="30">
        <v>25.72364</v>
      </c>
      <c r="J1479" s="30">
        <v>38.585459999999998</v>
      </c>
      <c r="K1479" s="30">
        <v>0</v>
      </c>
      <c r="L1479" s="21">
        <v>0</v>
      </c>
      <c r="M1479" s="30">
        <f t="shared" si="68"/>
        <v>64.309100000000001</v>
      </c>
      <c r="N1479" s="30">
        <f t="shared" si="69"/>
        <v>1</v>
      </c>
      <c r="O1479" s="30"/>
    </row>
    <row r="1480" spans="4:15" ht="15.75" x14ac:dyDescent="0.2">
      <c r="D1480" s="30" t="s">
        <v>412</v>
      </c>
      <c r="E1480" s="30" t="s">
        <v>411</v>
      </c>
      <c r="F1480" s="36" t="s">
        <v>884</v>
      </c>
      <c r="G1480" s="36" t="s">
        <v>385</v>
      </c>
      <c r="H1480" s="43">
        <v>2018</v>
      </c>
      <c r="I1480" s="30">
        <v>25.716360000000002</v>
      </c>
      <c r="J1480" s="30">
        <v>38.574539999999999</v>
      </c>
      <c r="K1480" s="30">
        <v>0</v>
      </c>
      <c r="L1480" s="21">
        <v>0</v>
      </c>
      <c r="M1480" s="30">
        <f t="shared" si="68"/>
        <v>64.290899999999993</v>
      </c>
      <c r="N1480" s="30">
        <f t="shared" si="69"/>
        <v>1</v>
      </c>
      <c r="O1480" s="30"/>
    </row>
    <row r="1481" spans="4:15" ht="15.75" x14ac:dyDescent="0.2">
      <c r="D1481" s="30" t="s">
        <v>412</v>
      </c>
      <c r="E1481" s="30" t="s">
        <v>411</v>
      </c>
      <c r="F1481" s="36" t="s">
        <v>885</v>
      </c>
      <c r="G1481" s="36" t="s">
        <v>886</v>
      </c>
      <c r="H1481" s="43">
        <v>2018</v>
      </c>
      <c r="I1481" s="30">
        <v>25.70908</v>
      </c>
      <c r="J1481" s="30">
        <v>38.56362</v>
      </c>
      <c r="K1481" s="30">
        <v>0</v>
      </c>
      <c r="L1481" s="21">
        <v>0</v>
      </c>
      <c r="M1481" s="30">
        <f t="shared" si="68"/>
        <v>64.2727</v>
      </c>
      <c r="N1481" s="30">
        <f t="shared" si="69"/>
        <v>1</v>
      </c>
      <c r="O1481" s="30"/>
    </row>
    <row r="1482" spans="4:15" ht="15.75" x14ac:dyDescent="0.2">
      <c r="D1482" s="30" t="s">
        <v>412</v>
      </c>
      <c r="E1482" s="30" t="s">
        <v>411</v>
      </c>
      <c r="F1482" s="36" t="s">
        <v>887</v>
      </c>
      <c r="G1482" s="36" t="s">
        <v>888</v>
      </c>
      <c r="H1482" s="43">
        <v>2018</v>
      </c>
      <c r="I1482" s="30">
        <v>25.692319999999999</v>
      </c>
      <c r="J1482" s="30">
        <v>38.53848</v>
      </c>
      <c r="K1482" s="30">
        <v>0</v>
      </c>
      <c r="L1482" s="21">
        <v>0</v>
      </c>
      <c r="M1482" s="30">
        <f t="shared" si="68"/>
        <v>64.230800000000002</v>
      </c>
      <c r="N1482" s="30">
        <f t="shared" si="69"/>
        <v>1</v>
      </c>
      <c r="O1482" s="30"/>
    </row>
    <row r="1483" spans="4:15" ht="15.75" x14ac:dyDescent="0.2">
      <c r="D1483" s="30" t="s">
        <v>412</v>
      </c>
      <c r="E1483" s="30" t="s">
        <v>411</v>
      </c>
      <c r="F1483" s="36" t="s">
        <v>889</v>
      </c>
      <c r="G1483" s="36" t="s">
        <v>890</v>
      </c>
      <c r="H1483" s="43">
        <v>2018</v>
      </c>
      <c r="I1483" s="30">
        <v>25.68</v>
      </c>
      <c r="J1483" s="30">
        <v>38.520000000000003</v>
      </c>
      <c r="K1483" s="30">
        <v>0</v>
      </c>
      <c r="L1483" s="21">
        <v>0</v>
      </c>
      <c r="M1483" s="30">
        <f t="shared" si="68"/>
        <v>64.2</v>
      </c>
      <c r="N1483" s="30">
        <f t="shared" si="69"/>
        <v>1</v>
      </c>
      <c r="O1483" s="30"/>
    </row>
    <row r="1484" spans="4:15" ht="15.75" x14ac:dyDescent="0.2">
      <c r="D1484" s="30" t="s">
        <v>412</v>
      </c>
      <c r="E1484" s="30" t="s">
        <v>411</v>
      </c>
      <c r="F1484" s="36" t="s">
        <v>891</v>
      </c>
      <c r="G1484" s="36" t="s">
        <v>892</v>
      </c>
      <c r="H1484" s="43">
        <v>2018</v>
      </c>
      <c r="I1484" s="30">
        <v>25.658200000000001</v>
      </c>
      <c r="J1484" s="30">
        <v>38.487299999999998</v>
      </c>
      <c r="K1484" s="30">
        <v>0</v>
      </c>
      <c r="L1484" s="21">
        <v>0</v>
      </c>
      <c r="M1484" s="30">
        <f t="shared" si="68"/>
        <v>64.145499999999998</v>
      </c>
      <c r="N1484" s="30">
        <f t="shared" si="69"/>
        <v>1</v>
      </c>
      <c r="O1484" s="30"/>
    </row>
    <row r="1485" spans="4:15" ht="15.75" x14ac:dyDescent="0.2">
      <c r="D1485" s="30" t="s">
        <v>412</v>
      </c>
      <c r="E1485" s="30" t="s">
        <v>411</v>
      </c>
      <c r="F1485" s="36" t="s">
        <v>893</v>
      </c>
      <c r="G1485" s="36" t="s">
        <v>894</v>
      </c>
      <c r="H1485" s="43">
        <v>2018</v>
      </c>
      <c r="I1485" s="30">
        <v>25.643640000000001</v>
      </c>
      <c r="J1485" s="30">
        <v>38.46546</v>
      </c>
      <c r="K1485" s="30">
        <v>0</v>
      </c>
      <c r="L1485" s="21">
        <v>0</v>
      </c>
      <c r="M1485" s="30">
        <f t="shared" si="68"/>
        <v>64.109099999999998</v>
      </c>
      <c r="N1485" s="30">
        <f t="shared" si="69"/>
        <v>1</v>
      </c>
      <c r="O1485" s="30"/>
    </row>
    <row r="1486" spans="4:15" ht="15.75" x14ac:dyDescent="0.2">
      <c r="D1486" s="30" t="s">
        <v>412</v>
      </c>
      <c r="E1486" s="30" t="s">
        <v>411</v>
      </c>
      <c r="F1486" s="36" t="s">
        <v>895</v>
      </c>
      <c r="G1486" s="36" t="s">
        <v>896</v>
      </c>
      <c r="H1486" s="43">
        <v>2018</v>
      </c>
      <c r="I1486" s="30">
        <v>25.629079999999998</v>
      </c>
      <c r="J1486" s="30">
        <v>38.443620000000003</v>
      </c>
      <c r="K1486" s="30">
        <v>0</v>
      </c>
      <c r="L1486" s="21">
        <v>0</v>
      </c>
      <c r="M1486" s="30">
        <f t="shared" ref="M1486:M1549" si="70">I1486+J1486</f>
        <v>64.072699999999998</v>
      </c>
      <c r="N1486" s="30">
        <f t="shared" si="69"/>
        <v>1</v>
      </c>
      <c r="O1486" s="30"/>
    </row>
    <row r="1487" spans="4:15" ht="15.75" x14ac:dyDescent="0.2">
      <c r="D1487" s="30" t="s">
        <v>412</v>
      </c>
      <c r="E1487" s="30" t="s">
        <v>411</v>
      </c>
      <c r="F1487" s="36" t="s">
        <v>642</v>
      </c>
      <c r="G1487" s="36" t="s">
        <v>897</v>
      </c>
      <c r="H1487" s="43">
        <v>2018</v>
      </c>
      <c r="I1487" s="30">
        <v>25.6218</v>
      </c>
      <c r="J1487" s="30">
        <v>38.432699999999997</v>
      </c>
      <c r="K1487" s="30">
        <v>0</v>
      </c>
      <c r="L1487" s="21">
        <v>0</v>
      </c>
      <c r="M1487" s="30">
        <f t="shared" si="70"/>
        <v>64.05449999999999</v>
      </c>
      <c r="N1487" s="30">
        <f t="shared" ref="N1487:N1550" si="71">IF(M1487&lt;50,0,1)</f>
        <v>1</v>
      </c>
      <c r="O1487" s="30"/>
    </row>
    <row r="1488" spans="4:15" ht="15.75" x14ac:dyDescent="0.2">
      <c r="D1488" s="30" t="s">
        <v>412</v>
      </c>
      <c r="E1488" s="30" t="s">
        <v>411</v>
      </c>
      <c r="F1488" s="36" t="s">
        <v>898</v>
      </c>
      <c r="G1488" s="36" t="s">
        <v>899</v>
      </c>
      <c r="H1488" s="43">
        <v>2018</v>
      </c>
      <c r="I1488" s="30">
        <v>25.578199999999999</v>
      </c>
      <c r="J1488" s="30">
        <v>38.3673</v>
      </c>
      <c r="K1488" s="30">
        <v>0</v>
      </c>
      <c r="L1488" s="21">
        <v>0</v>
      </c>
      <c r="M1488" s="30">
        <f t="shared" si="70"/>
        <v>63.945499999999996</v>
      </c>
      <c r="N1488" s="30">
        <f t="shared" si="71"/>
        <v>1</v>
      </c>
      <c r="O1488" s="30"/>
    </row>
    <row r="1489" spans="4:15" ht="31.5" x14ac:dyDescent="0.2">
      <c r="D1489" s="30" t="s">
        <v>412</v>
      </c>
      <c r="E1489" s="30" t="s">
        <v>411</v>
      </c>
      <c r="F1489" s="36" t="s">
        <v>900</v>
      </c>
      <c r="G1489" s="36" t="s">
        <v>901</v>
      </c>
      <c r="H1489" s="43">
        <v>2018</v>
      </c>
      <c r="I1489" s="30">
        <v>25.534559999999999</v>
      </c>
      <c r="J1489" s="30">
        <v>38.301839999999999</v>
      </c>
      <c r="K1489" s="30">
        <v>0</v>
      </c>
      <c r="L1489" s="21">
        <v>0</v>
      </c>
      <c r="M1489" s="30">
        <f t="shared" si="70"/>
        <v>63.836399999999998</v>
      </c>
      <c r="N1489" s="30">
        <f t="shared" si="71"/>
        <v>1</v>
      </c>
      <c r="O1489" s="30"/>
    </row>
    <row r="1490" spans="4:15" ht="31.5" x14ac:dyDescent="0.2">
      <c r="D1490" s="30" t="s">
        <v>412</v>
      </c>
      <c r="E1490" s="30" t="s">
        <v>411</v>
      </c>
      <c r="F1490" s="36" t="s">
        <v>902</v>
      </c>
      <c r="G1490" s="36" t="s">
        <v>903</v>
      </c>
      <c r="H1490" s="43">
        <v>2018</v>
      </c>
      <c r="I1490" s="30">
        <v>25.52</v>
      </c>
      <c r="J1490" s="30">
        <v>38.28</v>
      </c>
      <c r="K1490" s="30">
        <v>0</v>
      </c>
      <c r="L1490" s="21">
        <v>0</v>
      </c>
      <c r="M1490" s="30">
        <f t="shared" si="70"/>
        <v>63.8</v>
      </c>
      <c r="N1490" s="30">
        <f t="shared" si="71"/>
        <v>1</v>
      </c>
      <c r="O1490" s="30"/>
    </row>
    <row r="1491" spans="4:15" ht="15.75" x14ac:dyDescent="0.2">
      <c r="D1491" s="30" t="s">
        <v>412</v>
      </c>
      <c r="E1491" s="30" t="s">
        <v>411</v>
      </c>
      <c r="F1491" s="36" t="s">
        <v>904</v>
      </c>
      <c r="G1491" s="36" t="s">
        <v>905</v>
      </c>
      <c r="H1491" s="43">
        <v>2018</v>
      </c>
      <c r="I1491" s="30">
        <v>25.50544</v>
      </c>
      <c r="J1491" s="30">
        <v>38.258159999999997</v>
      </c>
      <c r="K1491" s="30">
        <v>0</v>
      </c>
      <c r="L1491" s="21">
        <v>0</v>
      </c>
      <c r="M1491" s="30">
        <f t="shared" si="70"/>
        <v>63.763599999999997</v>
      </c>
      <c r="N1491" s="30">
        <f t="shared" si="71"/>
        <v>1</v>
      </c>
      <c r="O1491" s="30"/>
    </row>
    <row r="1492" spans="4:15" ht="15.75" x14ac:dyDescent="0.2">
      <c r="D1492" s="30" t="s">
        <v>412</v>
      </c>
      <c r="E1492" s="30" t="s">
        <v>411</v>
      </c>
      <c r="F1492" s="36" t="s">
        <v>906</v>
      </c>
      <c r="G1492" s="36" t="s">
        <v>907</v>
      </c>
      <c r="H1492" s="43">
        <v>2018</v>
      </c>
      <c r="I1492" s="30">
        <v>25.50544</v>
      </c>
      <c r="J1492" s="30">
        <v>38.258159999999997</v>
      </c>
      <c r="K1492" s="30">
        <v>0</v>
      </c>
      <c r="L1492" s="21">
        <v>0</v>
      </c>
      <c r="M1492" s="30">
        <f t="shared" si="70"/>
        <v>63.763599999999997</v>
      </c>
      <c r="N1492" s="30">
        <f t="shared" si="71"/>
        <v>1</v>
      </c>
      <c r="O1492" s="30"/>
    </row>
    <row r="1493" spans="4:15" ht="15.75" x14ac:dyDescent="0.2">
      <c r="D1493" s="30" t="s">
        <v>412</v>
      </c>
      <c r="E1493" s="30" t="s">
        <v>411</v>
      </c>
      <c r="F1493" s="36" t="s">
        <v>908</v>
      </c>
      <c r="G1493" s="36" t="s">
        <v>909</v>
      </c>
      <c r="H1493" s="43">
        <v>2018</v>
      </c>
      <c r="I1493" s="30">
        <v>25.44</v>
      </c>
      <c r="J1493" s="30">
        <v>38.159999999999997</v>
      </c>
      <c r="K1493" s="30">
        <v>0</v>
      </c>
      <c r="L1493" s="21">
        <v>0</v>
      </c>
      <c r="M1493" s="30">
        <f t="shared" si="70"/>
        <v>63.599999999999994</v>
      </c>
      <c r="N1493" s="30">
        <f t="shared" si="71"/>
        <v>1</v>
      </c>
      <c r="O1493" s="30"/>
    </row>
    <row r="1494" spans="4:15" ht="31.5" x14ac:dyDescent="0.2">
      <c r="D1494" s="30" t="s">
        <v>412</v>
      </c>
      <c r="E1494" s="30" t="s">
        <v>411</v>
      </c>
      <c r="F1494" s="36" t="s">
        <v>910</v>
      </c>
      <c r="G1494" s="36" t="s">
        <v>911</v>
      </c>
      <c r="H1494" s="43">
        <v>2018</v>
      </c>
      <c r="I1494" s="30">
        <v>25.44</v>
      </c>
      <c r="J1494" s="30">
        <v>38.159999999999997</v>
      </c>
      <c r="K1494" s="30">
        <v>0</v>
      </c>
      <c r="L1494" s="21">
        <v>0</v>
      </c>
      <c r="M1494" s="30">
        <f t="shared" si="70"/>
        <v>63.599999999999994</v>
      </c>
      <c r="N1494" s="30">
        <f t="shared" si="71"/>
        <v>1</v>
      </c>
      <c r="O1494" s="30"/>
    </row>
    <row r="1495" spans="4:15" ht="15.75" x14ac:dyDescent="0.2">
      <c r="D1495" s="30" t="s">
        <v>412</v>
      </c>
      <c r="E1495" s="30" t="s">
        <v>411</v>
      </c>
      <c r="F1495" s="36" t="s">
        <v>912</v>
      </c>
      <c r="G1495" s="36" t="s">
        <v>913</v>
      </c>
      <c r="H1495" s="43">
        <v>2018</v>
      </c>
      <c r="I1495" s="30">
        <v>25.418199999999999</v>
      </c>
      <c r="J1495" s="30">
        <v>38.127299999999998</v>
      </c>
      <c r="K1495" s="30">
        <v>0</v>
      </c>
      <c r="L1495" s="21">
        <v>0</v>
      </c>
      <c r="M1495" s="30">
        <f t="shared" si="70"/>
        <v>63.545499999999997</v>
      </c>
      <c r="N1495" s="30">
        <f t="shared" si="71"/>
        <v>1</v>
      </c>
      <c r="O1495" s="30"/>
    </row>
    <row r="1496" spans="4:15" ht="15.75" x14ac:dyDescent="0.2">
      <c r="D1496" s="30" t="s">
        <v>412</v>
      </c>
      <c r="E1496" s="30" t="s">
        <v>411</v>
      </c>
      <c r="F1496" s="36" t="s">
        <v>914</v>
      </c>
      <c r="G1496" s="36" t="s">
        <v>915</v>
      </c>
      <c r="H1496" s="43">
        <v>2018</v>
      </c>
      <c r="I1496" s="30">
        <v>25.269400000000001</v>
      </c>
      <c r="J1496" s="30">
        <v>37.9041</v>
      </c>
      <c r="K1496" s="30">
        <v>0</v>
      </c>
      <c r="L1496" s="21">
        <v>0</v>
      </c>
      <c r="M1496" s="30">
        <f t="shared" si="70"/>
        <v>63.173500000000004</v>
      </c>
      <c r="N1496" s="30">
        <f t="shared" si="71"/>
        <v>1</v>
      </c>
      <c r="O1496" s="30"/>
    </row>
    <row r="1497" spans="4:15" ht="15.75" x14ac:dyDescent="0.2">
      <c r="D1497" s="30" t="s">
        <v>412</v>
      </c>
      <c r="E1497" s="30" t="s">
        <v>411</v>
      </c>
      <c r="F1497" s="36" t="s">
        <v>916</v>
      </c>
      <c r="G1497" s="36" t="s">
        <v>917</v>
      </c>
      <c r="H1497" s="43">
        <v>2018</v>
      </c>
      <c r="I1497" s="30">
        <v>25.265440000000002</v>
      </c>
      <c r="J1497" s="30">
        <v>37.898159999999997</v>
      </c>
      <c r="K1497" s="30">
        <v>0</v>
      </c>
      <c r="L1497" s="21">
        <v>0</v>
      </c>
      <c r="M1497" s="30">
        <f t="shared" si="70"/>
        <v>63.163600000000002</v>
      </c>
      <c r="N1497" s="30">
        <f t="shared" si="71"/>
        <v>1</v>
      </c>
      <c r="O1497" s="30"/>
    </row>
    <row r="1498" spans="4:15" ht="15.75" x14ac:dyDescent="0.2">
      <c r="D1498" s="30" t="s">
        <v>412</v>
      </c>
      <c r="E1498" s="30" t="s">
        <v>411</v>
      </c>
      <c r="F1498" s="36" t="s">
        <v>918</v>
      </c>
      <c r="G1498" s="36" t="s">
        <v>919</v>
      </c>
      <c r="H1498" s="43">
        <v>2018</v>
      </c>
      <c r="I1498" s="30">
        <v>25.221800000000002</v>
      </c>
      <c r="J1498" s="30">
        <v>37.832700000000003</v>
      </c>
      <c r="K1498" s="30">
        <v>0</v>
      </c>
      <c r="L1498" s="21">
        <v>0</v>
      </c>
      <c r="M1498" s="30">
        <f t="shared" si="70"/>
        <v>63.054500000000004</v>
      </c>
      <c r="N1498" s="30">
        <f t="shared" si="71"/>
        <v>1</v>
      </c>
      <c r="O1498" s="30"/>
    </row>
    <row r="1499" spans="4:15" ht="15.75" x14ac:dyDescent="0.2">
      <c r="D1499" s="30" t="s">
        <v>412</v>
      </c>
      <c r="E1499" s="30" t="s">
        <v>411</v>
      </c>
      <c r="F1499" s="36" t="s">
        <v>920</v>
      </c>
      <c r="G1499" s="36" t="s">
        <v>921</v>
      </c>
      <c r="H1499" s="43">
        <v>2018</v>
      </c>
      <c r="I1499" s="30">
        <v>25.221800000000002</v>
      </c>
      <c r="J1499" s="30">
        <v>37.832700000000003</v>
      </c>
      <c r="K1499" s="30">
        <v>0</v>
      </c>
      <c r="L1499" s="21">
        <v>0</v>
      </c>
      <c r="M1499" s="30">
        <f t="shared" si="70"/>
        <v>63.054500000000004</v>
      </c>
      <c r="N1499" s="30">
        <f t="shared" si="71"/>
        <v>1</v>
      </c>
      <c r="O1499" s="30"/>
    </row>
    <row r="1500" spans="4:15" ht="15.75" x14ac:dyDescent="0.2">
      <c r="D1500" s="30" t="s">
        <v>412</v>
      </c>
      <c r="E1500" s="30" t="s">
        <v>411</v>
      </c>
      <c r="F1500" s="36" t="s">
        <v>922</v>
      </c>
      <c r="G1500" s="36" t="s">
        <v>923</v>
      </c>
      <c r="H1500" s="43">
        <v>2018</v>
      </c>
      <c r="I1500" s="30">
        <v>25.1418</v>
      </c>
      <c r="J1500" s="30">
        <v>37.712699999999998</v>
      </c>
      <c r="K1500" s="30">
        <v>0</v>
      </c>
      <c r="L1500" s="21">
        <v>0</v>
      </c>
      <c r="M1500" s="30">
        <f t="shared" si="70"/>
        <v>62.854500000000002</v>
      </c>
      <c r="N1500" s="30">
        <f t="shared" si="71"/>
        <v>1</v>
      </c>
      <c r="O1500" s="30"/>
    </row>
    <row r="1501" spans="4:15" ht="15.75" x14ac:dyDescent="0.2">
      <c r="D1501" s="30" t="s">
        <v>412</v>
      </c>
      <c r="E1501" s="30" t="s">
        <v>411</v>
      </c>
      <c r="F1501" s="36" t="s">
        <v>924</v>
      </c>
      <c r="G1501" s="36" t="s">
        <v>925</v>
      </c>
      <c r="H1501" s="43">
        <v>2018</v>
      </c>
      <c r="I1501" s="30">
        <v>25.12</v>
      </c>
      <c r="J1501" s="30">
        <v>37.68</v>
      </c>
      <c r="K1501" s="30">
        <v>0</v>
      </c>
      <c r="L1501" s="21">
        <v>0</v>
      </c>
      <c r="M1501" s="30">
        <f t="shared" si="70"/>
        <v>62.8</v>
      </c>
      <c r="N1501" s="30">
        <f t="shared" si="71"/>
        <v>1</v>
      </c>
      <c r="O1501" s="30"/>
    </row>
    <row r="1502" spans="4:15" ht="15.75" x14ac:dyDescent="0.2">
      <c r="D1502" s="30" t="s">
        <v>412</v>
      </c>
      <c r="E1502" s="30" t="s">
        <v>411</v>
      </c>
      <c r="F1502" s="36" t="s">
        <v>926</v>
      </c>
      <c r="G1502" s="36" t="s">
        <v>927</v>
      </c>
      <c r="H1502" s="43">
        <v>2018</v>
      </c>
      <c r="I1502" s="30">
        <v>25.12</v>
      </c>
      <c r="J1502" s="30">
        <v>37.68</v>
      </c>
      <c r="K1502" s="30">
        <v>0</v>
      </c>
      <c r="L1502" s="21">
        <v>0</v>
      </c>
      <c r="M1502" s="30">
        <f t="shared" si="70"/>
        <v>62.8</v>
      </c>
      <c r="N1502" s="30">
        <f t="shared" si="71"/>
        <v>1</v>
      </c>
      <c r="O1502" s="30"/>
    </row>
    <row r="1503" spans="4:15" ht="15.75" x14ac:dyDescent="0.2">
      <c r="D1503" s="30" t="s">
        <v>412</v>
      </c>
      <c r="E1503" s="30" t="s">
        <v>411</v>
      </c>
      <c r="F1503" s="36" t="s">
        <v>928</v>
      </c>
      <c r="G1503" s="36" t="s">
        <v>929</v>
      </c>
      <c r="H1503" s="43">
        <v>2018</v>
      </c>
      <c r="I1503" s="30">
        <v>25.112719999999999</v>
      </c>
      <c r="J1503" s="30">
        <v>37.669080000000001</v>
      </c>
      <c r="K1503" s="30">
        <v>0</v>
      </c>
      <c r="L1503" s="21">
        <v>0</v>
      </c>
      <c r="M1503" s="30">
        <f t="shared" si="70"/>
        <v>62.781800000000004</v>
      </c>
      <c r="N1503" s="30">
        <f t="shared" si="71"/>
        <v>1</v>
      </c>
      <c r="O1503" s="30"/>
    </row>
    <row r="1504" spans="4:15" ht="15.75" x14ac:dyDescent="0.2">
      <c r="D1504" s="30" t="s">
        <v>412</v>
      </c>
      <c r="E1504" s="30" t="s">
        <v>411</v>
      </c>
      <c r="F1504" s="36" t="s">
        <v>930</v>
      </c>
      <c r="G1504" s="36" t="s">
        <v>931</v>
      </c>
      <c r="H1504" s="43">
        <v>2018</v>
      </c>
      <c r="I1504" s="30">
        <v>25.105440000000002</v>
      </c>
      <c r="J1504" s="30">
        <v>37.658160000000002</v>
      </c>
      <c r="K1504" s="30">
        <v>0</v>
      </c>
      <c r="L1504" s="21">
        <v>0</v>
      </c>
      <c r="M1504" s="30">
        <f t="shared" si="70"/>
        <v>62.763600000000004</v>
      </c>
      <c r="N1504" s="30">
        <f t="shared" si="71"/>
        <v>1</v>
      </c>
      <c r="O1504" s="30"/>
    </row>
    <row r="1505" spans="4:15" ht="15.75" x14ac:dyDescent="0.2">
      <c r="D1505" s="30" t="s">
        <v>412</v>
      </c>
      <c r="E1505" s="30" t="s">
        <v>411</v>
      </c>
      <c r="F1505" s="36" t="s">
        <v>932</v>
      </c>
      <c r="G1505" s="36" t="s">
        <v>933</v>
      </c>
      <c r="H1505" s="43">
        <v>2018</v>
      </c>
      <c r="I1505" s="30">
        <v>24.989080000000001</v>
      </c>
      <c r="J1505" s="30">
        <v>37.483620000000002</v>
      </c>
      <c r="K1505" s="30">
        <v>0</v>
      </c>
      <c r="L1505" s="21">
        <v>0</v>
      </c>
      <c r="M1505" s="30">
        <f t="shared" si="70"/>
        <v>62.472700000000003</v>
      </c>
      <c r="N1505" s="30">
        <f t="shared" si="71"/>
        <v>1</v>
      </c>
      <c r="O1505" s="30"/>
    </row>
    <row r="1506" spans="4:15" ht="15.75" x14ac:dyDescent="0.2">
      <c r="D1506" s="30" t="s">
        <v>412</v>
      </c>
      <c r="E1506" s="30" t="s">
        <v>411</v>
      </c>
      <c r="F1506" s="36" t="s">
        <v>543</v>
      </c>
      <c r="G1506" s="36" t="s">
        <v>934</v>
      </c>
      <c r="H1506" s="43">
        <v>2018</v>
      </c>
      <c r="I1506" s="30">
        <v>24.9818</v>
      </c>
      <c r="J1506" s="30">
        <v>37.472700000000003</v>
      </c>
      <c r="K1506" s="30">
        <v>0</v>
      </c>
      <c r="L1506" s="21">
        <v>0</v>
      </c>
      <c r="M1506" s="30">
        <f t="shared" si="70"/>
        <v>62.454500000000003</v>
      </c>
      <c r="N1506" s="30">
        <f t="shared" si="71"/>
        <v>1</v>
      </c>
      <c r="O1506" s="30"/>
    </row>
    <row r="1507" spans="4:15" ht="15.75" x14ac:dyDescent="0.2">
      <c r="D1507" s="30" t="s">
        <v>412</v>
      </c>
      <c r="E1507" s="30" t="s">
        <v>411</v>
      </c>
      <c r="F1507" s="36" t="s">
        <v>935</v>
      </c>
      <c r="G1507" s="36" t="s">
        <v>936</v>
      </c>
      <c r="H1507" s="43">
        <v>2018</v>
      </c>
      <c r="I1507" s="30">
        <v>24.88</v>
      </c>
      <c r="J1507" s="30">
        <v>37.32</v>
      </c>
      <c r="K1507" s="30">
        <v>0</v>
      </c>
      <c r="L1507" s="21">
        <v>0</v>
      </c>
      <c r="M1507" s="30">
        <f t="shared" si="70"/>
        <v>62.2</v>
      </c>
      <c r="N1507" s="30">
        <f t="shared" si="71"/>
        <v>1</v>
      </c>
      <c r="O1507" s="30"/>
    </row>
    <row r="1508" spans="4:15" ht="15.75" x14ac:dyDescent="0.2">
      <c r="D1508" s="30" t="s">
        <v>412</v>
      </c>
      <c r="E1508" s="30" t="s">
        <v>411</v>
      </c>
      <c r="F1508" s="36" t="s">
        <v>937</v>
      </c>
      <c r="G1508" s="36" t="s">
        <v>938</v>
      </c>
      <c r="H1508" s="43">
        <v>2018</v>
      </c>
      <c r="I1508" s="30">
        <v>24.88</v>
      </c>
      <c r="J1508" s="30">
        <v>37.32</v>
      </c>
      <c r="K1508" s="30">
        <v>0</v>
      </c>
      <c r="L1508" s="21">
        <v>0</v>
      </c>
      <c r="M1508" s="30">
        <f t="shared" si="70"/>
        <v>62.2</v>
      </c>
      <c r="N1508" s="30">
        <f t="shared" si="71"/>
        <v>1</v>
      </c>
      <c r="O1508" s="30"/>
    </row>
    <row r="1509" spans="4:15" ht="15.75" x14ac:dyDescent="0.2">
      <c r="D1509" s="30" t="s">
        <v>412</v>
      </c>
      <c r="E1509" s="30" t="s">
        <v>411</v>
      </c>
      <c r="F1509" s="36" t="s">
        <v>939</v>
      </c>
      <c r="G1509" s="36" t="s">
        <v>940</v>
      </c>
      <c r="H1509" s="43">
        <v>2018</v>
      </c>
      <c r="I1509" s="30">
        <v>24.843640000000001</v>
      </c>
      <c r="J1509" s="30">
        <v>37.265459999999997</v>
      </c>
      <c r="K1509" s="30">
        <v>0</v>
      </c>
      <c r="L1509" s="21">
        <v>0</v>
      </c>
      <c r="M1509" s="30">
        <f t="shared" si="70"/>
        <v>62.109099999999998</v>
      </c>
      <c r="N1509" s="30">
        <f t="shared" si="71"/>
        <v>1</v>
      </c>
      <c r="O1509" s="30"/>
    </row>
    <row r="1510" spans="4:15" ht="15.75" x14ac:dyDescent="0.2">
      <c r="D1510" s="30" t="s">
        <v>412</v>
      </c>
      <c r="E1510" s="30" t="s">
        <v>411</v>
      </c>
      <c r="F1510" s="36" t="s">
        <v>938</v>
      </c>
      <c r="G1510" s="36" t="s">
        <v>941</v>
      </c>
      <c r="H1510" s="43">
        <v>2018</v>
      </c>
      <c r="I1510" s="30">
        <v>24.8218</v>
      </c>
      <c r="J1510" s="30">
        <v>37.232700000000001</v>
      </c>
      <c r="K1510" s="30">
        <v>0</v>
      </c>
      <c r="L1510" s="21">
        <v>0</v>
      </c>
      <c r="M1510" s="30">
        <f t="shared" si="70"/>
        <v>62.054500000000004</v>
      </c>
      <c r="N1510" s="30">
        <f t="shared" si="71"/>
        <v>1</v>
      </c>
      <c r="O1510" s="30"/>
    </row>
    <row r="1511" spans="4:15" ht="15.75" x14ac:dyDescent="0.2">
      <c r="D1511" s="30" t="s">
        <v>412</v>
      </c>
      <c r="E1511" s="30" t="s">
        <v>411</v>
      </c>
      <c r="F1511" s="36" t="s">
        <v>942</v>
      </c>
      <c r="G1511" s="36" t="s">
        <v>943</v>
      </c>
      <c r="H1511" s="43">
        <v>2018</v>
      </c>
      <c r="I1511" s="30">
        <v>24.778199999999998</v>
      </c>
      <c r="J1511" s="30">
        <v>37.167299999999997</v>
      </c>
      <c r="K1511" s="30">
        <v>0</v>
      </c>
      <c r="L1511" s="21">
        <v>0</v>
      </c>
      <c r="M1511" s="30">
        <f t="shared" si="70"/>
        <v>61.945499999999996</v>
      </c>
      <c r="N1511" s="30">
        <f t="shared" si="71"/>
        <v>1</v>
      </c>
      <c r="O1511" s="30"/>
    </row>
    <row r="1512" spans="4:15" ht="15.75" x14ac:dyDescent="0.2">
      <c r="D1512" s="30" t="s">
        <v>412</v>
      </c>
      <c r="E1512" s="30" t="s">
        <v>411</v>
      </c>
      <c r="F1512" s="36" t="s">
        <v>944</v>
      </c>
      <c r="G1512" s="36" t="s">
        <v>945</v>
      </c>
      <c r="H1512" s="43">
        <v>2018</v>
      </c>
      <c r="I1512" s="30">
        <v>24.741800000000001</v>
      </c>
      <c r="J1512" s="30">
        <v>37.112699999999997</v>
      </c>
      <c r="K1512" s="30">
        <v>0</v>
      </c>
      <c r="L1512" s="21">
        <v>0</v>
      </c>
      <c r="M1512" s="30">
        <f t="shared" si="70"/>
        <v>61.854500000000002</v>
      </c>
      <c r="N1512" s="30">
        <f t="shared" si="71"/>
        <v>1</v>
      </c>
      <c r="O1512" s="30"/>
    </row>
    <row r="1513" spans="4:15" ht="15.75" x14ac:dyDescent="0.2">
      <c r="D1513" s="30" t="s">
        <v>412</v>
      </c>
      <c r="E1513" s="30" t="s">
        <v>411</v>
      </c>
      <c r="F1513" s="36" t="s">
        <v>718</v>
      </c>
      <c r="G1513" s="36" t="s">
        <v>946</v>
      </c>
      <c r="H1513" s="43">
        <v>2018</v>
      </c>
      <c r="I1513" s="30">
        <v>24.712720000000001</v>
      </c>
      <c r="J1513" s="30">
        <v>37.06908</v>
      </c>
      <c r="K1513" s="30">
        <v>0</v>
      </c>
      <c r="L1513" s="21">
        <v>0</v>
      </c>
      <c r="M1513" s="30">
        <f t="shared" si="70"/>
        <v>61.781800000000004</v>
      </c>
      <c r="N1513" s="30">
        <f t="shared" si="71"/>
        <v>1</v>
      </c>
      <c r="O1513" s="30"/>
    </row>
    <row r="1514" spans="4:15" ht="15.75" x14ac:dyDescent="0.2">
      <c r="D1514" s="30" t="s">
        <v>412</v>
      </c>
      <c r="E1514" s="30" t="s">
        <v>411</v>
      </c>
      <c r="F1514" s="36" t="s">
        <v>947</v>
      </c>
      <c r="G1514" s="36" t="s">
        <v>948</v>
      </c>
      <c r="H1514" s="43">
        <v>2018</v>
      </c>
      <c r="I1514" s="30">
        <v>24.68364</v>
      </c>
      <c r="J1514" s="30">
        <v>37.025460000000002</v>
      </c>
      <c r="K1514" s="30">
        <v>0</v>
      </c>
      <c r="L1514" s="21">
        <v>0</v>
      </c>
      <c r="M1514" s="30">
        <f t="shared" si="70"/>
        <v>61.709100000000007</v>
      </c>
      <c r="N1514" s="30">
        <f t="shared" si="71"/>
        <v>1</v>
      </c>
      <c r="O1514" s="30"/>
    </row>
    <row r="1515" spans="4:15" ht="31.5" x14ac:dyDescent="0.2">
      <c r="D1515" s="30" t="s">
        <v>412</v>
      </c>
      <c r="E1515" s="30" t="s">
        <v>411</v>
      </c>
      <c r="F1515" s="36" t="s">
        <v>718</v>
      </c>
      <c r="G1515" s="36" t="s">
        <v>949</v>
      </c>
      <c r="H1515" s="43">
        <v>2018</v>
      </c>
      <c r="I1515" s="30">
        <v>24.676359999999999</v>
      </c>
      <c r="J1515" s="30">
        <v>37.014539999999997</v>
      </c>
      <c r="K1515" s="30">
        <v>0</v>
      </c>
      <c r="L1515" s="21">
        <v>0</v>
      </c>
      <c r="M1515" s="30">
        <f t="shared" si="70"/>
        <v>61.690899999999999</v>
      </c>
      <c r="N1515" s="30">
        <f t="shared" si="71"/>
        <v>1</v>
      </c>
      <c r="O1515" s="30"/>
    </row>
    <row r="1516" spans="4:15" ht="15.75" x14ac:dyDescent="0.2">
      <c r="D1516" s="30" t="s">
        <v>412</v>
      </c>
      <c r="E1516" s="30" t="s">
        <v>411</v>
      </c>
      <c r="F1516" s="36" t="s">
        <v>950</v>
      </c>
      <c r="G1516" s="36" t="s">
        <v>951</v>
      </c>
      <c r="H1516" s="43">
        <v>2018</v>
      </c>
      <c r="I1516" s="30">
        <v>24.65456</v>
      </c>
      <c r="J1516" s="30">
        <v>36.981839999999998</v>
      </c>
      <c r="K1516" s="30">
        <v>0</v>
      </c>
      <c r="L1516" s="21">
        <v>0</v>
      </c>
      <c r="M1516" s="30">
        <f t="shared" si="70"/>
        <v>61.636399999999995</v>
      </c>
      <c r="N1516" s="30">
        <f t="shared" si="71"/>
        <v>1</v>
      </c>
      <c r="O1516" s="30"/>
    </row>
    <row r="1517" spans="4:15" ht="15.75" x14ac:dyDescent="0.2">
      <c r="D1517" s="30" t="s">
        <v>412</v>
      </c>
      <c r="E1517" s="30" t="s">
        <v>411</v>
      </c>
      <c r="F1517" s="36" t="s">
        <v>952</v>
      </c>
      <c r="G1517" s="36" t="s">
        <v>786</v>
      </c>
      <c r="H1517" s="43">
        <v>2018</v>
      </c>
      <c r="I1517" s="30">
        <v>24.632719999999999</v>
      </c>
      <c r="J1517" s="30">
        <v>36.949080000000002</v>
      </c>
      <c r="K1517" s="30">
        <v>0</v>
      </c>
      <c r="L1517" s="21">
        <v>0</v>
      </c>
      <c r="M1517" s="30">
        <f t="shared" si="70"/>
        <v>61.581800000000001</v>
      </c>
      <c r="N1517" s="30">
        <f t="shared" si="71"/>
        <v>1</v>
      </c>
      <c r="O1517" s="30"/>
    </row>
    <row r="1518" spans="4:15" ht="15.75" x14ac:dyDescent="0.2">
      <c r="D1518" s="30" t="s">
        <v>412</v>
      </c>
      <c r="E1518" s="30" t="s">
        <v>411</v>
      </c>
      <c r="F1518" s="36" t="s">
        <v>953</v>
      </c>
      <c r="G1518" s="36" t="s">
        <v>954</v>
      </c>
      <c r="H1518" s="43">
        <v>2018</v>
      </c>
      <c r="I1518" s="30">
        <v>24.625440000000001</v>
      </c>
      <c r="J1518" s="30">
        <v>36.938160000000003</v>
      </c>
      <c r="K1518" s="30">
        <v>0</v>
      </c>
      <c r="L1518" s="21">
        <v>0</v>
      </c>
      <c r="M1518" s="30">
        <f t="shared" si="70"/>
        <v>61.563600000000008</v>
      </c>
      <c r="N1518" s="30">
        <f t="shared" si="71"/>
        <v>1</v>
      </c>
      <c r="O1518" s="30"/>
    </row>
    <row r="1519" spans="4:15" ht="15.75" x14ac:dyDescent="0.2">
      <c r="D1519" s="30" t="s">
        <v>412</v>
      </c>
      <c r="E1519" s="30" t="s">
        <v>411</v>
      </c>
      <c r="F1519" s="36" t="s">
        <v>955</v>
      </c>
      <c r="G1519" s="36" t="s">
        <v>956</v>
      </c>
      <c r="H1519" s="43">
        <v>2018</v>
      </c>
      <c r="I1519" s="30">
        <v>24.596360000000001</v>
      </c>
      <c r="J1519" s="30">
        <v>36.894539999999999</v>
      </c>
      <c r="K1519" s="30">
        <v>0</v>
      </c>
      <c r="L1519" s="21">
        <v>0</v>
      </c>
      <c r="M1519" s="30">
        <f t="shared" si="70"/>
        <v>61.490899999999996</v>
      </c>
      <c r="N1519" s="30">
        <f t="shared" si="71"/>
        <v>1</v>
      </c>
      <c r="O1519" s="30"/>
    </row>
    <row r="1520" spans="4:15" ht="15.75" x14ac:dyDescent="0.2">
      <c r="D1520" s="30" t="s">
        <v>412</v>
      </c>
      <c r="E1520" s="30" t="s">
        <v>411</v>
      </c>
      <c r="F1520" s="36" t="s">
        <v>957</v>
      </c>
      <c r="G1520" s="36" t="s">
        <v>958</v>
      </c>
      <c r="H1520" s="43">
        <v>2018</v>
      </c>
      <c r="I1520" s="30">
        <v>24.596360000000001</v>
      </c>
      <c r="J1520" s="30">
        <v>36.894539999999999</v>
      </c>
      <c r="K1520" s="30">
        <v>0</v>
      </c>
      <c r="L1520" s="21">
        <v>0</v>
      </c>
      <c r="M1520" s="30">
        <f t="shared" si="70"/>
        <v>61.490899999999996</v>
      </c>
      <c r="N1520" s="30">
        <f t="shared" si="71"/>
        <v>1</v>
      </c>
      <c r="O1520" s="30"/>
    </row>
    <row r="1521" spans="4:15" ht="15.75" x14ac:dyDescent="0.2">
      <c r="D1521" s="30" t="s">
        <v>412</v>
      </c>
      <c r="E1521" s="30" t="s">
        <v>411</v>
      </c>
      <c r="F1521" s="36" t="s">
        <v>959</v>
      </c>
      <c r="G1521" s="36" t="s">
        <v>960</v>
      </c>
      <c r="H1521" s="43">
        <v>2018</v>
      </c>
      <c r="I1521" s="30">
        <v>24.581800000000001</v>
      </c>
      <c r="J1521" s="30">
        <v>36.872700000000002</v>
      </c>
      <c r="K1521" s="30">
        <v>0</v>
      </c>
      <c r="L1521" s="21">
        <v>0</v>
      </c>
      <c r="M1521" s="30">
        <f t="shared" si="70"/>
        <v>61.454500000000003</v>
      </c>
      <c r="N1521" s="30">
        <f t="shared" si="71"/>
        <v>1</v>
      </c>
      <c r="O1521" s="30"/>
    </row>
    <row r="1522" spans="4:15" ht="15.75" x14ac:dyDescent="0.2">
      <c r="D1522" s="30" t="s">
        <v>412</v>
      </c>
      <c r="E1522" s="30" t="s">
        <v>411</v>
      </c>
      <c r="F1522" s="36" t="s">
        <v>961</v>
      </c>
      <c r="G1522" s="36" t="s">
        <v>948</v>
      </c>
      <c r="H1522" s="43">
        <v>2018</v>
      </c>
      <c r="I1522" s="30">
        <v>24.552720000000001</v>
      </c>
      <c r="J1522" s="30">
        <v>36.829079999999998</v>
      </c>
      <c r="K1522" s="30">
        <v>0</v>
      </c>
      <c r="L1522" s="21">
        <v>0</v>
      </c>
      <c r="M1522" s="30">
        <f t="shared" si="70"/>
        <v>61.381799999999998</v>
      </c>
      <c r="N1522" s="30">
        <f t="shared" si="71"/>
        <v>1</v>
      </c>
      <c r="O1522" s="30"/>
    </row>
    <row r="1523" spans="4:15" ht="15.75" x14ac:dyDescent="0.2">
      <c r="D1523" s="30" t="s">
        <v>412</v>
      </c>
      <c r="E1523" s="30" t="s">
        <v>411</v>
      </c>
      <c r="F1523" s="36" t="s">
        <v>962</v>
      </c>
      <c r="G1523" s="36" t="s">
        <v>963</v>
      </c>
      <c r="H1523" s="43">
        <v>2018</v>
      </c>
      <c r="I1523" s="30">
        <v>24.3782</v>
      </c>
      <c r="J1523" s="30">
        <v>36.567300000000003</v>
      </c>
      <c r="K1523" s="30">
        <v>0</v>
      </c>
      <c r="L1523" s="21">
        <v>0</v>
      </c>
      <c r="M1523" s="30">
        <f t="shared" si="70"/>
        <v>60.945500000000003</v>
      </c>
      <c r="N1523" s="30">
        <f t="shared" si="71"/>
        <v>1</v>
      </c>
      <c r="O1523" s="30"/>
    </row>
    <row r="1524" spans="4:15" ht="15.75" x14ac:dyDescent="0.2">
      <c r="D1524" s="30" t="s">
        <v>412</v>
      </c>
      <c r="E1524" s="30" t="s">
        <v>411</v>
      </c>
      <c r="F1524" s="36" t="s">
        <v>964</v>
      </c>
      <c r="G1524" s="36" t="s">
        <v>965</v>
      </c>
      <c r="H1524" s="43">
        <v>2018</v>
      </c>
      <c r="I1524" s="30">
        <v>24.356359999999999</v>
      </c>
      <c r="J1524" s="30">
        <v>36.53454</v>
      </c>
      <c r="K1524" s="30">
        <v>0</v>
      </c>
      <c r="L1524" s="21">
        <v>0</v>
      </c>
      <c r="M1524" s="30">
        <f t="shared" si="70"/>
        <v>60.890900000000002</v>
      </c>
      <c r="N1524" s="30">
        <f t="shared" si="71"/>
        <v>1</v>
      </c>
      <c r="O1524" s="30"/>
    </row>
    <row r="1525" spans="4:15" ht="15.75" x14ac:dyDescent="0.2">
      <c r="D1525" s="30" t="s">
        <v>412</v>
      </c>
      <c r="E1525" s="30" t="s">
        <v>411</v>
      </c>
      <c r="F1525" s="36" t="s">
        <v>966</v>
      </c>
      <c r="G1525" s="36" t="s">
        <v>967</v>
      </c>
      <c r="H1525" s="43">
        <v>2018</v>
      </c>
      <c r="I1525" s="30">
        <v>24.327279999999998</v>
      </c>
      <c r="J1525" s="30">
        <v>36.490920000000003</v>
      </c>
      <c r="K1525" s="30">
        <v>0</v>
      </c>
      <c r="L1525" s="21">
        <v>0</v>
      </c>
      <c r="M1525" s="30">
        <f t="shared" si="70"/>
        <v>60.818200000000004</v>
      </c>
      <c r="N1525" s="30">
        <f t="shared" si="71"/>
        <v>1</v>
      </c>
      <c r="O1525" s="30"/>
    </row>
    <row r="1526" spans="4:15" ht="15.75" x14ac:dyDescent="0.2">
      <c r="D1526" s="30" t="s">
        <v>412</v>
      </c>
      <c r="E1526" s="30" t="s">
        <v>411</v>
      </c>
      <c r="F1526" s="36" t="s">
        <v>968</v>
      </c>
      <c r="G1526" s="36" t="s">
        <v>969</v>
      </c>
      <c r="H1526" s="43">
        <v>2018</v>
      </c>
      <c r="I1526" s="30">
        <v>24.29092</v>
      </c>
      <c r="J1526" s="30">
        <v>36.43638</v>
      </c>
      <c r="K1526" s="30">
        <v>0</v>
      </c>
      <c r="L1526" s="21">
        <v>0</v>
      </c>
      <c r="M1526" s="30">
        <f t="shared" si="70"/>
        <v>60.7273</v>
      </c>
      <c r="N1526" s="30">
        <f t="shared" si="71"/>
        <v>1</v>
      </c>
      <c r="O1526" s="30"/>
    </row>
    <row r="1527" spans="4:15" ht="15.75" x14ac:dyDescent="0.2">
      <c r="D1527" s="30" t="s">
        <v>412</v>
      </c>
      <c r="E1527" s="30" t="s">
        <v>411</v>
      </c>
      <c r="F1527" s="36" t="s">
        <v>970</v>
      </c>
      <c r="G1527" s="36" t="s">
        <v>971</v>
      </c>
      <c r="H1527" s="43">
        <v>2018</v>
      </c>
      <c r="I1527" s="30">
        <v>24.29092</v>
      </c>
      <c r="J1527" s="30">
        <v>36.43638</v>
      </c>
      <c r="K1527" s="30">
        <v>0</v>
      </c>
      <c r="L1527" s="21">
        <v>0</v>
      </c>
      <c r="M1527" s="30">
        <f t="shared" si="70"/>
        <v>60.7273</v>
      </c>
      <c r="N1527" s="30">
        <f t="shared" si="71"/>
        <v>1</v>
      </c>
      <c r="O1527" s="30"/>
    </row>
    <row r="1528" spans="4:15" ht="15.75" x14ac:dyDescent="0.2">
      <c r="D1528" s="30" t="s">
        <v>412</v>
      </c>
      <c r="E1528" s="30" t="s">
        <v>411</v>
      </c>
      <c r="F1528" s="36" t="s">
        <v>972</v>
      </c>
      <c r="G1528" s="36" t="s">
        <v>973</v>
      </c>
      <c r="H1528" s="43">
        <v>2018</v>
      </c>
      <c r="I1528" s="30">
        <v>24.24</v>
      </c>
      <c r="J1528" s="30">
        <v>36.36</v>
      </c>
      <c r="K1528" s="30">
        <v>0</v>
      </c>
      <c r="L1528" s="21">
        <v>0</v>
      </c>
      <c r="M1528" s="30">
        <f t="shared" si="70"/>
        <v>60.599999999999994</v>
      </c>
      <c r="N1528" s="30">
        <f t="shared" si="71"/>
        <v>1</v>
      </c>
      <c r="O1528" s="30"/>
    </row>
    <row r="1529" spans="4:15" ht="15.75" x14ac:dyDescent="0.2">
      <c r="D1529" s="30" t="s">
        <v>412</v>
      </c>
      <c r="E1529" s="30" t="s">
        <v>411</v>
      </c>
      <c r="F1529" s="36" t="s">
        <v>974</v>
      </c>
      <c r="G1529" s="36" t="s">
        <v>975</v>
      </c>
      <c r="H1529" s="43">
        <v>2018</v>
      </c>
      <c r="I1529" s="30">
        <v>24.23272</v>
      </c>
      <c r="J1529" s="30">
        <v>36.349080000000001</v>
      </c>
      <c r="K1529" s="30">
        <v>0</v>
      </c>
      <c r="L1529" s="21">
        <v>0</v>
      </c>
      <c r="M1529" s="30">
        <f t="shared" si="70"/>
        <v>60.581800000000001</v>
      </c>
      <c r="N1529" s="30">
        <f t="shared" si="71"/>
        <v>1</v>
      </c>
      <c r="O1529" s="30"/>
    </row>
    <row r="1530" spans="4:15" ht="15.75" x14ac:dyDescent="0.2">
      <c r="D1530" s="30" t="s">
        <v>412</v>
      </c>
      <c r="E1530" s="30" t="s">
        <v>411</v>
      </c>
      <c r="F1530" s="36" t="s">
        <v>976</v>
      </c>
      <c r="G1530" s="36" t="s">
        <v>303</v>
      </c>
      <c r="H1530" s="43">
        <v>2018</v>
      </c>
      <c r="I1530" s="30">
        <v>24.2182</v>
      </c>
      <c r="J1530" s="30">
        <v>36.327300000000001</v>
      </c>
      <c r="K1530" s="30">
        <v>0</v>
      </c>
      <c r="L1530" s="21">
        <v>0</v>
      </c>
      <c r="M1530" s="30">
        <f t="shared" si="70"/>
        <v>60.545500000000004</v>
      </c>
      <c r="N1530" s="30">
        <f t="shared" si="71"/>
        <v>1</v>
      </c>
      <c r="O1530" s="30"/>
    </row>
    <row r="1531" spans="4:15" ht="15.75" x14ac:dyDescent="0.2">
      <c r="D1531" s="30" t="s">
        <v>412</v>
      </c>
      <c r="E1531" s="30" t="s">
        <v>411</v>
      </c>
      <c r="F1531" s="36" t="s">
        <v>977</v>
      </c>
      <c r="G1531" s="36" t="s">
        <v>978</v>
      </c>
      <c r="H1531" s="43">
        <v>2018</v>
      </c>
      <c r="I1531" s="30">
        <v>24.20364</v>
      </c>
      <c r="J1531" s="30">
        <v>36.305459999999997</v>
      </c>
      <c r="K1531" s="30">
        <v>0</v>
      </c>
      <c r="L1531" s="21">
        <v>0</v>
      </c>
      <c r="M1531" s="30">
        <f t="shared" si="70"/>
        <v>60.509099999999997</v>
      </c>
      <c r="N1531" s="30">
        <f t="shared" si="71"/>
        <v>1</v>
      </c>
      <c r="O1531" s="30"/>
    </row>
    <row r="1532" spans="4:15" ht="15.75" x14ac:dyDescent="0.2">
      <c r="D1532" s="30" t="s">
        <v>412</v>
      </c>
      <c r="E1532" s="30" t="s">
        <v>411</v>
      </c>
      <c r="F1532" s="36" t="s">
        <v>979</v>
      </c>
      <c r="G1532" s="36" t="s">
        <v>980</v>
      </c>
      <c r="H1532" s="43">
        <v>2018</v>
      </c>
      <c r="I1532" s="30">
        <v>24.181799999999999</v>
      </c>
      <c r="J1532" s="30">
        <v>36.2727</v>
      </c>
      <c r="K1532" s="30">
        <v>0</v>
      </c>
      <c r="L1532" s="21">
        <v>0</v>
      </c>
      <c r="M1532" s="30">
        <f t="shared" si="70"/>
        <v>60.454499999999996</v>
      </c>
      <c r="N1532" s="30">
        <f t="shared" si="71"/>
        <v>1</v>
      </c>
      <c r="O1532" s="30"/>
    </row>
    <row r="1533" spans="4:15" ht="31.5" x14ac:dyDescent="0.2">
      <c r="D1533" s="30" t="s">
        <v>412</v>
      </c>
      <c r="E1533" s="30" t="s">
        <v>411</v>
      </c>
      <c r="F1533" s="36" t="s">
        <v>981</v>
      </c>
      <c r="G1533" s="36" t="s">
        <v>982</v>
      </c>
      <c r="H1533" s="43">
        <v>2018</v>
      </c>
      <c r="I1533" s="30">
        <v>24.181799999999999</v>
      </c>
      <c r="J1533" s="30">
        <v>36.2727</v>
      </c>
      <c r="K1533" s="30">
        <v>0</v>
      </c>
      <c r="L1533" s="21">
        <v>0</v>
      </c>
      <c r="M1533" s="30">
        <f t="shared" si="70"/>
        <v>60.454499999999996</v>
      </c>
      <c r="N1533" s="30">
        <f t="shared" si="71"/>
        <v>1</v>
      </c>
      <c r="O1533" s="30"/>
    </row>
    <row r="1534" spans="4:15" ht="31.5" x14ac:dyDescent="0.2">
      <c r="D1534" s="30" t="s">
        <v>412</v>
      </c>
      <c r="E1534" s="30" t="s">
        <v>411</v>
      </c>
      <c r="F1534" s="36" t="s">
        <v>983</v>
      </c>
      <c r="G1534" s="36" t="s">
        <v>984</v>
      </c>
      <c r="H1534" s="43">
        <v>2018</v>
      </c>
      <c r="I1534" s="30">
        <v>24.17456</v>
      </c>
      <c r="J1534" s="30">
        <v>36.261839999999999</v>
      </c>
      <c r="K1534" s="30">
        <v>0</v>
      </c>
      <c r="L1534" s="21">
        <v>0</v>
      </c>
      <c r="M1534" s="30">
        <f t="shared" si="70"/>
        <v>60.436399999999999</v>
      </c>
      <c r="N1534" s="30">
        <f t="shared" si="71"/>
        <v>1</v>
      </c>
      <c r="O1534" s="30"/>
    </row>
    <row r="1535" spans="4:15" ht="15.75" x14ac:dyDescent="0.2">
      <c r="D1535" s="30" t="s">
        <v>412</v>
      </c>
      <c r="E1535" s="30" t="s">
        <v>411</v>
      </c>
      <c r="F1535" s="36" t="s">
        <v>985</v>
      </c>
      <c r="G1535" s="36" t="s">
        <v>986</v>
      </c>
      <c r="H1535" s="43">
        <v>2018</v>
      </c>
      <c r="I1535" s="30">
        <v>24.145440000000001</v>
      </c>
      <c r="J1535" s="30">
        <v>36.218159999999997</v>
      </c>
      <c r="K1535" s="30">
        <v>0</v>
      </c>
      <c r="L1535" s="21">
        <v>0</v>
      </c>
      <c r="M1535" s="30">
        <f t="shared" si="70"/>
        <v>60.363599999999998</v>
      </c>
      <c r="N1535" s="30">
        <f t="shared" si="71"/>
        <v>1</v>
      </c>
      <c r="O1535" s="30"/>
    </row>
    <row r="1536" spans="4:15" ht="15.75" x14ac:dyDescent="0.2">
      <c r="D1536" s="30" t="s">
        <v>412</v>
      </c>
      <c r="E1536" s="30" t="s">
        <v>411</v>
      </c>
      <c r="F1536" s="36" t="s">
        <v>987</v>
      </c>
      <c r="G1536" s="36" t="s">
        <v>988</v>
      </c>
      <c r="H1536" s="43">
        <v>2018</v>
      </c>
      <c r="I1536" s="30">
        <v>24.11636</v>
      </c>
      <c r="J1536" s="30">
        <v>36.17454</v>
      </c>
      <c r="K1536" s="30">
        <v>0</v>
      </c>
      <c r="L1536" s="21">
        <v>0</v>
      </c>
      <c r="M1536" s="30">
        <f t="shared" si="70"/>
        <v>60.290900000000001</v>
      </c>
      <c r="N1536" s="30">
        <f t="shared" si="71"/>
        <v>1</v>
      </c>
      <c r="O1536" s="30"/>
    </row>
    <row r="1537" spans="4:15" ht="15.75" x14ac:dyDescent="0.2">
      <c r="D1537" s="30" t="s">
        <v>412</v>
      </c>
      <c r="E1537" s="30" t="s">
        <v>411</v>
      </c>
      <c r="F1537" s="36" t="s">
        <v>989</v>
      </c>
      <c r="G1537" s="36" t="s">
        <v>990</v>
      </c>
      <c r="H1537" s="43">
        <v>2018</v>
      </c>
      <c r="I1537" s="30">
        <v>24.109079999999999</v>
      </c>
      <c r="J1537" s="30">
        <v>36.163620000000002</v>
      </c>
      <c r="K1537" s="30">
        <v>0</v>
      </c>
      <c r="L1537" s="21">
        <v>0</v>
      </c>
      <c r="M1537" s="30">
        <f t="shared" si="70"/>
        <v>60.2727</v>
      </c>
      <c r="N1537" s="30">
        <f t="shared" si="71"/>
        <v>1</v>
      </c>
      <c r="O1537" s="30"/>
    </row>
    <row r="1538" spans="4:15" ht="15.75" x14ac:dyDescent="0.2">
      <c r="D1538" s="30" t="s">
        <v>412</v>
      </c>
      <c r="E1538" s="30" t="s">
        <v>411</v>
      </c>
      <c r="F1538" s="36" t="s">
        <v>991</v>
      </c>
      <c r="G1538" s="36" t="s">
        <v>992</v>
      </c>
      <c r="H1538" s="43">
        <v>2018</v>
      </c>
      <c r="I1538" s="30">
        <v>24.094560000000001</v>
      </c>
      <c r="J1538" s="30">
        <v>36.141840000000002</v>
      </c>
      <c r="K1538" s="30">
        <v>0</v>
      </c>
      <c r="L1538" s="21">
        <v>0</v>
      </c>
      <c r="M1538" s="30">
        <f t="shared" si="70"/>
        <v>60.236400000000003</v>
      </c>
      <c r="N1538" s="30">
        <f t="shared" si="71"/>
        <v>1</v>
      </c>
      <c r="O1538" s="30"/>
    </row>
    <row r="1539" spans="4:15" ht="15.75" x14ac:dyDescent="0.2">
      <c r="D1539" s="30" t="s">
        <v>412</v>
      </c>
      <c r="E1539" s="30" t="s">
        <v>411</v>
      </c>
      <c r="F1539" s="36" t="s">
        <v>993</v>
      </c>
      <c r="G1539" s="36" t="s">
        <v>994</v>
      </c>
      <c r="H1539" s="43">
        <v>2018</v>
      </c>
      <c r="I1539" s="30">
        <v>24.08728</v>
      </c>
      <c r="J1539" s="30">
        <v>36.130920000000003</v>
      </c>
      <c r="K1539" s="30">
        <v>0</v>
      </c>
      <c r="L1539" s="21">
        <v>0</v>
      </c>
      <c r="M1539" s="30">
        <f t="shared" si="70"/>
        <v>60.218200000000003</v>
      </c>
      <c r="N1539" s="30">
        <f t="shared" si="71"/>
        <v>1</v>
      </c>
      <c r="O1539" s="30"/>
    </row>
    <row r="1540" spans="4:15" ht="15.75" x14ac:dyDescent="0.2">
      <c r="D1540" s="30" t="s">
        <v>412</v>
      </c>
      <c r="E1540" s="30" t="s">
        <v>411</v>
      </c>
      <c r="F1540" s="36" t="s">
        <v>995</v>
      </c>
      <c r="G1540" s="36" t="s">
        <v>996</v>
      </c>
      <c r="H1540" s="43">
        <v>2018</v>
      </c>
      <c r="I1540" s="30">
        <v>24.08728</v>
      </c>
      <c r="J1540" s="30">
        <v>36.130920000000003</v>
      </c>
      <c r="K1540" s="30">
        <v>0</v>
      </c>
      <c r="L1540" s="21">
        <v>0</v>
      </c>
      <c r="M1540" s="30">
        <f t="shared" si="70"/>
        <v>60.218200000000003</v>
      </c>
      <c r="N1540" s="30">
        <f t="shared" si="71"/>
        <v>1</v>
      </c>
      <c r="O1540" s="30"/>
    </row>
    <row r="1541" spans="4:15" ht="15.75" x14ac:dyDescent="0.2">
      <c r="D1541" s="30" t="s">
        <v>412</v>
      </c>
      <c r="E1541" s="30" t="s">
        <v>411</v>
      </c>
      <c r="F1541" s="36" t="s">
        <v>997</v>
      </c>
      <c r="G1541" s="36" t="s">
        <v>998</v>
      </c>
      <c r="H1541" s="43">
        <v>2018</v>
      </c>
      <c r="I1541" s="30">
        <v>24.0566</v>
      </c>
      <c r="J1541" s="30">
        <v>36.084899999999998</v>
      </c>
      <c r="K1541" s="30">
        <v>0</v>
      </c>
      <c r="L1541" s="21">
        <v>0</v>
      </c>
      <c r="M1541" s="30">
        <f t="shared" si="70"/>
        <v>60.141499999999994</v>
      </c>
      <c r="N1541" s="30">
        <f t="shared" si="71"/>
        <v>1</v>
      </c>
      <c r="O1541" s="30"/>
    </row>
    <row r="1542" spans="4:15" ht="15.75" x14ac:dyDescent="0.2">
      <c r="D1542" s="30" t="s">
        <v>412</v>
      </c>
      <c r="E1542" s="30" t="s">
        <v>411</v>
      </c>
      <c r="F1542" s="36" t="s">
        <v>999</v>
      </c>
      <c r="G1542" s="36" t="s">
        <v>1000</v>
      </c>
      <c r="H1542" s="43">
        <v>2018</v>
      </c>
      <c r="I1542" s="30">
        <v>24.02908</v>
      </c>
      <c r="J1542" s="30">
        <v>36.043619999999997</v>
      </c>
      <c r="K1542" s="30">
        <v>0</v>
      </c>
      <c r="L1542" s="21">
        <v>0</v>
      </c>
      <c r="M1542" s="30">
        <f t="shared" si="70"/>
        <v>60.072699999999998</v>
      </c>
      <c r="N1542" s="30">
        <f t="shared" si="71"/>
        <v>1</v>
      </c>
      <c r="O1542" s="30"/>
    </row>
    <row r="1543" spans="4:15" ht="15.75" x14ac:dyDescent="0.2">
      <c r="D1543" s="30" t="s">
        <v>412</v>
      </c>
      <c r="E1543" s="30" t="s">
        <v>411</v>
      </c>
      <c r="F1543" s="36" t="s">
        <v>1001</v>
      </c>
      <c r="G1543" s="36" t="s">
        <v>1002</v>
      </c>
      <c r="H1543" s="43">
        <v>2018</v>
      </c>
      <c r="I1543" s="30">
        <v>24.014559999999999</v>
      </c>
      <c r="J1543" s="30">
        <v>36.021839999999997</v>
      </c>
      <c r="K1543" s="30">
        <v>0</v>
      </c>
      <c r="L1543" s="21">
        <v>0</v>
      </c>
      <c r="M1543" s="30">
        <f t="shared" si="70"/>
        <v>60.0364</v>
      </c>
      <c r="N1543" s="30">
        <f t="shared" si="71"/>
        <v>1</v>
      </c>
      <c r="O1543" s="30"/>
    </row>
    <row r="1544" spans="4:15" ht="15.75" x14ac:dyDescent="0.2">
      <c r="D1544" s="30" t="s">
        <v>412</v>
      </c>
      <c r="E1544" s="30" t="s">
        <v>411</v>
      </c>
      <c r="F1544" s="36" t="s">
        <v>1003</v>
      </c>
      <c r="G1544" s="36" t="s">
        <v>1004</v>
      </c>
      <c r="H1544" s="43">
        <v>2018</v>
      </c>
      <c r="I1544" s="30">
        <v>23.992719999999998</v>
      </c>
      <c r="J1544" s="30">
        <v>35.989080000000001</v>
      </c>
      <c r="K1544" s="30">
        <v>0</v>
      </c>
      <c r="L1544" s="21">
        <v>0</v>
      </c>
      <c r="M1544" s="30">
        <f t="shared" si="70"/>
        <v>59.9818</v>
      </c>
      <c r="N1544" s="30">
        <f t="shared" si="71"/>
        <v>1</v>
      </c>
      <c r="O1544" s="30"/>
    </row>
    <row r="1545" spans="4:15" ht="15.75" x14ac:dyDescent="0.2">
      <c r="D1545" s="30" t="s">
        <v>412</v>
      </c>
      <c r="E1545" s="30" t="s">
        <v>411</v>
      </c>
      <c r="F1545" s="36" t="s">
        <v>1005</v>
      </c>
      <c r="G1545" s="36" t="s">
        <v>1006</v>
      </c>
      <c r="H1545" s="43">
        <v>2018</v>
      </c>
      <c r="I1545" s="30">
        <v>23.963640000000002</v>
      </c>
      <c r="J1545" s="30">
        <v>35.945459999999997</v>
      </c>
      <c r="K1545" s="30">
        <v>0</v>
      </c>
      <c r="L1545" s="21">
        <v>0</v>
      </c>
      <c r="M1545" s="30">
        <f t="shared" si="70"/>
        <v>59.909099999999995</v>
      </c>
      <c r="N1545" s="30">
        <f t="shared" si="71"/>
        <v>1</v>
      </c>
      <c r="O1545" s="30"/>
    </row>
    <row r="1546" spans="4:15" ht="15.75" x14ac:dyDescent="0.2">
      <c r="D1546" s="30" t="s">
        <v>412</v>
      </c>
      <c r="E1546" s="30" t="s">
        <v>411</v>
      </c>
      <c r="F1546" s="36" t="s">
        <v>1007</v>
      </c>
      <c r="G1546" s="36" t="s">
        <v>1008</v>
      </c>
      <c r="H1546" s="43">
        <v>2018</v>
      </c>
      <c r="I1546" s="30">
        <v>23.95636</v>
      </c>
      <c r="J1546" s="30">
        <v>35.934539999999998</v>
      </c>
      <c r="K1546" s="30">
        <v>0</v>
      </c>
      <c r="L1546" s="21">
        <v>0</v>
      </c>
      <c r="M1546" s="30">
        <f t="shared" si="70"/>
        <v>59.890900000000002</v>
      </c>
      <c r="N1546" s="30">
        <f t="shared" si="71"/>
        <v>1</v>
      </c>
      <c r="O1546" s="30"/>
    </row>
    <row r="1547" spans="4:15" ht="15.75" x14ac:dyDescent="0.2">
      <c r="D1547" s="30" t="s">
        <v>412</v>
      </c>
      <c r="E1547" s="30" t="s">
        <v>411</v>
      </c>
      <c r="F1547" s="36" t="s">
        <v>1009</v>
      </c>
      <c r="G1547" s="36" t="s">
        <v>1010</v>
      </c>
      <c r="H1547" s="43">
        <v>2018</v>
      </c>
      <c r="I1547" s="30">
        <v>23.7818</v>
      </c>
      <c r="J1547" s="30">
        <v>35.672699999999999</v>
      </c>
      <c r="K1547" s="30">
        <v>0</v>
      </c>
      <c r="L1547" s="21">
        <v>0</v>
      </c>
      <c r="M1547" s="30">
        <f t="shared" si="70"/>
        <v>59.454499999999996</v>
      </c>
      <c r="N1547" s="30">
        <f t="shared" si="71"/>
        <v>1</v>
      </c>
      <c r="O1547" s="30"/>
    </row>
    <row r="1548" spans="4:15" ht="15.75" x14ac:dyDescent="0.2">
      <c r="D1548" s="30" t="s">
        <v>412</v>
      </c>
      <c r="E1548" s="30" t="s">
        <v>411</v>
      </c>
      <c r="F1548" s="36" t="s">
        <v>1011</v>
      </c>
      <c r="G1548" s="36" t="s">
        <v>990</v>
      </c>
      <c r="H1548" s="43">
        <v>2018</v>
      </c>
      <c r="I1548" s="30">
        <v>23.745439999999999</v>
      </c>
      <c r="J1548" s="30">
        <v>35.618160000000003</v>
      </c>
      <c r="K1548" s="30">
        <v>0</v>
      </c>
      <c r="L1548" s="21">
        <v>0</v>
      </c>
      <c r="M1548" s="30">
        <f t="shared" si="70"/>
        <v>59.363600000000005</v>
      </c>
      <c r="N1548" s="30">
        <f t="shared" si="71"/>
        <v>1</v>
      </c>
      <c r="O1548" s="30"/>
    </row>
    <row r="1549" spans="4:15" ht="15.75" x14ac:dyDescent="0.2">
      <c r="D1549" s="30" t="s">
        <v>412</v>
      </c>
      <c r="E1549" s="30" t="s">
        <v>411</v>
      </c>
      <c r="F1549" s="36" t="s">
        <v>1012</v>
      </c>
      <c r="G1549" s="36" t="s">
        <v>1013</v>
      </c>
      <c r="H1549" s="43">
        <v>2018</v>
      </c>
      <c r="I1549" s="30">
        <v>23.72364</v>
      </c>
      <c r="J1549" s="30">
        <v>35.585459999999998</v>
      </c>
      <c r="K1549" s="30">
        <v>0</v>
      </c>
      <c r="L1549" s="21">
        <v>0</v>
      </c>
      <c r="M1549" s="30">
        <f t="shared" si="70"/>
        <v>59.309100000000001</v>
      </c>
      <c r="N1549" s="30">
        <f t="shared" si="71"/>
        <v>1</v>
      </c>
      <c r="O1549" s="30"/>
    </row>
    <row r="1550" spans="4:15" ht="15.75" x14ac:dyDescent="0.2">
      <c r="D1550" s="30" t="s">
        <v>412</v>
      </c>
      <c r="E1550" s="30" t="s">
        <v>411</v>
      </c>
      <c r="F1550" s="36" t="s">
        <v>1014</v>
      </c>
      <c r="G1550" s="36" t="s">
        <v>671</v>
      </c>
      <c r="H1550" s="43">
        <v>2018</v>
      </c>
      <c r="I1550" s="30">
        <v>23.66544</v>
      </c>
      <c r="J1550" s="30">
        <v>35.498159999999999</v>
      </c>
      <c r="K1550" s="30">
        <v>0</v>
      </c>
      <c r="L1550" s="21">
        <v>0</v>
      </c>
      <c r="M1550" s="30">
        <f t="shared" ref="M1550:M1613" si="72">I1550+J1550</f>
        <v>59.163600000000002</v>
      </c>
      <c r="N1550" s="30">
        <f t="shared" si="71"/>
        <v>1</v>
      </c>
      <c r="O1550" s="30"/>
    </row>
    <row r="1551" spans="4:15" ht="15.75" x14ac:dyDescent="0.2">
      <c r="D1551" s="30" t="s">
        <v>412</v>
      </c>
      <c r="E1551" s="30" t="s">
        <v>411</v>
      </c>
      <c r="F1551" s="36" t="s">
        <v>1015</v>
      </c>
      <c r="G1551" s="36" t="s">
        <v>1016</v>
      </c>
      <c r="H1551" s="43">
        <v>2018</v>
      </c>
      <c r="I1551" s="30">
        <v>23.614560000000001</v>
      </c>
      <c r="J1551" s="30">
        <v>35.421840000000003</v>
      </c>
      <c r="K1551" s="30">
        <v>0</v>
      </c>
      <c r="L1551" s="21">
        <v>0</v>
      </c>
      <c r="M1551" s="30">
        <f t="shared" si="72"/>
        <v>59.0364</v>
      </c>
      <c r="N1551" s="30">
        <f t="shared" ref="N1551:N1614" si="73">IF(M1551&lt;50,0,1)</f>
        <v>1</v>
      </c>
      <c r="O1551" s="30"/>
    </row>
    <row r="1552" spans="4:15" ht="31.5" x14ac:dyDescent="0.2">
      <c r="D1552" s="30" t="s">
        <v>412</v>
      </c>
      <c r="E1552" s="30" t="s">
        <v>411</v>
      </c>
      <c r="F1552" s="36" t="s">
        <v>1017</v>
      </c>
      <c r="G1552" s="36" t="s">
        <v>1018</v>
      </c>
      <c r="H1552" s="43">
        <v>2018</v>
      </c>
      <c r="I1552" s="30">
        <v>23.425439999999998</v>
      </c>
      <c r="J1552" s="30">
        <v>35.138159999999999</v>
      </c>
      <c r="K1552" s="30">
        <v>0</v>
      </c>
      <c r="L1552" s="21">
        <v>0</v>
      </c>
      <c r="M1552" s="30">
        <f t="shared" si="72"/>
        <v>58.563599999999994</v>
      </c>
      <c r="N1552" s="30">
        <f t="shared" si="73"/>
        <v>1</v>
      </c>
      <c r="O1552" s="30"/>
    </row>
    <row r="1553" spans="4:15" ht="15.75" x14ac:dyDescent="0.2">
      <c r="D1553" s="30" t="s">
        <v>412</v>
      </c>
      <c r="E1553" s="30" t="s">
        <v>411</v>
      </c>
      <c r="F1553" s="36" t="s">
        <v>1019</v>
      </c>
      <c r="G1553" s="36" t="s">
        <v>1020</v>
      </c>
      <c r="H1553" s="43">
        <v>2018</v>
      </c>
      <c r="I1553" s="30">
        <v>23.418199999999999</v>
      </c>
      <c r="J1553" s="30">
        <v>35.127299999999998</v>
      </c>
      <c r="K1553" s="30">
        <v>0</v>
      </c>
      <c r="L1553" s="21">
        <v>0</v>
      </c>
      <c r="M1553" s="30">
        <f t="shared" si="72"/>
        <v>58.545499999999997</v>
      </c>
      <c r="N1553" s="30">
        <f t="shared" si="73"/>
        <v>1</v>
      </c>
      <c r="O1553" s="30"/>
    </row>
    <row r="1554" spans="4:15" ht="31.5" x14ac:dyDescent="0.2">
      <c r="D1554" s="30" t="s">
        <v>412</v>
      </c>
      <c r="E1554" s="30" t="s">
        <v>411</v>
      </c>
      <c r="F1554" s="36" t="s">
        <v>1021</v>
      </c>
      <c r="G1554" s="36" t="s">
        <v>1022</v>
      </c>
      <c r="H1554" s="43">
        <v>2018</v>
      </c>
      <c r="I1554" s="30">
        <v>23.418199999999999</v>
      </c>
      <c r="J1554" s="30">
        <v>35.127299999999998</v>
      </c>
      <c r="K1554" s="30">
        <v>0</v>
      </c>
      <c r="L1554" s="21">
        <v>0</v>
      </c>
      <c r="M1554" s="30">
        <f t="shared" si="72"/>
        <v>58.545499999999997</v>
      </c>
      <c r="N1554" s="30">
        <f t="shared" si="73"/>
        <v>1</v>
      </c>
      <c r="O1554" s="30"/>
    </row>
    <row r="1555" spans="4:15" ht="15.75" x14ac:dyDescent="0.2">
      <c r="D1555" s="30" t="s">
        <v>412</v>
      </c>
      <c r="E1555" s="30" t="s">
        <v>411</v>
      </c>
      <c r="F1555" s="36" t="s">
        <v>543</v>
      </c>
      <c r="G1555" s="36" t="s">
        <v>1023</v>
      </c>
      <c r="H1555" s="43">
        <v>2018</v>
      </c>
      <c r="I1555" s="30">
        <v>23.396360000000001</v>
      </c>
      <c r="J1555" s="30">
        <v>35.094540000000002</v>
      </c>
      <c r="K1555" s="30">
        <v>0</v>
      </c>
      <c r="L1555" s="21">
        <v>0</v>
      </c>
      <c r="M1555" s="30">
        <f t="shared" si="72"/>
        <v>58.490900000000003</v>
      </c>
      <c r="N1555" s="30">
        <f t="shared" si="73"/>
        <v>1</v>
      </c>
      <c r="O1555" s="30"/>
    </row>
    <row r="1556" spans="4:15" ht="15.75" x14ac:dyDescent="0.2">
      <c r="D1556" s="30" t="s">
        <v>412</v>
      </c>
      <c r="E1556" s="30" t="s">
        <v>411</v>
      </c>
      <c r="F1556" s="36" t="s">
        <v>1024</v>
      </c>
      <c r="G1556" s="36" t="s">
        <v>1025</v>
      </c>
      <c r="H1556" s="43">
        <v>2018</v>
      </c>
      <c r="I1556" s="30">
        <v>23.381799999999998</v>
      </c>
      <c r="J1556" s="30">
        <v>35.072699999999998</v>
      </c>
      <c r="K1556" s="30">
        <v>0</v>
      </c>
      <c r="L1556" s="21">
        <v>0</v>
      </c>
      <c r="M1556" s="30">
        <f t="shared" si="72"/>
        <v>58.454499999999996</v>
      </c>
      <c r="N1556" s="30">
        <f t="shared" si="73"/>
        <v>1</v>
      </c>
      <c r="O1556" s="30"/>
    </row>
    <row r="1557" spans="4:15" ht="15.75" x14ac:dyDescent="0.2">
      <c r="D1557" s="30" t="s">
        <v>412</v>
      </c>
      <c r="E1557" s="30" t="s">
        <v>411</v>
      </c>
      <c r="F1557" s="36" t="s">
        <v>1026</v>
      </c>
      <c r="G1557" s="36" t="s">
        <v>1027</v>
      </c>
      <c r="H1557" s="43">
        <v>2018</v>
      </c>
      <c r="I1557" s="30">
        <v>23.287279999999999</v>
      </c>
      <c r="J1557" s="30">
        <v>34.93092</v>
      </c>
      <c r="K1557" s="30">
        <v>0</v>
      </c>
      <c r="L1557" s="21">
        <v>0</v>
      </c>
      <c r="M1557" s="30">
        <f t="shared" si="72"/>
        <v>58.218199999999996</v>
      </c>
      <c r="N1557" s="30">
        <f t="shared" si="73"/>
        <v>1</v>
      </c>
      <c r="O1557" s="30"/>
    </row>
    <row r="1558" spans="4:15" ht="15.75" x14ac:dyDescent="0.2">
      <c r="D1558" s="30" t="s">
        <v>412</v>
      </c>
      <c r="E1558" s="30" t="s">
        <v>411</v>
      </c>
      <c r="F1558" s="36" t="s">
        <v>216</v>
      </c>
      <c r="G1558" s="36" t="s">
        <v>1028</v>
      </c>
      <c r="H1558" s="43">
        <v>2018</v>
      </c>
      <c r="I1558" s="30">
        <v>23.243639999999999</v>
      </c>
      <c r="J1558" s="30">
        <v>34.865459999999999</v>
      </c>
      <c r="K1558" s="30">
        <v>0</v>
      </c>
      <c r="L1558" s="21">
        <v>0</v>
      </c>
      <c r="M1558" s="30">
        <f t="shared" si="72"/>
        <v>58.109099999999998</v>
      </c>
      <c r="N1558" s="30">
        <f t="shared" si="73"/>
        <v>1</v>
      </c>
      <c r="O1558" s="30"/>
    </row>
    <row r="1559" spans="4:15" ht="15.75" x14ac:dyDescent="0.2">
      <c r="D1559" s="30" t="s">
        <v>412</v>
      </c>
      <c r="E1559" s="30" t="s">
        <v>411</v>
      </c>
      <c r="F1559" s="36" t="s">
        <v>1029</v>
      </c>
      <c r="G1559" s="36" t="s">
        <v>1030</v>
      </c>
      <c r="H1559" s="43">
        <v>2018</v>
      </c>
      <c r="I1559" s="30">
        <v>23.22908</v>
      </c>
      <c r="J1559" s="30">
        <v>34.843620000000001</v>
      </c>
      <c r="K1559" s="30">
        <v>0</v>
      </c>
      <c r="L1559" s="21">
        <v>0</v>
      </c>
      <c r="M1559" s="30">
        <f t="shared" si="72"/>
        <v>58.072699999999998</v>
      </c>
      <c r="N1559" s="30">
        <f t="shared" si="73"/>
        <v>1</v>
      </c>
      <c r="O1559" s="30"/>
    </row>
    <row r="1560" spans="4:15" ht="15.75" x14ac:dyDescent="0.2">
      <c r="D1560" s="30" t="s">
        <v>412</v>
      </c>
      <c r="E1560" s="30" t="s">
        <v>411</v>
      </c>
      <c r="F1560" s="36" t="s">
        <v>1031</v>
      </c>
      <c r="G1560" s="36" t="s">
        <v>1032</v>
      </c>
      <c r="H1560" s="43">
        <v>2018</v>
      </c>
      <c r="I1560" s="30">
        <v>23.206320000000002</v>
      </c>
      <c r="J1560" s="30">
        <v>34.809480000000001</v>
      </c>
      <c r="K1560" s="30">
        <v>0</v>
      </c>
      <c r="L1560" s="21">
        <v>0</v>
      </c>
      <c r="M1560" s="30">
        <f t="shared" si="72"/>
        <v>58.015799999999999</v>
      </c>
      <c r="N1560" s="30">
        <f t="shared" si="73"/>
        <v>1</v>
      </c>
      <c r="O1560" s="30"/>
    </row>
    <row r="1561" spans="4:15" ht="15.75" x14ac:dyDescent="0.2">
      <c r="D1561" s="30" t="s">
        <v>412</v>
      </c>
      <c r="E1561" s="30" t="s">
        <v>411</v>
      </c>
      <c r="F1561" s="36" t="s">
        <v>1033</v>
      </c>
      <c r="G1561" s="36" t="s">
        <v>1034</v>
      </c>
      <c r="H1561" s="43">
        <v>2018</v>
      </c>
      <c r="I1561" s="30">
        <v>23.1678</v>
      </c>
      <c r="J1561" s="30">
        <v>34.7517</v>
      </c>
      <c r="K1561" s="30">
        <v>0</v>
      </c>
      <c r="L1561" s="21">
        <v>0</v>
      </c>
      <c r="M1561" s="30">
        <f t="shared" si="72"/>
        <v>57.919499999999999</v>
      </c>
      <c r="N1561" s="30">
        <f t="shared" si="73"/>
        <v>1</v>
      </c>
      <c r="O1561" s="30"/>
    </row>
    <row r="1562" spans="4:15" ht="15.75" x14ac:dyDescent="0.2">
      <c r="D1562" s="30" t="s">
        <v>412</v>
      </c>
      <c r="E1562" s="30" t="s">
        <v>411</v>
      </c>
      <c r="F1562" s="36" t="s">
        <v>1035</v>
      </c>
      <c r="G1562" s="36" t="s">
        <v>1036</v>
      </c>
      <c r="H1562" s="43">
        <v>2018</v>
      </c>
      <c r="I1562" s="30">
        <v>23.156359999999999</v>
      </c>
      <c r="J1562" s="30">
        <v>34.734540000000003</v>
      </c>
      <c r="K1562" s="30">
        <v>0</v>
      </c>
      <c r="L1562" s="21">
        <v>0</v>
      </c>
      <c r="M1562" s="30">
        <f t="shared" si="72"/>
        <v>57.890900000000002</v>
      </c>
      <c r="N1562" s="30">
        <f t="shared" si="73"/>
        <v>1</v>
      </c>
      <c r="O1562" s="30"/>
    </row>
    <row r="1563" spans="4:15" ht="15.75" x14ac:dyDescent="0.2">
      <c r="D1563" s="30" t="s">
        <v>412</v>
      </c>
      <c r="E1563" s="30" t="s">
        <v>411</v>
      </c>
      <c r="F1563" s="36" t="s">
        <v>1037</v>
      </c>
      <c r="G1563" s="36" t="s">
        <v>1038</v>
      </c>
      <c r="H1563" s="43">
        <v>2018</v>
      </c>
      <c r="I1563" s="30">
        <v>23.149080000000001</v>
      </c>
      <c r="J1563" s="30">
        <v>34.723619999999997</v>
      </c>
      <c r="K1563" s="30">
        <v>0</v>
      </c>
      <c r="L1563" s="21">
        <v>0</v>
      </c>
      <c r="M1563" s="30">
        <f t="shared" si="72"/>
        <v>57.872699999999995</v>
      </c>
      <c r="N1563" s="30">
        <f t="shared" si="73"/>
        <v>1</v>
      </c>
      <c r="O1563" s="30"/>
    </row>
    <row r="1564" spans="4:15" ht="15.75" x14ac:dyDescent="0.2">
      <c r="D1564" s="30" t="s">
        <v>412</v>
      </c>
      <c r="E1564" s="30" t="s">
        <v>411</v>
      </c>
      <c r="F1564" s="36" t="s">
        <v>1039</v>
      </c>
      <c r="G1564" s="36" t="s">
        <v>1040</v>
      </c>
      <c r="H1564" s="43">
        <v>2018</v>
      </c>
      <c r="I1564" s="30">
        <v>23.115200000000002</v>
      </c>
      <c r="J1564" s="30">
        <v>34.672800000000002</v>
      </c>
      <c r="K1564" s="30">
        <v>0</v>
      </c>
      <c r="L1564" s="21">
        <v>0</v>
      </c>
      <c r="M1564" s="30">
        <f t="shared" si="72"/>
        <v>57.788000000000004</v>
      </c>
      <c r="N1564" s="30">
        <f t="shared" si="73"/>
        <v>1</v>
      </c>
      <c r="O1564" s="30"/>
    </row>
    <row r="1565" spans="4:15" ht="31.5" x14ac:dyDescent="0.2">
      <c r="D1565" s="30" t="s">
        <v>412</v>
      </c>
      <c r="E1565" s="30" t="s">
        <v>411</v>
      </c>
      <c r="F1565" s="36" t="s">
        <v>1041</v>
      </c>
      <c r="G1565" s="36" t="s">
        <v>1042</v>
      </c>
      <c r="H1565" s="43">
        <v>2018</v>
      </c>
      <c r="I1565" s="30">
        <v>23.06908</v>
      </c>
      <c r="J1565" s="30">
        <v>34.603619999999999</v>
      </c>
      <c r="K1565" s="30">
        <v>0</v>
      </c>
      <c r="L1565" s="21">
        <v>0</v>
      </c>
      <c r="M1565" s="30">
        <f t="shared" si="72"/>
        <v>57.672699999999999</v>
      </c>
      <c r="N1565" s="30">
        <f t="shared" si="73"/>
        <v>1</v>
      </c>
      <c r="O1565" s="30"/>
    </row>
    <row r="1566" spans="4:15" ht="15.75" x14ac:dyDescent="0.2">
      <c r="D1566" s="30" t="s">
        <v>412</v>
      </c>
      <c r="E1566" s="30" t="s">
        <v>411</v>
      </c>
      <c r="F1566" s="36" t="s">
        <v>1043</v>
      </c>
      <c r="G1566" s="36" t="s">
        <v>1044</v>
      </c>
      <c r="H1566" s="43">
        <v>2018</v>
      </c>
      <c r="I1566" s="30">
        <v>23.054559999999999</v>
      </c>
      <c r="J1566" s="30">
        <v>34.58184</v>
      </c>
      <c r="K1566" s="30">
        <v>0</v>
      </c>
      <c r="L1566" s="21">
        <v>0</v>
      </c>
      <c r="M1566" s="30">
        <f t="shared" si="72"/>
        <v>57.636399999999995</v>
      </c>
      <c r="N1566" s="30">
        <f t="shared" si="73"/>
        <v>1</v>
      </c>
      <c r="O1566" s="30"/>
    </row>
    <row r="1567" spans="4:15" ht="15.75" x14ac:dyDescent="0.2">
      <c r="D1567" s="30" t="s">
        <v>412</v>
      </c>
      <c r="E1567" s="30" t="s">
        <v>411</v>
      </c>
      <c r="F1567" s="36" t="s">
        <v>1045</v>
      </c>
      <c r="G1567" s="36" t="s">
        <v>1046</v>
      </c>
      <c r="H1567" s="43">
        <v>2018</v>
      </c>
      <c r="I1567" s="30">
        <v>23.049160000000001</v>
      </c>
      <c r="J1567" s="30">
        <v>34.573740000000001</v>
      </c>
      <c r="K1567" s="30">
        <v>0</v>
      </c>
      <c r="L1567" s="21">
        <v>0</v>
      </c>
      <c r="M1567" s="30">
        <f t="shared" si="72"/>
        <v>57.622900000000001</v>
      </c>
      <c r="N1567" s="30">
        <f t="shared" si="73"/>
        <v>1</v>
      </c>
      <c r="O1567" s="30"/>
    </row>
    <row r="1568" spans="4:15" ht="15.75" x14ac:dyDescent="0.2">
      <c r="D1568" s="30" t="s">
        <v>412</v>
      </c>
      <c r="E1568" s="30" t="s">
        <v>411</v>
      </c>
      <c r="F1568" s="36" t="s">
        <v>1047</v>
      </c>
      <c r="G1568" s="36" t="s">
        <v>1048</v>
      </c>
      <c r="H1568" s="43">
        <v>2018</v>
      </c>
      <c r="I1568" s="30">
        <v>23.0182</v>
      </c>
      <c r="J1568" s="30">
        <v>34.527299999999997</v>
      </c>
      <c r="K1568" s="30">
        <v>0</v>
      </c>
      <c r="L1568" s="21">
        <v>0</v>
      </c>
      <c r="M1568" s="30">
        <f t="shared" si="72"/>
        <v>57.545499999999997</v>
      </c>
      <c r="N1568" s="30">
        <f t="shared" si="73"/>
        <v>1</v>
      </c>
      <c r="O1568" s="30"/>
    </row>
    <row r="1569" spans="4:15" ht="15.75" x14ac:dyDescent="0.2">
      <c r="D1569" s="30" t="s">
        <v>412</v>
      </c>
      <c r="E1569" s="30" t="s">
        <v>411</v>
      </c>
      <c r="F1569" s="36" t="s">
        <v>1049</v>
      </c>
      <c r="G1569" s="36" t="s">
        <v>1050</v>
      </c>
      <c r="H1569" s="43">
        <v>2018</v>
      </c>
      <c r="I1569" s="30">
        <v>22.996359999999999</v>
      </c>
      <c r="J1569" s="30">
        <v>34.494540000000001</v>
      </c>
      <c r="K1569" s="30">
        <v>0</v>
      </c>
      <c r="L1569" s="21">
        <v>0</v>
      </c>
      <c r="M1569" s="30">
        <f t="shared" si="72"/>
        <v>57.490899999999996</v>
      </c>
      <c r="N1569" s="30">
        <f t="shared" si="73"/>
        <v>1</v>
      </c>
      <c r="O1569" s="30"/>
    </row>
    <row r="1570" spans="4:15" ht="15.75" x14ac:dyDescent="0.2">
      <c r="D1570" s="30" t="s">
        <v>412</v>
      </c>
      <c r="E1570" s="30" t="s">
        <v>411</v>
      </c>
      <c r="F1570" s="36" t="s">
        <v>1051</v>
      </c>
      <c r="G1570" s="36" t="s">
        <v>297</v>
      </c>
      <c r="H1570" s="43">
        <v>2018</v>
      </c>
      <c r="I1570" s="30">
        <v>22.952719999999999</v>
      </c>
      <c r="J1570" s="30">
        <v>34.429079999999999</v>
      </c>
      <c r="K1570" s="30">
        <v>0</v>
      </c>
      <c r="L1570" s="21">
        <v>0</v>
      </c>
      <c r="M1570" s="30">
        <f t="shared" si="72"/>
        <v>57.381799999999998</v>
      </c>
      <c r="N1570" s="30">
        <f t="shared" si="73"/>
        <v>1</v>
      </c>
      <c r="O1570" s="30"/>
    </row>
    <row r="1571" spans="4:15" ht="15.75" x14ac:dyDescent="0.2">
      <c r="D1571" s="30" t="s">
        <v>412</v>
      </c>
      <c r="E1571" s="30" t="s">
        <v>411</v>
      </c>
      <c r="F1571" s="36" t="s">
        <v>861</v>
      </c>
      <c r="G1571" s="36" t="s">
        <v>598</v>
      </c>
      <c r="H1571" s="43">
        <v>2018</v>
      </c>
      <c r="I1571" s="30">
        <v>22.923639999999999</v>
      </c>
      <c r="J1571" s="30">
        <v>34.385460000000002</v>
      </c>
      <c r="K1571" s="30">
        <v>0</v>
      </c>
      <c r="L1571" s="21">
        <v>0</v>
      </c>
      <c r="M1571" s="30">
        <f t="shared" si="72"/>
        <v>57.309100000000001</v>
      </c>
      <c r="N1571" s="30">
        <f t="shared" si="73"/>
        <v>1</v>
      </c>
      <c r="O1571" s="30"/>
    </row>
    <row r="1572" spans="4:15" ht="15.75" x14ac:dyDescent="0.2">
      <c r="D1572" s="30" t="s">
        <v>412</v>
      </c>
      <c r="E1572" s="30" t="s">
        <v>411</v>
      </c>
      <c r="F1572" s="36" t="s">
        <v>1052</v>
      </c>
      <c r="G1572" s="36" t="s">
        <v>1053</v>
      </c>
      <c r="H1572" s="43">
        <v>2018</v>
      </c>
      <c r="I1572" s="30">
        <v>22.916360000000001</v>
      </c>
      <c r="J1572" s="30">
        <v>34.374540000000003</v>
      </c>
      <c r="K1572" s="30">
        <v>0</v>
      </c>
      <c r="L1572" s="21">
        <v>0</v>
      </c>
      <c r="M1572" s="30">
        <f t="shared" si="72"/>
        <v>57.290900000000008</v>
      </c>
      <c r="N1572" s="30">
        <f t="shared" si="73"/>
        <v>1</v>
      </c>
      <c r="O1572" s="30"/>
    </row>
    <row r="1573" spans="4:15" ht="15.75" x14ac:dyDescent="0.2">
      <c r="D1573" s="30" t="s">
        <v>412</v>
      </c>
      <c r="E1573" s="30" t="s">
        <v>411</v>
      </c>
      <c r="F1573" s="36" t="s">
        <v>1054</v>
      </c>
      <c r="G1573" s="36" t="s">
        <v>1055</v>
      </c>
      <c r="H1573" s="43">
        <v>2018</v>
      </c>
      <c r="I1573" s="30">
        <v>22.894559999999998</v>
      </c>
      <c r="J1573" s="30">
        <v>34.341839999999998</v>
      </c>
      <c r="K1573" s="30">
        <v>0</v>
      </c>
      <c r="L1573" s="21">
        <v>0</v>
      </c>
      <c r="M1573" s="30">
        <f t="shared" si="72"/>
        <v>57.236399999999996</v>
      </c>
      <c r="N1573" s="30">
        <f t="shared" si="73"/>
        <v>1</v>
      </c>
      <c r="O1573" s="30"/>
    </row>
    <row r="1574" spans="4:15" ht="15.75" x14ac:dyDescent="0.2">
      <c r="D1574" s="30" t="s">
        <v>412</v>
      </c>
      <c r="E1574" s="30" t="s">
        <v>411</v>
      </c>
      <c r="F1574" s="36" t="s">
        <v>1056</v>
      </c>
      <c r="G1574" s="36" t="s">
        <v>1057</v>
      </c>
      <c r="H1574" s="43">
        <v>2018</v>
      </c>
      <c r="I1574" s="30">
        <v>22.887280000000001</v>
      </c>
      <c r="J1574" s="30">
        <v>34.330919999999999</v>
      </c>
      <c r="K1574" s="30">
        <v>0</v>
      </c>
      <c r="L1574" s="21">
        <v>0</v>
      </c>
      <c r="M1574" s="30">
        <f t="shared" si="72"/>
        <v>57.218199999999996</v>
      </c>
      <c r="N1574" s="30">
        <f t="shared" si="73"/>
        <v>1</v>
      </c>
      <c r="O1574" s="30"/>
    </row>
    <row r="1575" spans="4:15" ht="15.75" x14ac:dyDescent="0.2">
      <c r="D1575" s="30" t="s">
        <v>412</v>
      </c>
      <c r="E1575" s="30" t="s">
        <v>411</v>
      </c>
      <c r="F1575" s="36" t="s">
        <v>1058</v>
      </c>
      <c r="G1575" s="36" t="s">
        <v>1059</v>
      </c>
      <c r="H1575" s="43">
        <v>2018</v>
      </c>
      <c r="I1575" s="30">
        <v>22.8</v>
      </c>
      <c r="J1575" s="30">
        <v>34.200000000000003</v>
      </c>
      <c r="K1575" s="30">
        <v>0</v>
      </c>
      <c r="L1575" s="21">
        <v>0</v>
      </c>
      <c r="M1575" s="30">
        <f t="shared" si="72"/>
        <v>57</v>
      </c>
      <c r="N1575" s="30">
        <f t="shared" si="73"/>
        <v>1</v>
      </c>
      <c r="O1575" s="30"/>
    </row>
    <row r="1576" spans="4:15" ht="15.75" x14ac:dyDescent="0.2">
      <c r="D1576" s="30" t="s">
        <v>412</v>
      </c>
      <c r="E1576" s="30" t="s">
        <v>411</v>
      </c>
      <c r="F1576" s="36" t="s">
        <v>1060</v>
      </c>
      <c r="G1576" s="36" t="s">
        <v>1061</v>
      </c>
      <c r="H1576" s="43">
        <v>2018</v>
      </c>
      <c r="I1576" s="30">
        <v>22.77092</v>
      </c>
      <c r="J1576" s="30">
        <v>34.156379999999999</v>
      </c>
      <c r="K1576" s="30">
        <v>0</v>
      </c>
      <c r="L1576" s="21">
        <v>0</v>
      </c>
      <c r="M1576" s="30">
        <f t="shared" si="72"/>
        <v>56.927300000000002</v>
      </c>
      <c r="N1576" s="30">
        <f t="shared" si="73"/>
        <v>1</v>
      </c>
      <c r="O1576" s="30"/>
    </row>
    <row r="1577" spans="4:15" ht="15.75" x14ac:dyDescent="0.2">
      <c r="D1577" s="30" t="s">
        <v>412</v>
      </c>
      <c r="E1577" s="30" t="s">
        <v>411</v>
      </c>
      <c r="F1577" s="36" t="s">
        <v>654</v>
      </c>
      <c r="G1577" s="36" t="s">
        <v>1062</v>
      </c>
      <c r="H1577" s="43">
        <v>2018</v>
      </c>
      <c r="I1577" s="30">
        <v>22.77092</v>
      </c>
      <c r="J1577" s="30">
        <v>34.156379999999999</v>
      </c>
      <c r="K1577" s="30">
        <v>0</v>
      </c>
      <c r="L1577" s="21">
        <v>0</v>
      </c>
      <c r="M1577" s="30">
        <f t="shared" si="72"/>
        <v>56.927300000000002</v>
      </c>
      <c r="N1577" s="30">
        <f t="shared" si="73"/>
        <v>1</v>
      </c>
      <c r="O1577" s="30"/>
    </row>
    <row r="1578" spans="4:15" ht="15.75" x14ac:dyDescent="0.2">
      <c r="D1578" s="30" t="s">
        <v>412</v>
      </c>
      <c r="E1578" s="30" t="s">
        <v>411</v>
      </c>
      <c r="F1578" s="36" t="s">
        <v>1063</v>
      </c>
      <c r="G1578" s="36" t="s">
        <v>1064</v>
      </c>
      <c r="H1578" s="43">
        <v>2018</v>
      </c>
      <c r="I1578" s="30">
        <v>22.72728</v>
      </c>
      <c r="J1578" s="30">
        <v>34.090919999999997</v>
      </c>
      <c r="K1578" s="30">
        <v>0</v>
      </c>
      <c r="L1578" s="21">
        <v>0</v>
      </c>
      <c r="M1578" s="30">
        <f t="shared" si="72"/>
        <v>56.818199999999997</v>
      </c>
      <c r="N1578" s="30">
        <f t="shared" si="73"/>
        <v>1</v>
      </c>
    </row>
    <row r="1579" spans="4:15" ht="15.75" x14ac:dyDescent="0.2">
      <c r="D1579" s="30" t="s">
        <v>412</v>
      </c>
      <c r="E1579" s="30" t="s">
        <v>411</v>
      </c>
      <c r="F1579" s="36" t="s">
        <v>1065</v>
      </c>
      <c r="G1579" s="36" t="s">
        <v>1066</v>
      </c>
      <c r="H1579" s="43">
        <v>2018</v>
      </c>
      <c r="I1579" s="30">
        <v>22.647279999999999</v>
      </c>
      <c r="J1579" s="30">
        <v>33.97092</v>
      </c>
      <c r="K1579" s="30">
        <v>0</v>
      </c>
      <c r="L1579" s="21">
        <v>0</v>
      </c>
      <c r="M1579" s="30">
        <f t="shared" si="72"/>
        <v>56.618200000000002</v>
      </c>
      <c r="N1579" s="30">
        <f t="shared" si="73"/>
        <v>1</v>
      </c>
    </row>
    <row r="1580" spans="4:15" ht="15.75" x14ac:dyDescent="0.2">
      <c r="D1580" s="30" t="s">
        <v>412</v>
      </c>
      <c r="E1580" s="30" t="s">
        <v>411</v>
      </c>
      <c r="F1580" s="36" t="s">
        <v>1067</v>
      </c>
      <c r="G1580" s="36" t="s">
        <v>1068</v>
      </c>
      <c r="H1580" s="43">
        <v>2018</v>
      </c>
      <c r="I1580" s="30">
        <v>22.596360000000001</v>
      </c>
      <c r="J1580" s="30">
        <v>33.894539999999999</v>
      </c>
      <c r="K1580" s="30">
        <v>0</v>
      </c>
      <c r="L1580" s="21">
        <v>0</v>
      </c>
      <c r="M1580" s="30">
        <f t="shared" si="72"/>
        <v>56.490899999999996</v>
      </c>
      <c r="N1580" s="30">
        <f t="shared" si="73"/>
        <v>1</v>
      </c>
    </row>
    <row r="1581" spans="4:15" ht="31.5" x14ac:dyDescent="0.2">
      <c r="D1581" s="30" t="s">
        <v>412</v>
      </c>
      <c r="E1581" s="30" t="s">
        <v>411</v>
      </c>
      <c r="F1581" s="36" t="s">
        <v>1069</v>
      </c>
      <c r="G1581" s="36" t="s">
        <v>1070</v>
      </c>
      <c r="H1581" s="43">
        <v>2018</v>
      </c>
      <c r="I1581" s="30">
        <v>22.581800000000001</v>
      </c>
      <c r="J1581" s="30">
        <v>33.872700000000002</v>
      </c>
      <c r="K1581" s="30">
        <v>0</v>
      </c>
      <c r="L1581" s="21">
        <v>0</v>
      </c>
      <c r="M1581" s="30">
        <f t="shared" si="72"/>
        <v>56.454500000000003</v>
      </c>
      <c r="N1581" s="30">
        <f t="shared" si="73"/>
        <v>1</v>
      </c>
    </row>
    <row r="1582" spans="4:15" ht="15.75" x14ac:dyDescent="0.2">
      <c r="D1582" s="30" t="s">
        <v>412</v>
      </c>
      <c r="E1582" s="30" t="s">
        <v>411</v>
      </c>
      <c r="F1582" s="36" t="s">
        <v>1071</v>
      </c>
      <c r="G1582" s="36" t="s">
        <v>1072</v>
      </c>
      <c r="H1582" s="43">
        <v>2018</v>
      </c>
      <c r="I1582" s="30">
        <v>22.574560000000002</v>
      </c>
      <c r="J1582" s="30">
        <v>33.861840000000001</v>
      </c>
      <c r="K1582" s="30">
        <v>0</v>
      </c>
      <c r="L1582" s="21">
        <v>0</v>
      </c>
      <c r="M1582" s="30">
        <f t="shared" si="72"/>
        <v>56.436400000000006</v>
      </c>
      <c r="N1582" s="30">
        <f t="shared" si="73"/>
        <v>1</v>
      </c>
    </row>
    <row r="1583" spans="4:15" ht="15.75" x14ac:dyDescent="0.2">
      <c r="D1583" s="30" t="s">
        <v>412</v>
      </c>
      <c r="E1583" s="30" t="s">
        <v>411</v>
      </c>
      <c r="F1583" s="36" t="s">
        <v>1073</v>
      </c>
      <c r="G1583" s="36" t="s">
        <v>1074</v>
      </c>
      <c r="H1583" s="43">
        <v>2018</v>
      </c>
      <c r="I1583" s="30">
        <v>22.56</v>
      </c>
      <c r="J1583" s="30">
        <v>33.840000000000003</v>
      </c>
      <c r="K1583" s="30">
        <v>0</v>
      </c>
      <c r="L1583" s="21">
        <v>0</v>
      </c>
      <c r="M1583" s="30">
        <f t="shared" si="72"/>
        <v>56.400000000000006</v>
      </c>
      <c r="N1583" s="30">
        <f t="shared" si="73"/>
        <v>1</v>
      </c>
    </row>
    <row r="1584" spans="4:15" ht="15.75" x14ac:dyDescent="0.2">
      <c r="D1584" s="30" t="s">
        <v>412</v>
      </c>
      <c r="E1584" s="30" t="s">
        <v>411</v>
      </c>
      <c r="F1584" s="36" t="s">
        <v>1075</v>
      </c>
      <c r="G1584" s="36" t="s">
        <v>1076</v>
      </c>
      <c r="H1584" s="43">
        <v>2018</v>
      </c>
      <c r="I1584" s="30">
        <v>22.487279999999998</v>
      </c>
      <c r="J1584" s="30">
        <v>33.730919999999998</v>
      </c>
      <c r="K1584" s="30">
        <v>0</v>
      </c>
      <c r="L1584" s="21">
        <v>0</v>
      </c>
      <c r="M1584" s="30">
        <f t="shared" si="72"/>
        <v>56.218199999999996</v>
      </c>
      <c r="N1584" s="30">
        <f t="shared" si="73"/>
        <v>1</v>
      </c>
    </row>
    <row r="1585" spans="4:14" ht="15.75" x14ac:dyDescent="0.2">
      <c r="D1585" s="30" t="s">
        <v>412</v>
      </c>
      <c r="E1585" s="30" t="s">
        <v>411</v>
      </c>
      <c r="F1585" s="36" t="s">
        <v>1077</v>
      </c>
      <c r="G1585" s="36" t="s">
        <v>1078</v>
      </c>
      <c r="H1585" s="43">
        <v>2018</v>
      </c>
      <c r="I1585" s="30">
        <v>22.33456</v>
      </c>
      <c r="J1585" s="30">
        <v>33.501840000000001</v>
      </c>
      <c r="K1585" s="30">
        <v>0</v>
      </c>
      <c r="L1585" s="21">
        <v>0</v>
      </c>
      <c r="M1585" s="30">
        <f t="shared" si="72"/>
        <v>55.836399999999998</v>
      </c>
      <c r="N1585" s="30">
        <f t="shared" si="73"/>
        <v>1</v>
      </c>
    </row>
    <row r="1586" spans="4:14" ht="15.75" x14ac:dyDescent="0.2">
      <c r="D1586" s="30" t="s">
        <v>412</v>
      </c>
      <c r="E1586" s="30" t="s">
        <v>411</v>
      </c>
      <c r="F1586" s="36" t="s">
        <v>861</v>
      </c>
      <c r="G1586" s="36" t="s">
        <v>1079</v>
      </c>
      <c r="H1586" s="43">
        <v>2018</v>
      </c>
      <c r="I1586" s="30">
        <v>22.261800000000001</v>
      </c>
      <c r="J1586" s="30">
        <v>33.392699999999998</v>
      </c>
      <c r="K1586" s="30">
        <v>0</v>
      </c>
      <c r="L1586" s="21">
        <v>0</v>
      </c>
      <c r="M1586" s="30">
        <f t="shared" si="72"/>
        <v>55.654499999999999</v>
      </c>
      <c r="N1586" s="30">
        <f t="shared" si="73"/>
        <v>1</v>
      </c>
    </row>
    <row r="1587" spans="4:14" ht="15.75" x14ac:dyDescent="0.2">
      <c r="D1587" s="30" t="s">
        <v>412</v>
      </c>
      <c r="E1587" s="30" t="s">
        <v>411</v>
      </c>
      <c r="F1587" s="36" t="s">
        <v>1080</v>
      </c>
      <c r="G1587" s="36" t="s">
        <v>1081</v>
      </c>
      <c r="H1587" s="43">
        <v>2018</v>
      </c>
      <c r="I1587" s="30">
        <v>22.10284</v>
      </c>
      <c r="J1587" s="30">
        <v>33.154260000000001</v>
      </c>
      <c r="K1587" s="30">
        <v>0</v>
      </c>
      <c r="L1587" s="21">
        <v>0</v>
      </c>
      <c r="M1587" s="30">
        <f t="shared" si="72"/>
        <v>55.257100000000001</v>
      </c>
      <c r="N1587" s="30">
        <f t="shared" si="73"/>
        <v>1</v>
      </c>
    </row>
    <row r="1588" spans="4:14" ht="15.75" x14ac:dyDescent="0.2">
      <c r="D1588" s="30" t="s">
        <v>412</v>
      </c>
      <c r="E1588" s="30" t="s">
        <v>411</v>
      </c>
      <c r="F1588" s="36" t="s">
        <v>1082</v>
      </c>
      <c r="G1588" s="36" t="s">
        <v>1083</v>
      </c>
      <c r="H1588" s="43">
        <v>2018</v>
      </c>
      <c r="I1588" s="30">
        <v>22.08</v>
      </c>
      <c r="J1588" s="30">
        <v>33.119999999999997</v>
      </c>
      <c r="K1588" s="30">
        <v>0</v>
      </c>
      <c r="L1588" s="21">
        <v>0</v>
      </c>
      <c r="M1588" s="30">
        <f t="shared" si="72"/>
        <v>55.199999999999996</v>
      </c>
      <c r="N1588" s="30">
        <f t="shared" si="73"/>
        <v>1</v>
      </c>
    </row>
    <row r="1589" spans="4:14" ht="15.75" x14ac:dyDescent="0.2">
      <c r="D1589" s="30" t="s">
        <v>412</v>
      </c>
      <c r="E1589" s="30" t="s">
        <v>411</v>
      </c>
      <c r="F1589" s="36" t="s">
        <v>1084</v>
      </c>
      <c r="G1589" s="36" t="s">
        <v>664</v>
      </c>
      <c r="H1589" s="43">
        <v>2018</v>
      </c>
      <c r="I1589" s="30">
        <v>22.07272</v>
      </c>
      <c r="J1589" s="30">
        <v>33.109079999999999</v>
      </c>
      <c r="K1589" s="30">
        <v>0</v>
      </c>
      <c r="L1589" s="21">
        <v>0</v>
      </c>
      <c r="M1589" s="30">
        <f t="shared" si="72"/>
        <v>55.181799999999996</v>
      </c>
      <c r="N1589" s="30">
        <f t="shared" si="73"/>
        <v>1</v>
      </c>
    </row>
    <row r="1590" spans="4:14" ht="15.75" x14ac:dyDescent="0.2">
      <c r="D1590" s="30" t="s">
        <v>412</v>
      </c>
      <c r="E1590" s="30" t="s">
        <v>411</v>
      </c>
      <c r="F1590" s="36" t="s">
        <v>1085</v>
      </c>
      <c r="G1590" s="36" t="s">
        <v>1086</v>
      </c>
      <c r="H1590" s="43">
        <v>2018</v>
      </c>
      <c r="I1590" s="30">
        <v>22.02908</v>
      </c>
      <c r="J1590" s="30">
        <v>33.043619999999997</v>
      </c>
      <c r="K1590" s="30">
        <v>0</v>
      </c>
      <c r="L1590" s="21">
        <v>0</v>
      </c>
      <c r="M1590" s="30">
        <f t="shared" si="72"/>
        <v>55.072699999999998</v>
      </c>
      <c r="N1590" s="30">
        <f t="shared" si="73"/>
        <v>1</v>
      </c>
    </row>
    <row r="1591" spans="4:14" ht="15.75" x14ac:dyDescent="0.2">
      <c r="D1591" s="30" t="s">
        <v>412</v>
      </c>
      <c r="E1591" s="30" t="s">
        <v>411</v>
      </c>
      <c r="F1591" s="36" t="s">
        <v>1087</v>
      </c>
      <c r="G1591" s="36" t="s">
        <v>1088</v>
      </c>
      <c r="H1591" s="43">
        <v>2018</v>
      </c>
      <c r="I1591" s="30">
        <v>21.985440000000001</v>
      </c>
      <c r="J1591" s="30">
        <v>32.978160000000003</v>
      </c>
      <c r="K1591" s="30">
        <v>0</v>
      </c>
      <c r="L1591" s="21">
        <v>0</v>
      </c>
      <c r="M1591" s="30">
        <f t="shared" si="72"/>
        <v>54.9636</v>
      </c>
      <c r="N1591" s="30">
        <f t="shared" si="73"/>
        <v>1</v>
      </c>
    </row>
    <row r="1592" spans="4:14" ht="15.75" x14ac:dyDescent="0.2">
      <c r="D1592" s="30" t="s">
        <v>412</v>
      </c>
      <c r="E1592" s="30" t="s">
        <v>411</v>
      </c>
      <c r="F1592" s="36" t="s">
        <v>251</v>
      </c>
      <c r="G1592" s="36" t="s">
        <v>1089</v>
      </c>
      <c r="H1592" s="43">
        <v>2018</v>
      </c>
      <c r="I1592" s="30">
        <v>21.978200000000001</v>
      </c>
      <c r="J1592" s="30">
        <v>32.967300000000002</v>
      </c>
      <c r="K1592" s="30">
        <v>0</v>
      </c>
      <c r="L1592" s="21">
        <v>0</v>
      </c>
      <c r="M1592" s="30">
        <f t="shared" si="72"/>
        <v>54.945500000000003</v>
      </c>
      <c r="N1592" s="30">
        <f t="shared" si="73"/>
        <v>1</v>
      </c>
    </row>
    <row r="1593" spans="4:14" ht="15.75" x14ac:dyDescent="0.2">
      <c r="D1593" s="30" t="s">
        <v>412</v>
      </c>
      <c r="E1593" s="30" t="s">
        <v>411</v>
      </c>
      <c r="F1593" s="36" t="s">
        <v>1090</v>
      </c>
      <c r="G1593" s="36" t="s">
        <v>1091</v>
      </c>
      <c r="H1593" s="43">
        <v>2018</v>
      </c>
      <c r="I1593" s="30">
        <v>21.978200000000001</v>
      </c>
      <c r="J1593" s="30">
        <v>32.967300000000002</v>
      </c>
      <c r="K1593" s="30">
        <v>0</v>
      </c>
      <c r="L1593" s="21">
        <v>0</v>
      </c>
      <c r="M1593" s="30">
        <f t="shared" si="72"/>
        <v>54.945500000000003</v>
      </c>
      <c r="N1593" s="30">
        <f t="shared" si="73"/>
        <v>1</v>
      </c>
    </row>
    <row r="1594" spans="4:14" ht="15.75" x14ac:dyDescent="0.2">
      <c r="D1594" s="30" t="s">
        <v>412</v>
      </c>
      <c r="E1594" s="30" t="s">
        <v>411</v>
      </c>
      <c r="F1594" s="36" t="s">
        <v>1092</v>
      </c>
      <c r="G1594" s="36" t="s">
        <v>1093</v>
      </c>
      <c r="H1594" s="43">
        <v>2018</v>
      </c>
      <c r="I1594" s="30">
        <v>21.97092</v>
      </c>
      <c r="J1594" s="30">
        <v>32.956380000000003</v>
      </c>
      <c r="K1594" s="30">
        <v>0</v>
      </c>
      <c r="L1594" s="21">
        <v>0</v>
      </c>
      <c r="M1594" s="30">
        <f t="shared" si="72"/>
        <v>54.927300000000002</v>
      </c>
      <c r="N1594" s="30">
        <f t="shared" si="73"/>
        <v>1</v>
      </c>
    </row>
    <row r="1595" spans="4:14" ht="15.75" x14ac:dyDescent="0.2">
      <c r="D1595" s="30" t="s">
        <v>412</v>
      </c>
      <c r="E1595" s="30" t="s">
        <v>411</v>
      </c>
      <c r="F1595" s="36" t="s">
        <v>1094</v>
      </c>
      <c r="G1595" s="36" t="s">
        <v>1091</v>
      </c>
      <c r="H1595" s="43">
        <v>2018</v>
      </c>
      <c r="I1595" s="30">
        <v>21.934560000000001</v>
      </c>
      <c r="J1595" s="30">
        <v>32.90184</v>
      </c>
      <c r="K1595" s="30">
        <v>0</v>
      </c>
      <c r="L1595" s="21">
        <v>0</v>
      </c>
      <c r="M1595" s="30">
        <f t="shared" si="72"/>
        <v>54.836399999999998</v>
      </c>
      <c r="N1595" s="30">
        <f t="shared" si="73"/>
        <v>1</v>
      </c>
    </row>
    <row r="1596" spans="4:14" ht="15.75" x14ac:dyDescent="0.2">
      <c r="D1596" s="30" t="s">
        <v>412</v>
      </c>
      <c r="E1596" s="30" t="s">
        <v>411</v>
      </c>
      <c r="F1596" s="36" t="s">
        <v>1095</v>
      </c>
      <c r="G1596" s="36" t="s">
        <v>1096</v>
      </c>
      <c r="H1596" s="43">
        <v>2018</v>
      </c>
      <c r="I1596" s="30">
        <v>21.91272</v>
      </c>
      <c r="J1596" s="30">
        <v>32.869079999999997</v>
      </c>
      <c r="K1596" s="30">
        <v>0</v>
      </c>
      <c r="L1596" s="21">
        <v>0</v>
      </c>
      <c r="M1596" s="30">
        <f t="shared" si="72"/>
        <v>54.781799999999997</v>
      </c>
      <c r="N1596" s="30">
        <f t="shared" si="73"/>
        <v>1</v>
      </c>
    </row>
    <row r="1597" spans="4:14" ht="15.75" x14ac:dyDescent="0.2">
      <c r="D1597" s="30" t="s">
        <v>412</v>
      </c>
      <c r="E1597" s="30" t="s">
        <v>411</v>
      </c>
      <c r="F1597" s="36" t="s">
        <v>1097</v>
      </c>
      <c r="G1597" s="36" t="s">
        <v>1098</v>
      </c>
      <c r="H1597" s="43">
        <v>2018</v>
      </c>
      <c r="I1597" s="30">
        <v>21.91272</v>
      </c>
      <c r="J1597" s="30">
        <v>32.869079999999997</v>
      </c>
      <c r="K1597" s="30">
        <v>0</v>
      </c>
      <c r="L1597" s="21">
        <v>0</v>
      </c>
      <c r="M1597" s="30">
        <f t="shared" si="72"/>
        <v>54.781799999999997</v>
      </c>
      <c r="N1597" s="30">
        <f t="shared" si="73"/>
        <v>1</v>
      </c>
    </row>
    <row r="1598" spans="4:14" ht="31.5" x14ac:dyDescent="0.2">
      <c r="D1598" s="30" t="s">
        <v>412</v>
      </c>
      <c r="E1598" s="30" t="s">
        <v>411</v>
      </c>
      <c r="F1598" s="36" t="s">
        <v>1099</v>
      </c>
      <c r="G1598" s="36" t="s">
        <v>1100</v>
      </c>
      <c r="H1598" s="43">
        <v>2018</v>
      </c>
      <c r="I1598" s="30">
        <v>21.88364</v>
      </c>
      <c r="J1598" s="30">
        <v>32.82546</v>
      </c>
      <c r="K1598" s="30">
        <v>0</v>
      </c>
      <c r="L1598" s="21">
        <v>0</v>
      </c>
      <c r="M1598" s="30">
        <f t="shared" si="72"/>
        <v>54.709099999999999</v>
      </c>
      <c r="N1598" s="30">
        <f t="shared" si="73"/>
        <v>1</v>
      </c>
    </row>
    <row r="1599" spans="4:14" ht="15.75" x14ac:dyDescent="0.2">
      <c r="D1599" s="30" t="s">
        <v>412</v>
      </c>
      <c r="E1599" s="30" t="s">
        <v>411</v>
      </c>
      <c r="F1599" s="36" t="s">
        <v>1101</v>
      </c>
      <c r="G1599" s="36" t="s">
        <v>1102</v>
      </c>
      <c r="H1599" s="43">
        <v>2018</v>
      </c>
      <c r="I1599" s="30">
        <v>21.876359999999998</v>
      </c>
      <c r="J1599" s="30">
        <v>32.814540000000001</v>
      </c>
      <c r="K1599" s="30">
        <v>0</v>
      </c>
      <c r="L1599" s="21">
        <v>0</v>
      </c>
      <c r="M1599" s="30">
        <f t="shared" si="72"/>
        <v>54.690899999999999</v>
      </c>
      <c r="N1599" s="30">
        <f t="shared" si="73"/>
        <v>1</v>
      </c>
    </row>
    <row r="1600" spans="4:14" ht="15.75" x14ac:dyDescent="0.2">
      <c r="D1600" s="30" t="s">
        <v>412</v>
      </c>
      <c r="E1600" s="30" t="s">
        <v>411</v>
      </c>
      <c r="F1600" s="36" t="s">
        <v>1103</v>
      </c>
      <c r="G1600" s="36" t="s">
        <v>1104</v>
      </c>
      <c r="H1600" s="43">
        <v>2018</v>
      </c>
      <c r="I1600" s="30">
        <v>21.854559999999999</v>
      </c>
      <c r="J1600" s="30">
        <v>32.781840000000003</v>
      </c>
      <c r="K1600" s="30">
        <v>0</v>
      </c>
      <c r="L1600" s="21">
        <v>0</v>
      </c>
      <c r="M1600" s="30">
        <f t="shared" si="72"/>
        <v>54.636400000000002</v>
      </c>
      <c r="N1600" s="30">
        <f t="shared" si="73"/>
        <v>1</v>
      </c>
    </row>
    <row r="1601" spans="4:14" ht="15.75" x14ac:dyDescent="0.2">
      <c r="D1601" s="30" t="s">
        <v>412</v>
      </c>
      <c r="E1601" s="30" t="s">
        <v>411</v>
      </c>
      <c r="F1601" s="36" t="s">
        <v>1105</v>
      </c>
      <c r="G1601" s="36" t="s">
        <v>1106</v>
      </c>
      <c r="H1601" s="43">
        <v>2018</v>
      </c>
      <c r="I1601" s="30">
        <v>21.847280000000001</v>
      </c>
      <c r="J1601" s="30">
        <v>32.770919999999997</v>
      </c>
      <c r="K1601" s="30">
        <v>0</v>
      </c>
      <c r="L1601" s="21">
        <v>0</v>
      </c>
      <c r="M1601" s="30">
        <f t="shared" si="72"/>
        <v>54.618200000000002</v>
      </c>
      <c r="N1601" s="30">
        <f t="shared" si="73"/>
        <v>1</v>
      </c>
    </row>
    <row r="1602" spans="4:14" ht="15.75" x14ac:dyDescent="0.2">
      <c r="D1602" s="30" t="s">
        <v>412</v>
      </c>
      <c r="E1602" s="30" t="s">
        <v>411</v>
      </c>
      <c r="F1602" s="36" t="s">
        <v>1107</v>
      </c>
      <c r="G1602" s="36" t="s">
        <v>1108</v>
      </c>
      <c r="H1602" s="43">
        <v>2018</v>
      </c>
      <c r="I1602" s="30">
        <v>21.832719999999998</v>
      </c>
      <c r="J1602" s="30">
        <v>32.749079999999999</v>
      </c>
      <c r="K1602" s="30">
        <v>0</v>
      </c>
      <c r="L1602" s="21">
        <v>0</v>
      </c>
      <c r="M1602" s="30">
        <f t="shared" si="72"/>
        <v>54.581800000000001</v>
      </c>
      <c r="N1602" s="30">
        <f t="shared" si="73"/>
        <v>1</v>
      </c>
    </row>
    <row r="1603" spans="4:14" ht="15.75" x14ac:dyDescent="0.2">
      <c r="D1603" s="30" t="s">
        <v>412</v>
      </c>
      <c r="E1603" s="30" t="s">
        <v>411</v>
      </c>
      <c r="F1603" s="36" t="s">
        <v>1109</v>
      </c>
      <c r="G1603" s="36" t="s">
        <v>1110</v>
      </c>
      <c r="H1603" s="43">
        <v>2018</v>
      </c>
      <c r="I1603" s="30">
        <v>21.803640000000001</v>
      </c>
      <c r="J1603" s="30">
        <v>32.705460000000002</v>
      </c>
      <c r="K1603" s="30">
        <v>0</v>
      </c>
      <c r="L1603" s="21">
        <v>0</v>
      </c>
      <c r="M1603" s="30">
        <f t="shared" si="72"/>
        <v>54.509100000000004</v>
      </c>
      <c r="N1603" s="30">
        <f t="shared" si="73"/>
        <v>1</v>
      </c>
    </row>
    <row r="1604" spans="4:14" ht="15.75" x14ac:dyDescent="0.2">
      <c r="D1604" s="30" t="s">
        <v>412</v>
      </c>
      <c r="E1604" s="30" t="s">
        <v>411</v>
      </c>
      <c r="F1604" s="36" t="s">
        <v>1111</v>
      </c>
      <c r="G1604" s="36" t="s">
        <v>1112</v>
      </c>
      <c r="H1604" s="43">
        <v>2018</v>
      </c>
      <c r="I1604" s="30">
        <v>21.738199999999999</v>
      </c>
      <c r="J1604" s="30">
        <v>32.607300000000002</v>
      </c>
      <c r="K1604" s="30">
        <v>0</v>
      </c>
      <c r="L1604" s="21">
        <v>0</v>
      </c>
      <c r="M1604" s="30">
        <f t="shared" si="72"/>
        <v>54.345500000000001</v>
      </c>
      <c r="N1604" s="30">
        <f t="shared" si="73"/>
        <v>1</v>
      </c>
    </row>
    <row r="1605" spans="4:14" ht="15.75" x14ac:dyDescent="0.2">
      <c r="D1605" s="30" t="s">
        <v>412</v>
      </c>
      <c r="E1605" s="30" t="s">
        <v>411</v>
      </c>
      <c r="F1605" s="36" t="s">
        <v>1113</v>
      </c>
      <c r="G1605" s="36" t="s">
        <v>1114</v>
      </c>
      <c r="H1605" s="43">
        <v>2018</v>
      </c>
      <c r="I1605" s="30">
        <v>21.716360000000002</v>
      </c>
      <c r="J1605" s="30">
        <v>32.574539999999999</v>
      </c>
      <c r="K1605" s="30">
        <v>0</v>
      </c>
      <c r="L1605" s="21">
        <v>0</v>
      </c>
      <c r="M1605" s="30">
        <f t="shared" si="72"/>
        <v>54.290900000000001</v>
      </c>
      <c r="N1605" s="30">
        <f t="shared" si="73"/>
        <v>1</v>
      </c>
    </row>
    <row r="1606" spans="4:14" ht="15.75" x14ac:dyDescent="0.2">
      <c r="D1606" s="30" t="s">
        <v>412</v>
      </c>
      <c r="E1606" s="30" t="s">
        <v>411</v>
      </c>
      <c r="F1606" s="36" t="s">
        <v>1115</v>
      </c>
      <c r="G1606" s="36" t="s">
        <v>1116</v>
      </c>
      <c r="H1606" s="43">
        <v>2018</v>
      </c>
      <c r="I1606" s="30">
        <v>21.672720000000002</v>
      </c>
      <c r="J1606" s="30">
        <v>32.509079999999997</v>
      </c>
      <c r="K1606" s="30">
        <v>0</v>
      </c>
      <c r="L1606" s="21">
        <v>0</v>
      </c>
      <c r="M1606" s="30">
        <f t="shared" si="72"/>
        <v>54.181799999999996</v>
      </c>
      <c r="N1606" s="30">
        <f t="shared" si="73"/>
        <v>1</v>
      </c>
    </row>
    <row r="1607" spans="4:14" ht="15.75" x14ac:dyDescent="0.2">
      <c r="D1607" s="30" t="s">
        <v>412</v>
      </c>
      <c r="E1607" s="30" t="s">
        <v>411</v>
      </c>
      <c r="F1607" s="36" t="s">
        <v>1117</v>
      </c>
      <c r="G1607" s="36" t="s">
        <v>1118</v>
      </c>
      <c r="H1607" s="43">
        <v>2018</v>
      </c>
      <c r="I1607" s="30">
        <v>21.585439999999998</v>
      </c>
      <c r="J1607" s="30">
        <v>32.378160000000001</v>
      </c>
      <c r="K1607" s="30">
        <v>0</v>
      </c>
      <c r="L1607" s="21">
        <v>0</v>
      </c>
      <c r="M1607" s="30">
        <f t="shared" si="72"/>
        <v>53.9636</v>
      </c>
      <c r="N1607" s="30">
        <f t="shared" si="73"/>
        <v>1</v>
      </c>
    </row>
    <row r="1608" spans="4:14" ht="15.75" x14ac:dyDescent="0.2">
      <c r="D1608" s="30" t="s">
        <v>412</v>
      </c>
      <c r="E1608" s="30" t="s">
        <v>411</v>
      </c>
      <c r="F1608" s="36" t="s">
        <v>1119</v>
      </c>
      <c r="G1608" s="36" t="s">
        <v>1120</v>
      </c>
      <c r="H1608" s="43">
        <v>2018</v>
      </c>
      <c r="I1608" s="30">
        <v>21.54908</v>
      </c>
      <c r="J1608" s="30">
        <v>32.323619999999998</v>
      </c>
      <c r="K1608" s="30">
        <v>0</v>
      </c>
      <c r="L1608" s="21">
        <v>0</v>
      </c>
      <c r="M1608" s="30">
        <f t="shared" si="72"/>
        <v>53.872699999999995</v>
      </c>
      <c r="N1608" s="30">
        <f t="shared" si="73"/>
        <v>1</v>
      </c>
    </row>
    <row r="1609" spans="4:14" ht="15.75" x14ac:dyDescent="0.2">
      <c r="D1609" s="30" t="s">
        <v>412</v>
      </c>
      <c r="E1609" s="30" t="s">
        <v>411</v>
      </c>
      <c r="F1609" s="36" t="s">
        <v>1121</v>
      </c>
      <c r="G1609" s="36" t="s">
        <v>1122</v>
      </c>
      <c r="H1609" s="43">
        <v>2018</v>
      </c>
      <c r="I1609" s="30">
        <v>21.50544</v>
      </c>
      <c r="J1609" s="30">
        <v>32.258159999999997</v>
      </c>
      <c r="K1609" s="30">
        <v>0</v>
      </c>
      <c r="L1609" s="21">
        <v>0</v>
      </c>
      <c r="M1609" s="30">
        <f t="shared" si="72"/>
        <v>53.763599999999997</v>
      </c>
      <c r="N1609" s="30">
        <f t="shared" si="73"/>
        <v>1</v>
      </c>
    </row>
    <row r="1610" spans="4:14" ht="15.75" x14ac:dyDescent="0.2">
      <c r="D1610" s="30" t="s">
        <v>412</v>
      </c>
      <c r="E1610" s="30" t="s">
        <v>411</v>
      </c>
      <c r="F1610" s="36" t="s">
        <v>1123</v>
      </c>
      <c r="G1610" s="36" t="s">
        <v>718</v>
      </c>
      <c r="H1610" s="43">
        <v>2018</v>
      </c>
      <c r="I1610" s="30">
        <v>21.483640000000001</v>
      </c>
      <c r="J1610" s="30">
        <v>32.225459999999998</v>
      </c>
      <c r="K1610" s="30">
        <v>0</v>
      </c>
      <c r="L1610" s="21">
        <v>0</v>
      </c>
      <c r="M1610" s="30">
        <f t="shared" si="72"/>
        <v>53.709099999999999</v>
      </c>
      <c r="N1610" s="30">
        <f t="shared" si="73"/>
        <v>1</v>
      </c>
    </row>
    <row r="1611" spans="4:14" ht="15.75" x14ac:dyDescent="0.2">
      <c r="D1611" s="30" t="s">
        <v>412</v>
      </c>
      <c r="E1611" s="30" t="s">
        <v>411</v>
      </c>
      <c r="F1611" s="36" t="s">
        <v>1124</v>
      </c>
      <c r="G1611" s="36" t="s">
        <v>1125</v>
      </c>
      <c r="H1611" s="43">
        <v>2018</v>
      </c>
      <c r="I1611" s="30">
        <v>21.447279999999999</v>
      </c>
      <c r="J1611" s="30">
        <v>32.170920000000002</v>
      </c>
      <c r="K1611" s="30">
        <v>0</v>
      </c>
      <c r="L1611" s="21">
        <v>0</v>
      </c>
      <c r="M1611" s="30">
        <f t="shared" si="72"/>
        <v>53.618200000000002</v>
      </c>
      <c r="N1611" s="30">
        <f t="shared" si="73"/>
        <v>1</v>
      </c>
    </row>
    <row r="1612" spans="4:14" ht="15.75" x14ac:dyDescent="0.2">
      <c r="D1612" s="30" t="s">
        <v>412</v>
      </c>
      <c r="E1612" s="30" t="s">
        <v>411</v>
      </c>
      <c r="F1612" s="36" t="s">
        <v>1126</v>
      </c>
      <c r="G1612" s="36" t="s">
        <v>1127</v>
      </c>
      <c r="H1612" s="43">
        <v>2018</v>
      </c>
      <c r="I1612" s="30">
        <v>21.44</v>
      </c>
      <c r="J1612" s="30">
        <v>32.159999999999997</v>
      </c>
      <c r="K1612" s="30">
        <v>0</v>
      </c>
      <c r="L1612" s="21">
        <v>0</v>
      </c>
      <c r="M1612" s="30">
        <f t="shared" si="72"/>
        <v>53.599999999999994</v>
      </c>
      <c r="N1612" s="30">
        <f t="shared" si="73"/>
        <v>1</v>
      </c>
    </row>
    <row r="1613" spans="4:14" ht="15.75" x14ac:dyDescent="0.2">
      <c r="D1613" s="30" t="s">
        <v>412</v>
      </c>
      <c r="E1613" s="30" t="s">
        <v>411</v>
      </c>
      <c r="F1613" s="36" t="s">
        <v>1128</v>
      </c>
      <c r="G1613" s="36" t="s">
        <v>1129</v>
      </c>
      <c r="H1613" s="43">
        <v>2018</v>
      </c>
      <c r="I1613" s="30">
        <v>21.43272</v>
      </c>
      <c r="J1613" s="30">
        <v>32.149079999999998</v>
      </c>
      <c r="K1613" s="30">
        <v>0</v>
      </c>
      <c r="L1613" s="21">
        <v>0</v>
      </c>
      <c r="M1613" s="30">
        <f t="shared" si="72"/>
        <v>53.581800000000001</v>
      </c>
      <c r="N1613" s="30">
        <f t="shared" si="73"/>
        <v>1</v>
      </c>
    </row>
    <row r="1614" spans="4:14" ht="15.75" x14ac:dyDescent="0.2">
      <c r="D1614" s="30" t="s">
        <v>412</v>
      </c>
      <c r="E1614" s="30" t="s">
        <v>411</v>
      </c>
      <c r="F1614" s="36" t="s">
        <v>1130</v>
      </c>
      <c r="G1614" s="36" t="s">
        <v>1131</v>
      </c>
      <c r="H1614" s="43">
        <v>2018</v>
      </c>
      <c r="I1614" s="30">
        <v>21.404679999999999</v>
      </c>
      <c r="J1614" s="30">
        <v>32.107019999999999</v>
      </c>
      <c r="K1614" s="30">
        <v>0</v>
      </c>
      <c r="L1614" s="21">
        <v>0</v>
      </c>
      <c r="M1614" s="30">
        <f t="shared" ref="M1614:M1629" si="74">I1614+J1614</f>
        <v>53.511699999999998</v>
      </c>
      <c r="N1614" s="30">
        <f t="shared" si="73"/>
        <v>1</v>
      </c>
    </row>
    <row r="1615" spans="4:14" ht="15.75" x14ac:dyDescent="0.2">
      <c r="D1615" s="30" t="s">
        <v>412</v>
      </c>
      <c r="E1615" s="30" t="s">
        <v>411</v>
      </c>
      <c r="F1615" s="36" t="s">
        <v>1132</v>
      </c>
      <c r="G1615" s="36" t="s">
        <v>1133</v>
      </c>
      <c r="H1615" s="43">
        <v>2018</v>
      </c>
      <c r="I1615" s="30">
        <v>21.338200000000001</v>
      </c>
      <c r="J1615" s="30">
        <v>32.007300000000001</v>
      </c>
      <c r="K1615" s="30">
        <v>0</v>
      </c>
      <c r="L1615" s="21">
        <v>0</v>
      </c>
      <c r="M1615" s="30">
        <f t="shared" si="74"/>
        <v>53.345500000000001</v>
      </c>
      <c r="N1615" s="30">
        <f t="shared" ref="N1615:N1629" si="75">IF(M1615&lt;50,0,1)</f>
        <v>1</v>
      </c>
    </row>
    <row r="1616" spans="4:14" ht="15.75" x14ac:dyDescent="0.2">
      <c r="D1616" s="30" t="s">
        <v>412</v>
      </c>
      <c r="E1616" s="30" t="s">
        <v>411</v>
      </c>
      <c r="F1616" s="36" t="s">
        <v>1039</v>
      </c>
      <c r="G1616" s="36" t="s">
        <v>1134</v>
      </c>
      <c r="H1616" s="43">
        <v>2018</v>
      </c>
      <c r="I1616" s="30">
        <v>21.221800000000002</v>
      </c>
      <c r="J1616" s="30">
        <v>31.832699999999999</v>
      </c>
      <c r="K1616" s="30">
        <v>0</v>
      </c>
      <c r="L1616" s="21">
        <v>0</v>
      </c>
      <c r="M1616" s="30">
        <f t="shared" si="74"/>
        <v>53.054500000000004</v>
      </c>
      <c r="N1616" s="30">
        <f t="shared" si="75"/>
        <v>1</v>
      </c>
    </row>
    <row r="1617" spans="4:14" ht="15.75" x14ac:dyDescent="0.2">
      <c r="D1617" s="30" t="s">
        <v>412</v>
      </c>
      <c r="E1617" s="30" t="s">
        <v>411</v>
      </c>
      <c r="F1617" s="36" t="s">
        <v>1135</v>
      </c>
      <c r="G1617" s="36" t="s">
        <v>254</v>
      </c>
      <c r="H1617" s="43">
        <v>2018</v>
      </c>
      <c r="I1617" s="30">
        <v>21.214559999999999</v>
      </c>
      <c r="J1617" s="30">
        <v>31.821840000000002</v>
      </c>
      <c r="K1617" s="30">
        <v>0</v>
      </c>
      <c r="L1617" s="21">
        <v>0</v>
      </c>
      <c r="M1617" s="30">
        <f t="shared" si="74"/>
        <v>53.0364</v>
      </c>
      <c r="N1617" s="30">
        <f t="shared" si="75"/>
        <v>1</v>
      </c>
    </row>
    <row r="1618" spans="4:14" ht="15.75" x14ac:dyDescent="0.2">
      <c r="D1618" s="30" t="s">
        <v>412</v>
      </c>
      <c r="E1618" s="30" t="s">
        <v>411</v>
      </c>
      <c r="F1618" s="36" t="s">
        <v>1136</v>
      </c>
      <c r="G1618" s="36" t="s">
        <v>599</v>
      </c>
      <c r="H1618" s="43">
        <v>2018</v>
      </c>
      <c r="I1618" s="30">
        <v>20.872720000000001</v>
      </c>
      <c r="J1618" s="30">
        <v>31.309080000000002</v>
      </c>
      <c r="K1618" s="30">
        <v>0</v>
      </c>
      <c r="L1618" s="21">
        <v>0</v>
      </c>
      <c r="M1618" s="30">
        <f t="shared" si="74"/>
        <v>52.181800000000003</v>
      </c>
      <c r="N1618" s="30">
        <f t="shared" si="75"/>
        <v>1</v>
      </c>
    </row>
    <row r="1619" spans="4:14" ht="15.75" x14ac:dyDescent="0.2">
      <c r="D1619" s="30" t="s">
        <v>412</v>
      </c>
      <c r="E1619" s="30" t="s">
        <v>411</v>
      </c>
      <c r="F1619" s="36" t="s">
        <v>1137</v>
      </c>
      <c r="G1619" s="36" t="s">
        <v>1138</v>
      </c>
      <c r="H1619" s="43">
        <v>2018</v>
      </c>
      <c r="I1619" s="30">
        <v>20.5382</v>
      </c>
      <c r="J1619" s="30">
        <v>30.807300000000001</v>
      </c>
      <c r="K1619" s="30">
        <v>0</v>
      </c>
      <c r="L1619" s="21">
        <v>0</v>
      </c>
      <c r="M1619" s="30">
        <f t="shared" si="74"/>
        <v>51.345500000000001</v>
      </c>
      <c r="N1619" s="30">
        <f t="shared" si="75"/>
        <v>1</v>
      </c>
    </row>
    <row r="1620" spans="4:14" ht="15.75" x14ac:dyDescent="0.2">
      <c r="D1620" s="30" t="s">
        <v>412</v>
      </c>
      <c r="E1620" s="30" t="s">
        <v>411</v>
      </c>
      <c r="F1620" s="36" t="s">
        <v>1139</v>
      </c>
      <c r="G1620" s="36" t="s">
        <v>1140</v>
      </c>
      <c r="H1620" s="43">
        <v>2018</v>
      </c>
      <c r="I1620" s="30">
        <v>20.298200000000001</v>
      </c>
      <c r="J1620" s="30">
        <v>30.447299999999998</v>
      </c>
      <c r="K1620" s="30">
        <v>0</v>
      </c>
      <c r="L1620" s="21">
        <v>0</v>
      </c>
      <c r="M1620" s="30">
        <f t="shared" si="74"/>
        <v>50.7455</v>
      </c>
      <c r="N1620" s="30">
        <f t="shared" si="75"/>
        <v>1</v>
      </c>
    </row>
    <row r="1621" spans="4:14" ht="15.75" x14ac:dyDescent="0.2">
      <c r="D1621" s="30" t="s">
        <v>412</v>
      </c>
      <c r="E1621" s="30" t="s">
        <v>411</v>
      </c>
      <c r="F1621" s="36" t="s">
        <v>1141</v>
      </c>
      <c r="G1621" s="36" t="s">
        <v>1142</v>
      </c>
      <c r="H1621" s="43">
        <v>2018</v>
      </c>
      <c r="I1621" s="30">
        <v>20.20364</v>
      </c>
      <c r="J1621" s="30">
        <v>30.30546</v>
      </c>
      <c r="K1621" s="30">
        <v>0</v>
      </c>
      <c r="L1621" s="21">
        <v>0</v>
      </c>
      <c r="M1621" s="30">
        <f t="shared" si="74"/>
        <v>50.509100000000004</v>
      </c>
      <c r="N1621" s="30">
        <f t="shared" si="75"/>
        <v>1</v>
      </c>
    </row>
    <row r="1622" spans="4:14" ht="15.75" x14ac:dyDescent="0.2">
      <c r="D1622" s="30" t="s">
        <v>412</v>
      </c>
      <c r="E1622" s="30" t="s">
        <v>411</v>
      </c>
      <c r="F1622" s="36" t="s">
        <v>1143</v>
      </c>
      <c r="G1622" s="36" t="s">
        <v>1144</v>
      </c>
      <c r="H1622" s="43">
        <v>2018</v>
      </c>
      <c r="I1622" s="30">
        <v>20.20364</v>
      </c>
      <c r="J1622" s="30">
        <v>30.30546</v>
      </c>
      <c r="K1622" s="30">
        <v>0</v>
      </c>
      <c r="L1622" s="21">
        <v>0</v>
      </c>
      <c r="M1622" s="30">
        <f t="shared" si="74"/>
        <v>50.509100000000004</v>
      </c>
      <c r="N1622" s="30">
        <f t="shared" si="75"/>
        <v>1</v>
      </c>
    </row>
    <row r="1623" spans="4:14" ht="15.75" x14ac:dyDescent="0.2">
      <c r="D1623" s="30" t="s">
        <v>412</v>
      </c>
      <c r="E1623" s="30" t="s">
        <v>411</v>
      </c>
      <c r="F1623" s="36" t="s">
        <v>1145</v>
      </c>
      <c r="G1623" s="36" t="s">
        <v>1146</v>
      </c>
      <c r="H1623" s="43">
        <v>2018</v>
      </c>
      <c r="I1623" s="30">
        <v>20.027000000000001</v>
      </c>
      <c r="J1623" s="30">
        <v>30.040500000000002</v>
      </c>
      <c r="K1623" s="30">
        <v>0</v>
      </c>
      <c r="L1623" s="21">
        <v>0</v>
      </c>
      <c r="M1623" s="30">
        <f t="shared" si="74"/>
        <v>50.067500000000003</v>
      </c>
      <c r="N1623" s="30">
        <f t="shared" si="75"/>
        <v>1</v>
      </c>
    </row>
    <row r="1624" spans="4:14" ht="15.75" x14ac:dyDescent="0.2">
      <c r="D1624" s="30" t="s">
        <v>412</v>
      </c>
      <c r="E1624" s="30" t="s">
        <v>411</v>
      </c>
      <c r="F1624" s="36" t="s">
        <v>1147</v>
      </c>
      <c r="G1624" s="36" t="s">
        <v>1148</v>
      </c>
      <c r="H1624" s="43">
        <v>2018</v>
      </c>
      <c r="I1624" s="30">
        <v>19.59272</v>
      </c>
      <c r="J1624" s="30">
        <v>29.38908</v>
      </c>
      <c r="K1624" s="30">
        <v>0</v>
      </c>
      <c r="L1624" s="21">
        <v>0</v>
      </c>
      <c r="M1624" s="30">
        <f t="shared" si="74"/>
        <v>48.9818</v>
      </c>
      <c r="N1624" s="30">
        <f t="shared" si="75"/>
        <v>0</v>
      </c>
    </row>
    <row r="1625" spans="4:14" ht="15.75" x14ac:dyDescent="0.2">
      <c r="D1625" s="30" t="s">
        <v>412</v>
      </c>
      <c r="E1625" s="30" t="s">
        <v>411</v>
      </c>
      <c r="F1625" s="36" t="s">
        <v>1149</v>
      </c>
      <c r="G1625" s="36" t="s">
        <v>1150</v>
      </c>
      <c r="H1625" s="43">
        <v>2018</v>
      </c>
      <c r="I1625" s="30">
        <v>19.236360000000001</v>
      </c>
      <c r="J1625" s="30">
        <v>28.85454</v>
      </c>
      <c r="K1625" s="30">
        <v>0</v>
      </c>
      <c r="L1625" s="21">
        <v>0</v>
      </c>
      <c r="M1625" s="30">
        <f t="shared" si="74"/>
        <v>48.090900000000005</v>
      </c>
      <c r="N1625" s="30">
        <f t="shared" si="75"/>
        <v>0</v>
      </c>
    </row>
    <row r="1626" spans="4:14" ht="15.75" x14ac:dyDescent="0.2">
      <c r="D1626" s="30" t="s">
        <v>412</v>
      </c>
      <c r="E1626" s="30" t="s">
        <v>411</v>
      </c>
      <c r="F1626" s="36" t="s">
        <v>1151</v>
      </c>
      <c r="G1626" s="36" t="s">
        <v>1152</v>
      </c>
      <c r="H1626" s="43">
        <v>2018</v>
      </c>
      <c r="I1626" s="30">
        <v>19.170919999999999</v>
      </c>
      <c r="J1626" s="30">
        <v>28.75638</v>
      </c>
      <c r="K1626" s="30">
        <v>0</v>
      </c>
      <c r="L1626" s="21">
        <v>0</v>
      </c>
      <c r="M1626" s="30">
        <f t="shared" si="74"/>
        <v>47.927300000000002</v>
      </c>
      <c r="N1626" s="30">
        <f t="shared" si="75"/>
        <v>0</v>
      </c>
    </row>
    <row r="1627" spans="4:14" ht="15.75" x14ac:dyDescent="0.2">
      <c r="D1627" s="30" t="s">
        <v>412</v>
      </c>
      <c r="E1627" s="30" t="s">
        <v>411</v>
      </c>
      <c r="F1627" s="36" t="s">
        <v>1153</v>
      </c>
      <c r="G1627" s="36" t="s">
        <v>1154</v>
      </c>
      <c r="H1627" s="43">
        <v>2018</v>
      </c>
      <c r="I1627" s="30">
        <v>19.083639999999999</v>
      </c>
      <c r="J1627" s="30">
        <v>28.62546</v>
      </c>
      <c r="K1627" s="30">
        <v>0</v>
      </c>
      <c r="L1627" s="21">
        <v>0</v>
      </c>
      <c r="M1627" s="30">
        <f t="shared" si="74"/>
        <v>47.709099999999999</v>
      </c>
      <c r="N1627" s="30">
        <f t="shared" si="75"/>
        <v>0</v>
      </c>
    </row>
    <row r="1628" spans="4:14" ht="31.5" x14ac:dyDescent="0.2">
      <c r="D1628" s="30" t="s">
        <v>412</v>
      </c>
      <c r="E1628" s="30" t="s">
        <v>411</v>
      </c>
      <c r="F1628" s="36" t="s">
        <v>1155</v>
      </c>
      <c r="G1628" s="36" t="s">
        <v>1156</v>
      </c>
      <c r="H1628" s="43">
        <v>2018</v>
      </c>
      <c r="I1628" s="30">
        <v>19.032720000000001</v>
      </c>
      <c r="J1628" s="30">
        <v>28.54908</v>
      </c>
      <c r="K1628" s="30">
        <v>0</v>
      </c>
      <c r="L1628" s="21">
        <v>0</v>
      </c>
      <c r="M1628" s="30">
        <f t="shared" si="74"/>
        <v>47.581800000000001</v>
      </c>
      <c r="N1628" s="30">
        <f t="shared" si="75"/>
        <v>0</v>
      </c>
    </row>
    <row r="1629" spans="4:14" ht="31.5" x14ac:dyDescent="0.2">
      <c r="D1629" s="30" t="s">
        <v>412</v>
      </c>
      <c r="E1629" s="30" t="s">
        <v>411</v>
      </c>
      <c r="F1629" s="36" t="s">
        <v>1157</v>
      </c>
      <c r="G1629" s="36" t="s">
        <v>1158</v>
      </c>
      <c r="H1629" s="43">
        <v>2018</v>
      </c>
      <c r="I1629" s="30">
        <v>11.84</v>
      </c>
      <c r="J1629" s="30">
        <v>17.760000000000002</v>
      </c>
      <c r="K1629" s="30">
        <v>0</v>
      </c>
      <c r="L1629" s="21">
        <v>0</v>
      </c>
      <c r="M1629" s="30">
        <f t="shared" si="74"/>
        <v>29.6</v>
      </c>
      <c r="N1629" s="30">
        <f t="shared" si="75"/>
        <v>0</v>
      </c>
    </row>
    <row r="1630" spans="4:14" ht="30" x14ac:dyDescent="0.2">
      <c r="D1630" s="30" t="s">
        <v>412</v>
      </c>
      <c r="E1630" s="30" t="s">
        <v>3101</v>
      </c>
      <c r="F1630" s="22" t="s">
        <v>2887</v>
      </c>
      <c r="G1630" s="22" t="s">
        <v>2888</v>
      </c>
      <c r="H1630" s="43">
        <v>2018</v>
      </c>
      <c r="I1630" s="21">
        <v>40</v>
      </c>
      <c r="J1630" s="21">
        <v>60</v>
      </c>
      <c r="K1630" s="30">
        <v>0</v>
      </c>
      <c r="L1630" s="21">
        <v>0</v>
      </c>
      <c r="M1630" s="48">
        <v>100</v>
      </c>
      <c r="N1630" s="21"/>
    </row>
    <row r="1631" spans="4:14" ht="15.75" x14ac:dyDescent="0.2">
      <c r="D1631" s="30" t="s">
        <v>412</v>
      </c>
      <c r="E1631" s="30" t="s">
        <v>3101</v>
      </c>
      <c r="F1631" s="22" t="s">
        <v>2889</v>
      </c>
      <c r="G1631" s="22" t="s">
        <v>2890</v>
      </c>
      <c r="H1631" s="43">
        <v>2018</v>
      </c>
      <c r="I1631" s="21">
        <v>34.632719999999999</v>
      </c>
      <c r="J1631" s="21">
        <v>51.949080000000002</v>
      </c>
      <c r="K1631" s="30">
        <v>0</v>
      </c>
      <c r="L1631" s="21">
        <v>0</v>
      </c>
      <c r="M1631" s="49">
        <v>86.581800000000001</v>
      </c>
      <c r="N1631" s="21">
        <f>IF(M1631&lt;50,0,1)</f>
        <v>1</v>
      </c>
    </row>
    <row r="1632" spans="4:14" ht="15.75" x14ac:dyDescent="0.2">
      <c r="D1632" s="30" t="s">
        <v>412</v>
      </c>
      <c r="E1632" s="30" t="s">
        <v>3101</v>
      </c>
      <c r="F1632" s="22" t="s">
        <v>2891</v>
      </c>
      <c r="G1632" s="22" t="s">
        <v>1057</v>
      </c>
      <c r="H1632" s="43">
        <v>2018</v>
      </c>
      <c r="I1632" s="21">
        <v>33.840000000000003</v>
      </c>
      <c r="J1632" s="21">
        <v>50.76</v>
      </c>
      <c r="K1632" s="30">
        <v>0</v>
      </c>
      <c r="L1632" s="21">
        <v>0</v>
      </c>
      <c r="M1632" s="50">
        <v>84.6</v>
      </c>
      <c r="N1632" s="21">
        <f t="shared" ref="N1632:N1695" si="76">IF(M1632&lt;50,0,1)</f>
        <v>1</v>
      </c>
    </row>
    <row r="1633" spans="4:14" ht="15.75" x14ac:dyDescent="0.2">
      <c r="D1633" s="30" t="s">
        <v>412</v>
      </c>
      <c r="E1633" s="30" t="s">
        <v>3101</v>
      </c>
      <c r="F1633" s="22" t="s">
        <v>2892</v>
      </c>
      <c r="G1633" s="22" t="s">
        <v>2893</v>
      </c>
      <c r="H1633" s="43">
        <v>2018</v>
      </c>
      <c r="I1633" s="21">
        <v>33.221800000000002</v>
      </c>
      <c r="J1633" s="21">
        <v>49.832700000000003</v>
      </c>
      <c r="K1633" s="30">
        <v>0</v>
      </c>
      <c r="L1633" s="21">
        <v>0</v>
      </c>
      <c r="M1633" s="49">
        <v>83.054500000000004</v>
      </c>
      <c r="N1633" s="21">
        <f t="shared" si="76"/>
        <v>1</v>
      </c>
    </row>
    <row r="1634" spans="4:14" ht="15.75" x14ac:dyDescent="0.2">
      <c r="D1634" s="30" t="s">
        <v>412</v>
      </c>
      <c r="E1634" s="30" t="s">
        <v>3101</v>
      </c>
      <c r="F1634" s="22" t="s">
        <v>2894</v>
      </c>
      <c r="G1634" s="22" t="s">
        <v>2895</v>
      </c>
      <c r="H1634" s="43">
        <v>2018</v>
      </c>
      <c r="I1634" s="21">
        <v>33.156359999999999</v>
      </c>
      <c r="J1634" s="21">
        <v>49.734540000000003</v>
      </c>
      <c r="K1634" s="30">
        <v>0</v>
      </c>
      <c r="L1634" s="21">
        <v>0</v>
      </c>
      <c r="M1634" s="49">
        <v>82.890900000000002</v>
      </c>
      <c r="N1634" s="21">
        <f t="shared" si="76"/>
        <v>1</v>
      </c>
    </row>
    <row r="1635" spans="4:14" ht="15.75" x14ac:dyDescent="0.2">
      <c r="D1635" s="30" t="s">
        <v>412</v>
      </c>
      <c r="E1635" s="30" t="s">
        <v>3101</v>
      </c>
      <c r="F1635" s="22" t="s">
        <v>2896</v>
      </c>
      <c r="G1635" s="22" t="s">
        <v>2897</v>
      </c>
      <c r="H1635" s="43">
        <v>2018</v>
      </c>
      <c r="I1635" s="21">
        <v>33.098199999999999</v>
      </c>
      <c r="J1635" s="21">
        <v>49.647300000000001</v>
      </c>
      <c r="K1635" s="30">
        <v>0</v>
      </c>
      <c r="L1635" s="21">
        <v>0</v>
      </c>
      <c r="M1635" s="49">
        <v>82.745500000000007</v>
      </c>
      <c r="N1635" s="21">
        <f t="shared" si="76"/>
        <v>1</v>
      </c>
    </row>
    <row r="1636" spans="4:14" ht="15.75" x14ac:dyDescent="0.2">
      <c r="D1636" s="30" t="s">
        <v>412</v>
      </c>
      <c r="E1636" s="30" t="s">
        <v>3101</v>
      </c>
      <c r="F1636" s="22" t="s">
        <v>531</v>
      </c>
      <c r="G1636" s="22" t="s">
        <v>532</v>
      </c>
      <c r="H1636" s="43">
        <v>2018</v>
      </c>
      <c r="I1636" s="21">
        <v>32.974559999999997</v>
      </c>
      <c r="J1636" s="21">
        <v>49.461840000000002</v>
      </c>
      <c r="K1636" s="30">
        <v>0</v>
      </c>
      <c r="L1636" s="21">
        <v>0</v>
      </c>
      <c r="M1636" s="49">
        <v>82.436400000000006</v>
      </c>
      <c r="N1636" s="21">
        <f t="shared" si="76"/>
        <v>1</v>
      </c>
    </row>
    <row r="1637" spans="4:14" ht="15.75" x14ac:dyDescent="0.2">
      <c r="D1637" s="30" t="s">
        <v>412</v>
      </c>
      <c r="E1637" s="30" t="s">
        <v>3101</v>
      </c>
      <c r="F1637" s="22" t="s">
        <v>2898</v>
      </c>
      <c r="G1637" s="22" t="s">
        <v>2899</v>
      </c>
      <c r="H1637" s="43">
        <v>2018</v>
      </c>
      <c r="I1637" s="21">
        <v>32.705440000000003</v>
      </c>
      <c r="J1637" s="21">
        <v>49.058160000000001</v>
      </c>
      <c r="K1637" s="30">
        <v>0</v>
      </c>
      <c r="L1637" s="21">
        <v>0</v>
      </c>
      <c r="M1637" s="49">
        <v>81.763599999999997</v>
      </c>
      <c r="N1637" s="21">
        <f t="shared" si="76"/>
        <v>1</v>
      </c>
    </row>
    <row r="1638" spans="4:14" ht="15.75" x14ac:dyDescent="0.2">
      <c r="D1638" s="30" t="s">
        <v>412</v>
      </c>
      <c r="E1638" s="30" t="s">
        <v>3101</v>
      </c>
      <c r="F1638" s="22" t="s">
        <v>2900</v>
      </c>
      <c r="G1638" s="22" t="s">
        <v>2901</v>
      </c>
      <c r="H1638" s="43">
        <v>2018</v>
      </c>
      <c r="I1638" s="21">
        <v>32.64</v>
      </c>
      <c r="J1638" s="21">
        <v>48.96</v>
      </c>
      <c r="K1638" s="30">
        <v>0</v>
      </c>
      <c r="L1638" s="21">
        <v>0</v>
      </c>
      <c r="M1638" s="50">
        <v>81.599999999999994</v>
      </c>
      <c r="N1638" s="21">
        <f t="shared" si="76"/>
        <v>1</v>
      </c>
    </row>
    <row r="1639" spans="4:14" ht="15.75" x14ac:dyDescent="0.2">
      <c r="D1639" s="30" t="s">
        <v>412</v>
      </c>
      <c r="E1639" s="30" t="s">
        <v>3101</v>
      </c>
      <c r="F1639" s="22" t="s">
        <v>2902</v>
      </c>
      <c r="G1639" s="22" t="s">
        <v>2903</v>
      </c>
      <c r="H1639" s="43">
        <v>2018</v>
      </c>
      <c r="I1639" s="21">
        <v>32.589080000000003</v>
      </c>
      <c r="J1639" s="21">
        <v>48.883620000000001</v>
      </c>
      <c r="K1639" s="30">
        <v>0</v>
      </c>
      <c r="L1639" s="21">
        <v>0</v>
      </c>
      <c r="M1639" s="49">
        <v>81.472700000000003</v>
      </c>
      <c r="N1639" s="21">
        <f t="shared" si="76"/>
        <v>1</v>
      </c>
    </row>
    <row r="1640" spans="4:14" ht="15.75" x14ac:dyDescent="0.2">
      <c r="D1640" s="30" t="s">
        <v>412</v>
      </c>
      <c r="E1640" s="30" t="s">
        <v>3101</v>
      </c>
      <c r="F1640" s="22" t="s">
        <v>2904</v>
      </c>
      <c r="G1640" s="22" t="s">
        <v>2905</v>
      </c>
      <c r="H1640" s="43">
        <v>2018</v>
      </c>
      <c r="I1640" s="21">
        <v>32.538200000000003</v>
      </c>
      <c r="J1640" s="21">
        <v>48.807299999999998</v>
      </c>
      <c r="K1640" s="30">
        <v>0</v>
      </c>
      <c r="L1640" s="21">
        <v>0</v>
      </c>
      <c r="M1640" s="49">
        <v>81.345500000000001</v>
      </c>
      <c r="N1640" s="21">
        <f t="shared" si="76"/>
        <v>1</v>
      </c>
    </row>
    <row r="1641" spans="4:14" ht="15.75" x14ac:dyDescent="0.2">
      <c r="D1641" s="30" t="s">
        <v>412</v>
      </c>
      <c r="E1641" s="30" t="s">
        <v>3101</v>
      </c>
      <c r="F1641" s="22" t="s">
        <v>2906</v>
      </c>
      <c r="G1641" s="22" t="s">
        <v>2907</v>
      </c>
      <c r="H1641" s="43">
        <v>2018</v>
      </c>
      <c r="I1641" s="21">
        <v>32.496279999999999</v>
      </c>
      <c r="J1641" s="21">
        <v>48.744419999999998</v>
      </c>
      <c r="K1641" s="30">
        <v>0</v>
      </c>
      <c r="L1641" s="21">
        <v>0</v>
      </c>
      <c r="M1641" s="49">
        <v>81.240700000000004</v>
      </c>
      <c r="N1641" s="21">
        <f t="shared" si="76"/>
        <v>1</v>
      </c>
    </row>
    <row r="1642" spans="4:14" ht="30" x14ac:dyDescent="0.2">
      <c r="D1642" s="30" t="s">
        <v>412</v>
      </c>
      <c r="E1642" s="30" t="s">
        <v>3101</v>
      </c>
      <c r="F1642" s="22" t="s">
        <v>2908</v>
      </c>
      <c r="G1642" s="22" t="s">
        <v>2909</v>
      </c>
      <c r="H1642" s="43">
        <v>2018</v>
      </c>
      <c r="I1642" s="21">
        <v>32.450920000000004</v>
      </c>
      <c r="J1642" s="21">
        <v>48.676380000000002</v>
      </c>
      <c r="K1642" s="30">
        <v>0</v>
      </c>
      <c r="L1642" s="21">
        <v>0</v>
      </c>
      <c r="M1642" s="49">
        <v>81.127300000000005</v>
      </c>
      <c r="N1642" s="21">
        <f t="shared" si="76"/>
        <v>1</v>
      </c>
    </row>
    <row r="1643" spans="4:14" ht="15.75" x14ac:dyDescent="0.2">
      <c r="D1643" s="30" t="s">
        <v>412</v>
      </c>
      <c r="E1643" s="30" t="s">
        <v>3101</v>
      </c>
      <c r="F1643" s="22" t="s">
        <v>2910</v>
      </c>
      <c r="G1643" s="22" t="s">
        <v>2911</v>
      </c>
      <c r="H1643" s="43">
        <v>2018</v>
      </c>
      <c r="I1643" s="21">
        <v>32.298200000000001</v>
      </c>
      <c r="J1643" s="21">
        <v>48.447299999999998</v>
      </c>
      <c r="K1643" s="30">
        <v>0</v>
      </c>
      <c r="L1643" s="21">
        <v>0</v>
      </c>
      <c r="M1643" s="49">
        <v>80.745500000000007</v>
      </c>
      <c r="N1643" s="21">
        <f t="shared" si="76"/>
        <v>1</v>
      </c>
    </row>
    <row r="1644" spans="4:14" ht="15.75" x14ac:dyDescent="0.2">
      <c r="D1644" s="30" t="s">
        <v>412</v>
      </c>
      <c r="E1644" s="30" t="s">
        <v>3101</v>
      </c>
      <c r="F1644" s="22" t="s">
        <v>2912</v>
      </c>
      <c r="G1644" s="22" t="s">
        <v>2913</v>
      </c>
      <c r="H1644" s="43">
        <v>2018</v>
      </c>
      <c r="I1644" s="21">
        <v>32.189079999999997</v>
      </c>
      <c r="J1644" s="21">
        <v>48.283619999999999</v>
      </c>
      <c r="K1644" s="30">
        <v>0</v>
      </c>
      <c r="L1644" s="21">
        <v>0</v>
      </c>
      <c r="M1644" s="49">
        <v>80.472700000000003</v>
      </c>
      <c r="N1644" s="21">
        <f t="shared" si="76"/>
        <v>1</v>
      </c>
    </row>
    <row r="1645" spans="4:14" ht="15.75" x14ac:dyDescent="0.2">
      <c r="D1645" s="30" t="s">
        <v>412</v>
      </c>
      <c r="E1645" s="30" t="s">
        <v>3101</v>
      </c>
      <c r="F1645" s="22" t="s">
        <v>2914</v>
      </c>
      <c r="G1645" s="22" t="s">
        <v>2915</v>
      </c>
      <c r="H1645" s="43">
        <v>2018</v>
      </c>
      <c r="I1645" s="21">
        <v>32.08728</v>
      </c>
      <c r="J1645" s="21">
        <v>48.130920000000003</v>
      </c>
      <c r="K1645" s="30">
        <v>0</v>
      </c>
      <c r="L1645" s="21">
        <v>0</v>
      </c>
      <c r="M1645" s="49">
        <v>80.218199999999996</v>
      </c>
      <c r="N1645" s="21">
        <f t="shared" si="76"/>
        <v>1</v>
      </c>
    </row>
    <row r="1646" spans="4:14" ht="15.75" x14ac:dyDescent="0.2">
      <c r="D1646" s="30" t="s">
        <v>412</v>
      </c>
      <c r="E1646" s="30" t="s">
        <v>3101</v>
      </c>
      <c r="F1646" s="22" t="s">
        <v>2916</v>
      </c>
      <c r="G1646" s="22" t="s">
        <v>2917</v>
      </c>
      <c r="H1646" s="43">
        <v>2018</v>
      </c>
      <c r="I1646" s="21">
        <v>31.95636</v>
      </c>
      <c r="J1646" s="21">
        <v>47.934539999999998</v>
      </c>
      <c r="K1646" s="30">
        <v>0</v>
      </c>
      <c r="L1646" s="21">
        <v>0</v>
      </c>
      <c r="M1646" s="49">
        <v>79.890900000000002</v>
      </c>
      <c r="N1646" s="21">
        <f t="shared" si="76"/>
        <v>1</v>
      </c>
    </row>
    <row r="1647" spans="4:14" ht="15.75" x14ac:dyDescent="0.2">
      <c r="D1647" s="30" t="s">
        <v>412</v>
      </c>
      <c r="E1647" s="30" t="s">
        <v>3101</v>
      </c>
      <c r="F1647" s="22" t="s">
        <v>2918</v>
      </c>
      <c r="G1647" s="22" t="s">
        <v>2919</v>
      </c>
      <c r="H1647" s="43">
        <v>2018</v>
      </c>
      <c r="I1647" s="21">
        <v>31.63636</v>
      </c>
      <c r="J1647" s="21">
        <v>47.454540000000001</v>
      </c>
      <c r="K1647" s="30">
        <v>0</v>
      </c>
      <c r="L1647" s="21">
        <v>0</v>
      </c>
      <c r="M1647" s="49">
        <v>79.090900000000005</v>
      </c>
      <c r="N1647" s="21">
        <f t="shared" si="76"/>
        <v>1</v>
      </c>
    </row>
    <row r="1648" spans="4:14" ht="15.75" x14ac:dyDescent="0.2">
      <c r="D1648" s="30" t="s">
        <v>412</v>
      </c>
      <c r="E1648" s="30" t="s">
        <v>3101</v>
      </c>
      <c r="F1648" s="22" t="s">
        <v>2920</v>
      </c>
      <c r="G1648" s="22" t="s">
        <v>2921</v>
      </c>
      <c r="H1648" s="43">
        <v>2018</v>
      </c>
      <c r="I1648" s="21">
        <v>31.585439999999998</v>
      </c>
      <c r="J1648" s="21">
        <v>47.378160000000001</v>
      </c>
      <c r="K1648" s="30">
        <v>0</v>
      </c>
      <c r="L1648" s="21">
        <v>0</v>
      </c>
      <c r="M1648" s="49">
        <v>78.9636</v>
      </c>
      <c r="N1648" s="21">
        <f t="shared" si="76"/>
        <v>1</v>
      </c>
    </row>
    <row r="1649" spans="4:14" ht="15.75" x14ac:dyDescent="0.2">
      <c r="D1649" s="30" t="s">
        <v>412</v>
      </c>
      <c r="E1649" s="30" t="s">
        <v>3101</v>
      </c>
      <c r="F1649" s="22" t="s">
        <v>2922</v>
      </c>
      <c r="G1649" s="22" t="s">
        <v>2923</v>
      </c>
      <c r="H1649" s="43">
        <v>2018</v>
      </c>
      <c r="I1649" s="21">
        <v>31.54908</v>
      </c>
      <c r="J1649" s="21">
        <v>47.323619999999998</v>
      </c>
      <c r="K1649" s="30">
        <v>0</v>
      </c>
      <c r="L1649" s="21">
        <v>0</v>
      </c>
      <c r="M1649" s="49">
        <v>78.872699999999995</v>
      </c>
      <c r="N1649" s="21">
        <f t="shared" si="76"/>
        <v>1</v>
      </c>
    </row>
    <row r="1650" spans="4:14" ht="15.75" x14ac:dyDescent="0.2">
      <c r="D1650" s="30" t="s">
        <v>412</v>
      </c>
      <c r="E1650" s="30" t="s">
        <v>3101</v>
      </c>
      <c r="F1650" s="22" t="s">
        <v>2924</v>
      </c>
      <c r="G1650" s="22" t="s">
        <v>2925</v>
      </c>
      <c r="H1650" s="43">
        <v>2018</v>
      </c>
      <c r="I1650" s="21">
        <v>31.454560000000001</v>
      </c>
      <c r="J1650" s="21">
        <v>47.181840000000001</v>
      </c>
      <c r="K1650" s="30">
        <v>0</v>
      </c>
      <c r="L1650" s="21">
        <v>0</v>
      </c>
      <c r="M1650" s="49">
        <v>78.636399999999995</v>
      </c>
      <c r="N1650" s="21">
        <f t="shared" si="76"/>
        <v>1</v>
      </c>
    </row>
    <row r="1651" spans="4:14" ht="15.75" x14ac:dyDescent="0.2">
      <c r="D1651" s="30" t="s">
        <v>412</v>
      </c>
      <c r="E1651" s="30" t="s">
        <v>3101</v>
      </c>
      <c r="F1651" s="22" t="s">
        <v>2926</v>
      </c>
      <c r="G1651" s="22" t="s">
        <v>2927</v>
      </c>
      <c r="H1651" s="43">
        <v>2018</v>
      </c>
      <c r="I1651" s="21">
        <v>31.447279999999999</v>
      </c>
      <c r="J1651" s="21">
        <v>47.170920000000002</v>
      </c>
      <c r="K1651" s="30">
        <v>0</v>
      </c>
      <c r="L1651" s="21">
        <v>0</v>
      </c>
      <c r="M1651" s="49">
        <v>78.618200000000002</v>
      </c>
      <c r="N1651" s="21">
        <f t="shared" si="76"/>
        <v>1</v>
      </c>
    </row>
    <row r="1652" spans="4:14" ht="15.75" x14ac:dyDescent="0.2">
      <c r="D1652" s="30" t="s">
        <v>412</v>
      </c>
      <c r="E1652" s="30" t="s">
        <v>3101</v>
      </c>
      <c r="F1652" s="22" t="s">
        <v>2928</v>
      </c>
      <c r="G1652" s="22" t="s">
        <v>2929</v>
      </c>
      <c r="H1652" s="43">
        <v>2018</v>
      </c>
      <c r="I1652" s="21">
        <v>31.425439999999998</v>
      </c>
      <c r="J1652" s="21">
        <v>47.138159999999999</v>
      </c>
      <c r="K1652" s="30">
        <v>0</v>
      </c>
      <c r="L1652" s="21">
        <v>0</v>
      </c>
      <c r="M1652" s="49">
        <v>78.563599999999994</v>
      </c>
      <c r="N1652" s="21">
        <f t="shared" si="76"/>
        <v>1</v>
      </c>
    </row>
    <row r="1653" spans="4:14" ht="15.75" x14ac:dyDescent="0.2">
      <c r="D1653" s="30" t="s">
        <v>412</v>
      </c>
      <c r="E1653" s="30" t="s">
        <v>3101</v>
      </c>
      <c r="F1653" s="22" t="s">
        <v>2930</v>
      </c>
      <c r="G1653" s="22" t="s">
        <v>846</v>
      </c>
      <c r="H1653" s="43">
        <v>2018</v>
      </c>
      <c r="I1653" s="21">
        <v>31.36</v>
      </c>
      <c r="J1653" s="21">
        <v>47.04</v>
      </c>
      <c r="K1653" s="30">
        <v>0</v>
      </c>
      <c r="L1653" s="21">
        <v>0</v>
      </c>
      <c r="M1653" s="50">
        <v>78.400000000000006</v>
      </c>
      <c r="N1653" s="21">
        <f t="shared" si="76"/>
        <v>1</v>
      </c>
    </row>
    <row r="1654" spans="4:14" ht="15.75" x14ac:dyDescent="0.2">
      <c r="D1654" s="30" t="s">
        <v>412</v>
      </c>
      <c r="E1654" s="30" t="s">
        <v>3101</v>
      </c>
      <c r="F1654" s="22" t="s">
        <v>2931</v>
      </c>
      <c r="G1654" s="22" t="s">
        <v>2932</v>
      </c>
      <c r="H1654" s="43">
        <v>2018</v>
      </c>
      <c r="I1654" s="21">
        <v>31.076360000000001</v>
      </c>
      <c r="J1654" s="21">
        <v>46.614539999999998</v>
      </c>
      <c r="K1654" s="30">
        <v>0</v>
      </c>
      <c r="L1654" s="21">
        <v>0</v>
      </c>
      <c r="M1654" s="49">
        <v>77.690899999999999</v>
      </c>
      <c r="N1654" s="21">
        <f t="shared" si="76"/>
        <v>1</v>
      </c>
    </row>
    <row r="1655" spans="4:14" ht="30" x14ac:dyDescent="0.2">
      <c r="D1655" s="30" t="s">
        <v>412</v>
      </c>
      <c r="E1655" s="30" t="s">
        <v>3101</v>
      </c>
      <c r="F1655" s="22" t="s">
        <v>2933</v>
      </c>
      <c r="G1655" s="22" t="s">
        <v>1061</v>
      </c>
      <c r="H1655" s="43">
        <v>2018</v>
      </c>
      <c r="I1655" s="21">
        <v>31.054559999999999</v>
      </c>
      <c r="J1655" s="21">
        <v>46.58184</v>
      </c>
      <c r="K1655" s="30">
        <v>0</v>
      </c>
      <c r="L1655" s="21">
        <v>0</v>
      </c>
      <c r="M1655" s="49">
        <v>77.636399999999995</v>
      </c>
      <c r="N1655" s="21">
        <f t="shared" si="76"/>
        <v>1</v>
      </c>
    </row>
    <row r="1656" spans="4:14" ht="15.75" x14ac:dyDescent="0.2">
      <c r="D1656" s="30" t="s">
        <v>412</v>
      </c>
      <c r="E1656" s="30" t="s">
        <v>3101</v>
      </c>
      <c r="F1656" s="22" t="s">
        <v>2934</v>
      </c>
      <c r="G1656" s="22" t="s">
        <v>2935</v>
      </c>
      <c r="H1656" s="43">
        <v>2018</v>
      </c>
      <c r="I1656" s="21">
        <v>31.047280000000001</v>
      </c>
      <c r="J1656" s="21">
        <v>46.570920000000001</v>
      </c>
      <c r="K1656" s="30">
        <v>0</v>
      </c>
      <c r="L1656" s="21">
        <v>0</v>
      </c>
      <c r="M1656" s="49">
        <v>77.618200000000002</v>
      </c>
      <c r="N1656" s="21">
        <f t="shared" si="76"/>
        <v>1</v>
      </c>
    </row>
    <row r="1657" spans="4:14" ht="15.75" x14ac:dyDescent="0.2">
      <c r="D1657" s="30" t="s">
        <v>412</v>
      </c>
      <c r="E1657" s="30" t="s">
        <v>3101</v>
      </c>
      <c r="F1657" s="22" t="s">
        <v>2936</v>
      </c>
      <c r="G1657" s="22" t="s">
        <v>2937</v>
      </c>
      <c r="H1657" s="43">
        <v>2018</v>
      </c>
      <c r="I1657" s="21">
        <v>30.86544</v>
      </c>
      <c r="J1657" s="21">
        <v>46.298160000000003</v>
      </c>
      <c r="K1657" s="30">
        <v>0</v>
      </c>
      <c r="L1657" s="21">
        <v>0</v>
      </c>
      <c r="M1657" s="49">
        <v>77.163600000000002</v>
      </c>
      <c r="N1657" s="21">
        <f t="shared" si="76"/>
        <v>1</v>
      </c>
    </row>
    <row r="1658" spans="4:14" ht="15.75" x14ac:dyDescent="0.2">
      <c r="D1658" s="30" t="s">
        <v>412</v>
      </c>
      <c r="E1658" s="30" t="s">
        <v>3101</v>
      </c>
      <c r="F1658" s="22" t="s">
        <v>578</v>
      </c>
      <c r="G1658" s="22" t="s">
        <v>579</v>
      </c>
      <c r="H1658" s="43">
        <v>2018</v>
      </c>
      <c r="I1658" s="21">
        <v>30.836359999999999</v>
      </c>
      <c r="J1658" s="21">
        <v>46.254539999999999</v>
      </c>
      <c r="K1658" s="30">
        <v>0</v>
      </c>
      <c r="L1658" s="21">
        <v>0</v>
      </c>
      <c r="M1658" s="49">
        <v>77.090900000000005</v>
      </c>
      <c r="N1658" s="21">
        <f t="shared" si="76"/>
        <v>1</v>
      </c>
    </row>
    <row r="1659" spans="4:14" ht="15.75" x14ac:dyDescent="0.2">
      <c r="D1659" s="30" t="s">
        <v>412</v>
      </c>
      <c r="E1659" s="30" t="s">
        <v>3101</v>
      </c>
      <c r="F1659" s="22" t="s">
        <v>2938</v>
      </c>
      <c r="G1659" s="22" t="s">
        <v>2939</v>
      </c>
      <c r="H1659" s="43">
        <v>2018</v>
      </c>
      <c r="I1659" s="21">
        <v>30.763639999999999</v>
      </c>
      <c r="J1659" s="21">
        <v>46.14546</v>
      </c>
      <c r="K1659" s="30">
        <v>0</v>
      </c>
      <c r="L1659" s="21">
        <v>0</v>
      </c>
      <c r="M1659" s="49">
        <v>76.909099999999995</v>
      </c>
      <c r="N1659" s="21">
        <f t="shared" si="76"/>
        <v>1</v>
      </c>
    </row>
    <row r="1660" spans="4:14" ht="30" x14ac:dyDescent="0.2">
      <c r="D1660" s="30" t="s">
        <v>412</v>
      </c>
      <c r="E1660" s="30" t="s">
        <v>3101</v>
      </c>
      <c r="F1660" s="22" t="s">
        <v>2940</v>
      </c>
      <c r="G1660" s="22" t="s">
        <v>2941</v>
      </c>
      <c r="H1660" s="43">
        <v>2018</v>
      </c>
      <c r="I1660" s="21">
        <v>30.6982</v>
      </c>
      <c r="J1660" s="21">
        <v>46.0473</v>
      </c>
      <c r="K1660" s="30">
        <v>0</v>
      </c>
      <c r="L1660" s="21">
        <v>0</v>
      </c>
      <c r="M1660" s="49">
        <v>76.745500000000007</v>
      </c>
      <c r="N1660" s="21">
        <f t="shared" si="76"/>
        <v>1</v>
      </c>
    </row>
    <row r="1661" spans="4:14" ht="15.75" x14ac:dyDescent="0.2">
      <c r="D1661" s="30" t="s">
        <v>412</v>
      </c>
      <c r="E1661" s="30" t="s">
        <v>3101</v>
      </c>
      <c r="F1661" s="22" t="s">
        <v>2942</v>
      </c>
      <c r="G1661" s="22" t="s">
        <v>2943</v>
      </c>
      <c r="H1661" s="43">
        <v>2018</v>
      </c>
      <c r="I1661" s="21">
        <v>30.625440000000001</v>
      </c>
      <c r="J1661" s="21">
        <v>45.938160000000003</v>
      </c>
      <c r="K1661" s="30">
        <v>0</v>
      </c>
      <c r="L1661" s="21">
        <v>0</v>
      </c>
      <c r="M1661" s="49">
        <v>76.563599999999994</v>
      </c>
      <c r="N1661" s="21">
        <f t="shared" si="76"/>
        <v>1</v>
      </c>
    </row>
    <row r="1662" spans="4:14" ht="15.75" x14ac:dyDescent="0.2">
      <c r="D1662" s="30" t="s">
        <v>412</v>
      </c>
      <c r="E1662" s="30" t="s">
        <v>3101</v>
      </c>
      <c r="F1662" s="22" t="s">
        <v>2944</v>
      </c>
      <c r="G1662" s="22" t="s">
        <v>2945</v>
      </c>
      <c r="H1662" s="43">
        <v>2018</v>
      </c>
      <c r="I1662" s="21">
        <v>30.618200000000002</v>
      </c>
      <c r="J1662" s="21">
        <v>45.927300000000002</v>
      </c>
      <c r="K1662" s="30">
        <v>0</v>
      </c>
      <c r="L1662" s="21">
        <v>0</v>
      </c>
      <c r="M1662" s="49">
        <v>76.545500000000004</v>
      </c>
      <c r="N1662" s="21">
        <f t="shared" si="76"/>
        <v>1</v>
      </c>
    </row>
    <row r="1663" spans="4:14" ht="15.75" x14ac:dyDescent="0.2">
      <c r="D1663" s="30" t="s">
        <v>412</v>
      </c>
      <c r="E1663" s="30" t="s">
        <v>3101</v>
      </c>
      <c r="F1663" s="22" t="s">
        <v>2946</v>
      </c>
      <c r="G1663" s="22" t="s">
        <v>992</v>
      </c>
      <c r="H1663" s="43">
        <v>2018</v>
      </c>
      <c r="I1663" s="21">
        <v>30.530919999999998</v>
      </c>
      <c r="J1663" s="21">
        <v>45.796379999999999</v>
      </c>
      <c r="K1663" s="30">
        <v>0</v>
      </c>
      <c r="L1663" s="21">
        <v>0</v>
      </c>
      <c r="M1663" s="49">
        <v>76.327299999999994</v>
      </c>
      <c r="N1663" s="21">
        <f t="shared" si="76"/>
        <v>1</v>
      </c>
    </row>
    <row r="1664" spans="4:14" ht="15.75" x14ac:dyDescent="0.2">
      <c r="D1664" s="30" t="s">
        <v>412</v>
      </c>
      <c r="E1664" s="30" t="s">
        <v>3101</v>
      </c>
      <c r="F1664" s="22" t="s">
        <v>2947</v>
      </c>
      <c r="G1664" s="22" t="s">
        <v>2948</v>
      </c>
      <c r="H1664" s="43">
        <v>2018</v>
      </c>
      <c r="I1664" s="21">
        <v>30.421800000000001</v>
      </c>
      <c r="J1664" s="21">
        <v>45.6327</v>
      </c>
      <c r="K1664" s="30">
        <v>0</v>
      </c>
      <c r="L1664" s="21">
        <v>0</v>
      </c>
      <c r="M1664" s="49">
        <v>76.054500000000004</v>
      </c>
      <c r="N1664" s="21">
        <f t="shared" si="76"/>
        <v>1</v>
      </c>
    </row>
    <row r="1665" spans="4:14" ht="15.75" x14ac:dyDescent="0.2">
      <c r="D1665" s="30" t="s">
        <v>412</v>
      </c>
      <c r="E1665" s="30" t="s">
        <v>3101</v>
      </c>
      <c r="F1665" s="22" t="s">
        <v>2949</v>
      </c>
      <c r="G1665" s="22" t="s">
        <v>2950</v>
      </c>
      <c r="H1665" s="43">
        <v>2018</v>
      </c>
      <c r="I1665" s="21">
        <v>30.40728</v>
      </c>
      <c r="J1665" s="21">
        <v>45.61092</v>
      </c>
      <c r="K1665" s="30">
        <v>0</v>
      </c>
      <c r="L1665" s="21">
        <v>0</v>
      </c>
      <c r="M1665" s="49">
        <v>76.018199999999993</v>
      </c>
      <c r="N1665" s="21">
        <f t="shared" si="76"/>
        <v>1</v>
      </c>
    </row>
    <row r="1666" spans="4:14" ht="15.75" x14ac:dyDescent="0.2">
      <c r="D1666" s="30" t="s">
        <v>412</v>
      </c>
      <c r="E1666" s="30" t="s">
        <v>3101</v>
      </c>
      <c r="F1666" s="22" t="s">
        <v>2951</v>
      </c>
      <c r="G1666" s="22" t="s">
        <v>2952</v>
      </c>
      <c r="H1666" s="43">
        <v>2018</v>
      </c>
      <c r="I1666" s="21">
        <v>30.356359999999999</v>
      </c>
      <c r="J1666" s="21">
        <v>45.53454</v>
      </c>
      <c r="K1666" s="30">
        <v>0</v>
      </c>
      <c r="L1666" s="21">
        <v>0</v>
      </c>
      <c r="M1666" s="49">
        <v>75.890900000000002</v>
      </c>
      <c r="N1666" s="21">
        <f t="shared" si="76"/>
        <v>1</v>
      </c>
    </row>
    <row r="1667" spans="4:14" ht="15.75" x14ac:dyDescent="0.2">
      <c r="D1667" s="30" t="s">
        <v>412</v>
      </c>
      <c r="E1667" s="30" t="s">
        <v>3101</v>
      </c>
      <c r="F1667" s="22" t="s">
        <v>2953</v>
      </c>
      <c r="G1667" s="22" t="s">
        <v>2954</v>
      </c>
      <c r="H1667" s="43">
        <v>2018</v>
      </c>
      <c r="I1667" s="21">
        <v>30.307880000000001</v>
      </c>
      <c r="J1667" s="21">
        <v>45.461820000000003</v>
      </c>
      <c r="K1667" s="30">
        <v>0</v>
      </c>
      <c r="L1667" s="21">
        <v>0</v>
      </c>
      <c r="M1667" s="49">
        <v>75.7697</v>
      </c>
      <c r="N1667" s="21">
        <f t="shared" si="76"/>
        <v>1</v>
      </c>
    </row>
    <row r="1668" spans="4:14" ht="30" x14ac:dyDescent="0.2">
      <c r="D1668" s="30" t="s">
        <v>412</v>
      </c>
      <c r="E1668" s="30" t="s">
        <v>3101</v>
      </c>
      <c r="F1668" s="22" t="s">
        <v>600</v>
      </c>
      <c r="G1668" s="22" t="s">
        <v>601</v>
      </c>
      <c r="H1668" s="43">
        <v>2018</v>
      </c>
      <c r="I1668" s="21">
        <v>30.249680000000001</v>
      </c>
      <c r="J1668" s="21">
        <v>45.374519999999997</v>
      </c>
      <c r="K1668" s="30">
        <v>0</v>
      </c>
      <c r="L1668" s="21">
        <v>0</v>
      </c>
      <c r="M1668" s="49">
        <v>75.624200000000002</v>
      </c>
      <c r="N1668" s="21">
        <f t="shared" si="76"/>
        <v>1</v>
      </c>
    </row>
    <row r="1669" spans="4:14" ht="15.75" x14ac:dyDescent="0.2">
      <c r="D1669" s="30" t="s">
        <v>412</v>
      </c>
      <c r="E1669" s="30" t="s">
        <v>3101</v>
      </c>
      <c r="F1669" s="22" t="s">
        <v>2955</v>
      </c>
      <c r="G1669" s="22" t="s">
        <v>2956</v>
      </c>
      <c r="H1669" s="43">
        <v>2018</v>
      </c>
      <c r="I1669" s="21">
        <v>30.181799999999999</v>
      </c>
      <c r="J1669" s="21">
        <v>45.2727</v>
      </c>
      <c r="K1669" s="30">
        <v>0</v>
      </c>
      <c r="L1669" s="21">
        <v>0</v>
      </c>
      <c r="M1669" s="49">
        <v>75.454499999999996</v>
      </c>
      <c r="N1669" s="21">
        <f t="shared" si="76"/>
        <v>1</v>
      </c>
    </row>
    <row r="1670" spans="4:14" ht="15.75" x14ac:dyDescent="0.2">
      <c r="D1670" s="30" t="s">
        <v>412</v>
      </c>
      <c r="E1670" s="30" t="s">
        <v>3101</v>
      </c>
      <c r="F1670" s="22" t="s">
        <v>2957</v>
      </c>
      <c r="G1670" s="22" t="s">
        <v>873</v>
      </c>
      <c r="H1670" s="43">
        <v>2018</v>
      </c>
      <c r="I1670" s="21">
        <v>30.152719999999999</v>
      </c>
      <c r="J1670" s="21">
        <v>45.229080000000003</v>
      </c>
      <c r="K1670" s="30">
        <v>0</v>
      </c>
      <c r="L1670" s="21">
        <v>0</v>
      </c>
      <c r="M1670" s="49">
        <v>75.381799999999998</v>
      </c>
      <c r="N1670" s="21">
        <f t="shared" si="76"/>
        <v>1</v>
      </c>
    </row>
    <row r="1671" spans="4:14" ht="15.75" x14ac:dyDescent="0.2">
      <c r="D1671" s="30" t="s">
        <v>412</v>
      </c>
      <c r="E1671" s="30" t="s">
        <v>3101</v>
      </c>
      <c r="F1671" s="22" t="s">
        <v>2958</v>
      </c>
      <c r="G1671" s="22" t="s">
        <v>2959</v>
      </c>
      <c r="H1671" s="43">
        <v>2018</v>
      </c>
      <c r="I1671" s="21">
        <v>30.08728</v>
      </c>
      <c r="J1671" s="21">
        <v>45.130920000000003</v>
      </c>
      <c r="K1671" s="30">
        <v>0</v>
      </c>
      <c r="L1671" s="21">
        <v>0</v>
      </c>
      <c r="M1671" s="49">
        <v>75.218199999999996</v>
      </c>
      <c r="N1671" s="21">
        <f t="shared" si="76"/>
        <v>1</v>
      </c>
    </row>
    <row r="1672" spans="4:14" ht="15.75" x14ac:dyDescent="0.2">
      <c r="D1672" s="30" t="s">
        <v>412</v>
      </c>
      <c r="E1672" s="30" t="s">
        <v>3101</v>
      </c>
      <c r="F1672" s="22" t="s">
        <v>2960</v>
      </c>
      <c r="G1672" s="22" t="s">
        <v>2961</v>
      </c>
      <c r="H1672" s="43">
        <v>2018</v>
      </c>
      <c r="I1672" s="21">
        <v>30.02908</v>
      </c>
      <c r="J1672" s="21">
        <v>45.043619999999997</v>
      </c>
      <c r="K1672" s="30">
        <v>0</v>
      </c>
      <c r="L1672" s="21">
        <v>0</v>
      </c>
      <c r="M1672" s="49">
        <v>75.072699999999998</v>
      </c>
      <c r="N1672" s="21">
        <f t="shared" si="76"/>
        <v>1</v>
      </c>
    </row>
    <row r="1673" spans="4:14" ht="15.75" x14ac:dyDescent="0.2">
      <c r="D1673" s="30" t="s">
        <v>412</v>
      </c>
      <c r="E1673" s="30" t="s">
        <v>3101</v>
      </c>
      <c r="F1673" s="22" t="s">
        <v>2962</v>
      </c>
      <c r="G1673" s="22" t="s">
        <v>2963</v>
      </c>
      <c r="H1673" s="43">
        <v>2018</v>
      </c>
      <c r="I1673" s="21">
        <v>30.007280000000002</v>
      </c>
      <c r="J1673" s="21">
        <v>45.010919999999999</v>
      </c>
      <c r="K1673" s="30">
        <v>0</v>
      </c>
      <c r="L1673" s="21">
        <v>0</v>
      </c>
      <c r="M1673" s="49">
        <v>75.018199999999993</v>
      </c>
      <c r="N1673" s="21">
        <f t="shared" si="76"/>
        <v>1</v>
      </c>
    </row>
    <row r="1674" spans="4:14" ht="15.75" x14ac:dyDescent="0.2">
      <c r="D1674" s="30" t="s">
        <v>412</v>
      </c>
      <c r="E1674" s="30" t="s">
        <v>3101</v>
      </c>
      <c r="F1674" s="22" t="s">
        <v>167</v>
      </c>
      <c r="G1674" s="22" t="s">
        <v>2964</v>
      </c>
      <c r="H1674" s="43">
        <v>2018</v>
      </c>
      <c r="I1674" s="21">
        <v>29.95636</v>
      </c>
      <c r="J1674" s="21">
        <v>44.934539999999998</v>
      </c>
      <c r="K1674" s="30">
        <v>0</v>
      </c>
      <c r="L1674" s="21">
        <v>0</v>
      </c>
      <c r="M1674" s="49">
        <v>74.890900000000002</v>
      </c>
      <c r="N1674" s="21">
        <f t="shared" si="76"/>
        <v>1</v>
      </c>
    </row>
    <row r="1675" spans="4:14" ht="15.75" x14ac:dyDescent="0.2">
      <c r="D1675" s="30" t="s">
        <v>412</v>
      </c>
      <c r="E1675" s="30" t="s">
        <v>3101</v>
      </c>
      <c r="F1675" s="22" t="s">
        <v>2965</v>
      </c>
      <c r="G1675" s="22" t="s">
        <v>2966</v>
      </c>
      <c r="H1675" s="43">
        <v>2018</v>
      </c>
      <c r="I1675" s="21">
        <v>29.905439999999999</v>
      </c>
      <c r="J1675" s="21">
        <v>44.858159999999998</v>
      </c>
      <c r="K1675" s="30">
        <v>0</v>
      </c>
      <c r="L1675" s="21">
        <v>0</v>
      </c>
      <c r="M1675" s="49">
        <v>74.763599999999997</v>
      </c>
      <c r="N1675" s="21">
        <f t="shared" si="76"/>
        <v>1</v>
      </c>
    </row>
    <row r="1676" spans="4:14" ht="15.75" x14ac:dyDescent="0.2">
      <c r="D1676" s="30" t="s">
        <v>412</v>
      </c>
      <c r="E1676" s="30" t="s">
        <v>3101</v>
      </c>
      <c r="F1676" s="22" t="s">
        <v>224</v>
      </c>
      <c r="G1676" s="22" t="s">
        <v>2967</v>
      </c>
      <c r="H1676" s="43">
        <v>2018</v>
      </c>
      <c r="I1676" s="21">
        <v>29.861799999999999</v>
      </c>
      <c r="J1676" s="21">
        <v>44.792700000000004</v>
      </c>
      <c r="K1676" s="30">
        <v>0</v>
      </c>
      <c r="L1676" s="21">
        <v>0</v>
      </c>
      <c r="M1676" s="49">
        <v>74.654499999999999</v>
      </c>
      <c r="N1676" s="21">
        <f t="shared" si="76"/>
        <v>1</v>
      </c>
    </row>
    <row r="1677" spans="4:14" ht="30" x14ac:dyDescent="0.2">
      <c r="D1677" s="30" t="s">
        <v>412</v>
      </c>
      <c r="E1677" s="30" t="s">
        <v>3101</v>
      </c>
      <c r="F1677" s="22" t="s">
        <v>2968</v>
      </c>
      <c r="G1677" s="22" t="s">
        <v>2969</v>
      </c>
      <c r="H1677" s="43">
        <v>2018</v>
      </c>
      <c r="I1677" s="21">
        <v>29.818200000000001</v>
      </c>
      <c r="J1677" s="21">
        <v>44.7273</v>
      </c>
      <c r="K1677" s="30">
        <v>0</v>
      </c>
      <c r="L1677" s="21">
        <v>0</v>
      </c>
      <c r="M1677" s="49">
        <v>74.545500000000004</v>
      </c>
      <c r="N1677" s="21">
        <f t="shared" si="76"/>
        <v>1</v>
      </c>
    </row>
    <row r="1678" spans="4:14" ht="15.75" x14ac:dyDescent="0.2">
      <c r="D1678" s="30" t="s">
        <v>412</v>
      </c>
      <c r="E1678" s="30" t="s">
        <v>3101</v>
      </c>
      <c r="F1678" s="22" t="s">
        <v>2970</v>
      </c>
      <c r="G1678" s="22" t="s">
        <v>2971</v>
      </c>
      <c r="H1678" s="43">
        <v>2018</v>
      </c>
      <c r="I1678" s="21">
        <v>29.76728</v>
      </c>
      <c r="J1678" s="21">
        <v>44.650919999999999</v>
      </c>
      <c r="K1678" s="30">
        <v>0</v>
      </c>
      <c r="L1678" s="21">
        <v>0</v>
      </c>
      <c r="M1678" s="49">
        <v>74.418199999999999</v>
      </c>
      <c r="N1678" s="21">
        <f t="shared" si="76"/>
        <v>1</v>
      </c>
    </row>
    <row r="1679" spans="4:14" ht="15.75" x14ac:dyDescent="0.2">
      <c r="D1679" s="30" t="s">
        <v>412</v>
      </c>
      <c r="E1679" s="30" t="s">
        <v>3101</v>
      </c>
      <c r="F1679" s="22" t="s">
        <v>2972</v>
      </c>
      <c r="G1679" s="22" t="s">
        <v>2973</v>
      </c>
      <c r="H1679" s="43">
        <v>2018</v>
      </c>
      <c r="I1679" s="21">
        <v>29.672720000000002</v>
      </c>
      <c r="J1679" s="21">
        <v>44.509079999999997</v>
      </c>
      <c r="K1679" s="30">
        <v>0</v>
      </c>
      <c r="L1679" s="21">
        <v>0</v>
      </c>
      <c r="M1679" s="49">
        <v>74.181799999999996</v>
      </c>
      <c r="N1679" s="21">
        <f t="shared" si="76"/>
        <v>1</v>
      </c>
    </row>
    <row r="1680" spans="4:14" ht="15.75" x14ac:dyDescent="0.2">
      <c r="D1680" s="30" t="s">
        <v>412</v>
      </c>
      <c r="E1680" s="30" t="s">
        <v>3101</v>
      </c>
      <c r="F1680" s="22" t="s">
        <v>2974</v>
      </c>
      <c r="G1680" s="22" t="s">
        <v>940</v>
      </c>
      <c r="H1680" s="43">
        <v>2018</v>
      </c>
      <c r="I1680" s="21">
        <v>29.6218</v>
      </c>
      <c r="J1680" s="21">
        <v>44.432699999999997</v>
      </c>
      <c r="K1680" s="30">
        <v>0</v>
      </c>
      <c r="L1680" s="21">
        <v>0</v>
      </c>
      <c r="M1680" s="49">
        <v>74.054500000000004</v>
      </c>
      <c r="N1680" s="21">
        <f t="shared" si="76"/>
        <v>1</v>
      </c>
    </row>
    <row r="1681" spans="4:14" ht="15.75" x14ac:dyDescent="0.2">
      <c r="D1681" s="30" t="s">
        <v>412</v>
      </c>
      <c r="E1681" s="30" t="s">
        <v>3101</v>
      </c>
      <c r="F1681" s="22" t="s">
        <v>2975</v>
      </c>
      <c r="G1681" s="22" t="s">
        <v>2976</v>
      </c>
      <c r="H1681" s="43">
        <v>2018</v>
      </c>
      <c r="I1681" s="21">
        <v>29.541799999999999</v>
      </c>
      <c r="J1681" s="21">
        <v>44.3127</v>
      </c>
      <c r="K1681" s="30">
        <v>0</v>
      </c>
      <c r="L1681" s="21">
        <v>0</v>
      </c>
      <c r="M1681" s="49">
        <v>73.854500000000002</v>
      </c>
      <c r="N1681" s="21">
        <f t="shared" si="76"/>
        <v>1</v>
      </c>
    </row>
    <row r="1682" spans="4:14" ht="15.75" x14ac:dyDescent="0.2">
      <c r="D1682" s="30" t="s">
        <v>412</v>
      </c>
      <c r="E1682" s="30" t="s">
        <v>3101</v>
      </c>
      <c r="F1682" s="22" t="s">
        <v>2977</v>
      </c>
      <c r="G1682" s="22" t="s">
        <v>2978</v>
      </c>
      <c r="H1682" s="43">
        <v>2018</v>
      </c>
      <c r="I1682" s="21">
        <v>29.47636</v>
      </c>
      <c r="J1682" s="21">
        <v>44.21454</v>
      </c>
      <c r="K1682" s="30">
        <v>0</v>
      </c>
      <c r="L1682" s="21">
        <v>0</v>
      </c>
      <c r="M1682" s="49">
        <v>73.690899999999999</v>
      </c>
      <c r="N1682" s="21">
        <f t="shared" si="76"/>
        <v>1</v>
      </c>
    </row>
    <row r="1683" spans="4:14" ht="15.75" x14ac:dyDescent="0.2">
      <c r="D1683" s="30" t="s">
        <v>412</v>
      </c>
      <c r="E1683" s="30" t="s">
        <v>3101</v>
      </c>
      <c r="F1683" s="22" t="s">
        <v>2979</v>
      </c>
      <c r="G1683" s="22" t="s">
        <v>2980</v>
      </c>
      <c r="H1683" s="43">
        <v>2018</v>
      </c>
      <c r="I1683" s="21">
        <v>29.454560000000001</v>
      </c>
      <c r="J1683" s="21">
        <v>44.181840000000001</v>
      </c>
      <c r="K1683" s="30">
        <v>0</v>
      </c>
      <c r="L1683" s="21">
        <v>0</v>
      </c>
      <c r="M1683" s="49">
        <v>73.636399999999995</v>
      </c>
      <c r="N1683" s="21">
        <f t="shared" si="76"/>
        <v>1</v>
      </c>
    </row>
    <row r="1684" spans="4:14" ht="15.75" x14ac:dyDescent="0.2">
      <c r="D1684" s="30" t="s">
        <v>412</v>
      </c>
      <c r="E1684" s="30" t="s">
        <v>3101</v>
      </c>
      <c r="F1684" s="22" t="s">
        <v>2981</v>
      </c>
      <c r="G1684" s="22" t="s">
        <v>2982</v>
      </c>
      <c r="H1684" s="43">
        <v>2018</v>
      </c>
      <c r="I1684" s="21">
        <v>29.425439999999998</v>
      </c>
      <c r="J1684" s="21">
        <v>44.138159999999999</v>
      </c>
      <c r="K1684" s="30">
        <v>0</v>
      </c>
      <c r="L1684" s="21">
        <v>0</v>
      </c>
      <c r="M1684" s="49">
        <v>73.563599999999994</v>
      </c>
      <c r="N1684" s="21">
        <f t="shared" si="76"/>
        <v>1</v>
      </c>
    </row>
    <row r="1685" spans="4:14" ht="15.75" x14ac:dyDescent="0.2">
      <c r="D1685" s="30" t="s">
        <v>412</v>
      </c>
      <c r="E1685" s="30" t="s">
        <v>3101</v>
      </c>
      <c r="F1685" s="22" t="s">
        <v>2983</v>
      </c>
      <c r="G1685" s="22" t="s">
        <v>2984</v>
      </c>
      <c r="H1685" s="43">
        <v>2018</v>
      </c>
      <c r="I1685" s="21">
        <v>29.381799999999998</v>
      </c>
      <c r="J1685" s="21">
        <v>44.072699999999998</v>
      </c>
      <c r="K1685" s="30">
        <v>0</v>
      </c>
      <c r="L1685" s="21">
        <v>0</v>
      </c>
      <c r="M1685" s="49">
        <v>73.454499999999996</v>
      </c>
      <c r="N1685" s="21">
        <f t="shared" si="76"/>
        <v>1</v>
      </c>
    </row>
    <row r="1686" spans="4:14" ht="15.75" x14ac:dyDescent="0.2">
      <c r="D1686" s="30" t="s">
        <v>412</v>
      </c>
      <c r="E1686" s="30" t="s">
        <v>3101</v>
      </c>
      <c r="F1686" s="22" t="s">
        <v>2985</v>
      </c>
      <c r="G1686" s="22" t="s">
        <v>2986</v>
      </c>
      <c r="H1686" s="43">
        <v>2018</v>
      </c>
      <c r="I1686" s="21">
        <v>29.330919999999999</v>
      </c>
      <c r="J1686" s="21">
        <v>43.996380000000002</v>
      </c>
      <c r="K1686" s="30">
        <v>0</v>
      </c>
      <c r="L1686" s="21">
        <v>0</v>
      </c>
      <c r="M1686" s="49">
        <v>73.327299999999994</v>
      </c>
      <c r="N1686" s="21">
        <f t="shared" si="76"/>
        <v>1</v>
      </c>
    </row>
    <row r="1687" spans="4:14" ht="15.75" x14ac:dyDescent="0.2">
      <c r="D1687" s="30" t="s">
        <v>412</v>
      </c>
      <c r="E1687" s="30" t="s">
        <v>3101</v>
      </c>
      <c r="F1687" s="22" t="s">
        <v>2987</v>
      </c>
      <c r="G1687" s="22" t="s">
        <v>2988</v>
      </c>
      <c r="H1687" s="43">
        <v>2018</v>
      </c>
      <c r="I1687" s="21">
        <v>29.28</v>
      </c>
      <c r="J1687" s="21">
        <v>43.92</v>
      </c>
      <c r="K1687" s="30">
        <v>0</v>
      </c>
      <c r="L1687" s="21">
        <v>0</v>
      </c>
      <c r="M1687" s="50">
        <v>73.2</v>
      </c>
      <c r="N1687" s="21">
        <f t="shared" si="76"/>
        <v>1</v>
      </c>
    </row>
    <row r="1688" spans="4:14" ht="30" x14ac:dyDescent="0.2">
      <c r="D1688" s="30" t="s">
        <v>412</v>
      </c>
      <c r="E1688" s="30" t="s">
        <v>3101</v>
      </c>
      <c r="F1688" s="22" t="s">
        <v>2989</v>
      </c>
      <c r="G1688" s="22" t="s">
        <v>2990</v>
      </c>
      <c r="H1688" s="43">
        <v>2018</v>
      </c>
      <c r="I1688" s="21">
        <v>29.243639999999999</v>
      </c>
      <c r="J1688" s="21">
        <v>43.865459999999999</v>
      </c>
      <c r="K1688" s="30">
        <v>0</v>
      </c>
      <c r="L1688" s="21">
        <v>0</v>
      </c>
      <c r="M1688" s="49">
        <v>73.109099999999998</v>
      </c>
      <c r="N1688" s="21">
        <f t="shared" si="76"/>
        <v>1</v>
      </c>
    </row>
    <row r="1689" spans="4:14" ht="15.75" x14ac:dyDescent="0.2">
      <c r="D1689" s="30" t="s">
        <v>412</v>
      </c>
      <c r="E1689" s="30" t="s">
        <v>3101</v>
      </c>
      <c r="F1689" s="22" t="s">
        <v>2991</v>
      </c>
      <c r="G1689" s="22" t="s">
        <v>2992</v>
      </c>
      <c r="H1689" s="43">
        <v>2018</v>
      </c>
      <c r="I1689" s="21">
        <v>29.236360000000001</v>
      </c>
      <c r="J1689" s="21">
        <v>43.85454</v>
      </c>
      <c r="K1689" s="30">
        <v>0</v>
      </c>
      <c r="L1689" s="21">
        <v>0</v>
      </c>
      <c r="M1689" s="49">
        <v>73.090900000000005</v>
      </c>
      <c r="N1689" s="21">
        <f t="shared" si="76"/>
        <v>1</v>
      </c>
    </row>
    <row r="1690" spans="4:14" ht="15.75" x14ac:dyDescent="0.2">
      <c r="D1690" s="30" t="s">
        <v>412</v>
      </c>
      <c r="E1690" s="30" t="s">
        <v>3101</v>
      </c>
      <c r="F1690" s="22" t="s">
        <v>2993</v>
      </c>
      <c r="G1690" s="22" t="s">
        <v>2994</v>
      </c>
      <c r="H1690" s="43">
        <v>2018</v>
      </c>
      <c r="I1690" s="21">
        <v>29.236360000000001</v>
      </c>
      <c r="J1690" s="21">
        <v>43.85454</v>
      </c>
      <c r="K1690" s="30">
        <v>0</v>
      </c>
      <c r="L1690" s="21">
        <v>0</v>
      </c>
      <c r="M1690" s="49">
        <v>73.090900000000005</v>
      </c>
      <c r="N1690" s="21">
        <f t="shared" si="76"/>
        <v>1</v>
      </c>
    </row>
    <row r="1691" spans="4:14" ht="15.75" x14ac:dyDescent="0.2">
      <c r="D1691" s="30" t="s">
        <v>412</v>
      </c>
      <c r="E1691" s="30" t="s">
        <v>3101</v>
      </c>
      <c r="F1691" s="22" t="s">
        <v>2995</v>
      </c>
      <c r="G1691" s="22" t="s">
        <v>2996</v>
      </c>
      <c r="H1691" s="43">
        <v>2018</v>
      </c>
      <c r="I1691" s="21">
        <v>29.179559999999999</v>
      </c>
      <c r="J1691" s="21">
        <v>43.76934</v>
      </c>
      <c r="K1691" s="30">
        <v>0</v>
      </c>
      <c r="L1691" s="21">
        <v>0</v>
      </c>
      <c r="M1691" s="49">
        <v>72.948899999999995</v>
      </c>
      <c r="N1691" s="21">
        <f t="shared" si="76"/>
        <v>1</v>
      </c>
    </row>
    <row r="1692" spans="4:14" ht="30" x14ac:dyDescent="0.2">
      <c r="D1692" s="30" t="s">
        <v>412</v>
      </c>
      <c r="E1692" s="30" t="s">
        <v>3101</v>
      </c>
      <c r="F1692" s="22" t="s">
        <v>2997</v>
      </c>
      <c r="G1692" s="22" t="s">
        <v>2777</v>
      </c>
      <c r="H1692" s="43">
        <v>2018</v>
      </c>
      <c r="I1692" s="21">
        <v>29.149080000000001</v>
      </c>
      <c r="J1692" s="21">
        <v>43.723619999999997</v>
      </c>
      <c r="K1692" s="30">
        <v>0</v>
      </c>
      <c r="L1692" s="21">
        <v>0</v>
      </c>
      <c r="M1692" s="49">
        <v>72.872699999999995</v>
      </c>
      <c r="N1692" s="21">
        <f t="shared" si="76"/>
        <v>1</v>
      </c>
    </row>
    <row r="1693" spans="4:14" ht="15.75" x14ac:dyDescent="0.2">
      <c r="D1693" s="30" t="s">
        <v>412</v>
      </c>
      <c r="E1693" s="30" t="s">
        <v>3101</v>
      </c>
      <c r="F1693" s="22" t="s">
        <v>2998</v>
      </c>
      <c r="G1693" s="22" t="s">
        <v>2999</v>
      </c>
      <c r="H1693" s="43">
        <v>2018</v>
      </c>
      <c r="I1693" s="21">
        <v>29.076360000000001</v>
      </c>
      <c r="J1693" s="21">
        <v>43.614539999999998</v>
      </c>
      <c r="K1693" s="30">
        <v>0</v>
      </c>
      <c r="L1693" s="21">
        <v>0</v>
      </c>
      <c r="M1693" s="49">
        <v>72.690899999999999</v>
      </c>
      <c r="N1693" s="21">
        <f t="shared" si="76"/>
        <v>1</v>
      </c>
    </row>
    <row r="1694" spans="4:14" ht="15.75" x14ac:dyDescent="0.2">
      <c r="D1694" s="30" t="s">
        <v>412</v>
      </c>
      <c r="E1694" s="30" t="s">
        <v>3101</v>
      </c>
      <c r="F1694" s="22" t="s">
        <v>3000</v>
      </c>
      <c r="G1694" s="22" t="s">
        <v>2575</v>
      </c>
      <c r="H1694" s="43">
        <v>2018</v>
      </c>
      <c r="I1694" s="21">
        <v>29.047280000000001</v>
      </c>
      <c r="J1694" s="21">
        <v>43.570920000000001</v>
      </c>
      <c r="K1694" s="30">
        <v>0</v>
      </c>
      <c r="L1694" s="21">
        <v>0</v>
      </c>
      <c r="M1694" s="49">
        <v>72.618200000000002</v>
      </c>
      <c r="N1694" s="21">
        <f t="shared" si="76"/>
        <v>1</v>
      </c>
    </row>
    <row r="1695" spans="4:14" ht="15.75" x14ac:dyDescent="0.2">
      <c r="D1695" s="30" t="s">
        <v>412</v>
      </c>
      <c r="E1695" s="30" t="s">
        <v>3101</v>
      </c>
      <c r="F1695" s="22" t="s">
        <v>3001</v>
      </c>
      <c r="G1695" s="22" t="s">
        <v>3002</v>
      </c>
      <c r="H1695" s="43">
        <v>2018</v>
      </c>
      <c r="I1695" s="21">
        <v>29.02544</v>
      </c>
      <c r="J1695" s="21">
        <v>43.538159999999998</v>
      </c>
      <c r="K1695" s="30">
        <v>0</v>
      </c>
      <c r="L1695" s="21">
        <v>0</v>
      </c>
      <c r="M1695" s="49">
        <v>72.563599999999994</v>
      </c>
      <c r="N1695" s="21">
        <f t="shared" si="76"/>
        <v>1</v>
      </c>
    </row>
    <row r="1696" spans="4:14" ht="15.75" x14ac:dyDescent="0.2">
      <c r="D1696" s="30" t="s">
        <v>412</v>
      </c>
      <c r="E1696" s="30" t="s">
        <v>3101</v>
      </c>
      <c r="F1696" s="22" t="s">
        <v>3003</v>
      </c>
      <c r="G1696" s="22" t="s">
        <v>3004</v>
      </c>
      <c r="H1696" s="43">
        <v>2018</v>
      </c>
      <c r="I1696" s="21">
        <v>29.003640000000001</v>
      </c>
      <c r="J1696" s="21">
        <v>43.505459999999999</v>
      </c>
      <c r="K1696" s="30">
        <v>0</v>
      </c>
      <c r="L1696" s="21">
        <v>0</v>
      </c>
      <c r="M1696" s="49">
        <v>72.509100000000004</v>
      </c>
      <c r="N1696" s="21">
        <f t="shared" ref="N1696:N1759" si="77">IF(M1696&lt;50,0,1)</f>
        <v>1</v>
      </c>
    </row>
    <row r="1697" spans="4:14" ht="15.75" x14ac:dyDescent="0.2">
      <c r="D1697" s="30" t="s">
        <v>412</v>
      </c>
      <c r="E1697" s="30" t="s">
        <v>3101</v>
      </c>
      <c r="F1697" s="22" t="s">
        <v>3005</v>
      </c>
      <c r="G1697" s="22" t="s">
        <v>3006</v>
      </c>
      <c r="H1697" s="43">
        <v>2018</v>
      </c>
      <c r="I1697" s="21">
        <v>28.97456</v>
      </c>
      <c r="J1697" s="21">
        <v>43.461840000000002</v>
      </c>
      <c r="K1697" s="30">
        <v>0</v>
      </c>
      <c r="L1697" s="21">
        <v>0</v>
      </c>
      <c r="M1697" s="49">
        <v>72.436400000000006</v>
      </c>
      <c r="N1697" s="21">
        <f t="shared" si="77"/>
        <v>1</v>
      </c>
    </row>
    <row r="1698" spans="4:14" ht="30" x14ac:dyDescent="0.2">
      <c r="D1698" s="30" t="s">
        <v>412</v>
      </c>
      <c r="E1698" s="30" t="s">
        <v>3101</v>
      </c>
      <c r="F1698" s="22" t="s">
        <v>3007</v>
      </c>
      <c r="G1698" s="22" t="s">
        <v>3008</v>
      </c>
      <c r="H1698" s="43">
        <v>2018</v>
      </c>
      <c r="I1698" s="21">
        <v>28.887280000000001</v>
      </c>
      <c r="J1698" s="21">
        <v>43.330919999999999</v>
      </c>
      <c r="K1698" s="30">
        <v>0</v>
      </c>
      <c r="L1698" s="21">
        <v>0</v>
      </c>
      <c r="M1698" s="49">
        <v>72.218199999999996</v>
      </c>
      <c r="N1698" s="21">
        <f t="shared" si="77"/>
        <v>1</v>
      </c>
    </row>
    <row r="1699" spans="4:14" ht="15.75" x14ac:dyDescent="0.2">
      <c r="D1699" s="30" t="s">
        <v>412</v>
      </c>
      <c r="E1699" s="30" t="s">
        <v>3101</v>
      </c>
      <c r="F1699" s="22" t="s">
        <v>3009</v>
      </c>
      <c r="G1699" s="22" t="s">
        <v>3010</v>
      </c>
      <c r="H1699" s="43">
        <v>2018</v>
      </c>
      <c r="I1699" s="21">
        <v>28.872720000000001</v>
      </c>
      <c r="J1699" s="21">
        <v>43.309080000000002</v>
      </c>
      <c r="K1699" s="30">
        <v>0</v>
      </c>
      <c r="L1699" s="21">
        <v>0</v>
      </c>
      <c r="M1699" s="49">
        <v>72.181799999999996</v>
      </c>
      <c r="N1699" s="21">
        <f t="shared" si="77"/>
        <v>1</v>
      </c>
    </row>
    <row r="1700" spans="4:14" ht="30" x14ac:dyDescent="0.2">
      <c r="D1700" s="30" t="s">
        <v>412</v>
      </c>
      <c r="E1700" s="30" t="s">
        <v>3101</v>
      </c>
      <c r="F1700" s="22" t="s">
        <v>3011</v>
      </c>
      <c r="G1700" s="22" t="s">
        <v>3012</v>
      </c>
      <c r="H1700" s="43">
        <v>2018</v>
      </c>
      <c r="I1700" s="21">
        <v>28.77092</v>
      </c>
      <c r="J1700" s="21">
        <v>43.156379999999999</v>
      </c>
      <c r="K1700" s="30">
        <v>0</v>
      </c>
      <c r="L1700" s="21">
        <v>0</v>
      </c>
      <c r="M1700" s="49">
        <v>71.927300000000002</v>
      </c>
      <c r="N1700" s="21">
        <f t="shared" si="77"/>
        <v>1</v>
      </c>
    </row>
    <row r="1701" spans="4:14" ht="15.75" x14ac:dyDescent="0.2">
      <c r="D1701" s="30" t="s">
        <v>412</v>
      </c>
      <c r="E1701" s="30" t="s">
        <v>3101</v>
      </c>
      <c r="F1701" s="22" t="s">
        <v>653</v>
      </c>
      <c r="G1701" s="22" t="s">
        <v>654</v>
      </c>
      <c r="H1701" s="43">
        <v>2018</v>
      </c>
      <c r="I1701" s="21">
        <v>28.77092</v>
      </c>
      <c r="J1701" s="21">
        <v>43.156379999999999</v>
      </c>
      <c r="K1701" s="30">
        <v>0</v>
      </c>
      <c r="L1701" s="21">
        <v>0</v>
      </c>
      <c r="M1701" s="49">
        <v>71.927300000000002</v>
      </c>
      <c r="N1701" s="21">
        <f t="shared" si="77"/>
        <v>1</v>
      </c>
    </row>
    <row r="1702" spans="4:14" ht="30" x14ac:dyDescent="0.2">
      <c r="D1702" s="30" t="s">
        <v>412</v>
      </c>
      <c r="E1702" s="30" t="s">
        <v>3101</v>
      </c>
      <c r="F1702" s="22" t="s">
        <v>3013</v>
      </c>
      <c r="G1702" s="22" t="s">
        <v>3014</v>
      </c>
      <c r="H1702" s="43">
        <v>2018</v>
      </c>
      <c r="I1702" s="21">
        <v>28.647279999999999</v>
      </c>
      <c r="J1702" s="21">
        <v>42.97092</v>
      </c>
      <c r="K1702" s="30">
        <v>0</v>
      </c>
      <c r="L1702" s="21">
        <v>0</v>
      </c>
      <c r="M1702" s="49">
        <v>71.618200000000002</v>
      </c>
      <c r="N1702" s="21">
        <f t="shared" si="77"/>
        <v>1</v>
      </c>
    </row>
    <row r="1703" spans="4:14" ht="15.75" x14ac:dyDescent="0.2">
      <c r="D1703" s="30" t="s">
        <v>412</v>
      </c>
      <c r="E1703" s="30" t="s">
        <v>3101</v>
      </c>
      <c r="F1703" s="22" t="s">
        <v>3015</v>
      </c>
      <c r="G1703" s="22" t="s">
        <v>3016</v>
      </c>
      <c r="H1703" s="43">
        <v>2018</v>
      </c>
      <c r="I1703" s="21">
        <v>28.61092</v>
      </c>
      <c r="J1703" s="21">
        <v>42.916379999999997</v>
      </c>
      <c r="K1703" s="30">
        <v>0</v>
      </c>
      <c r="L1703" s="21">
        <v>0</v>
      </c>
      <c r="M1703" s="49">
        <v>71.527299999999997</v>
      </c>
      <c r="N1703" s="21">
        <f t="shared" si="77"/>
        <v>1</v>
      </c>
    </row>
    <row r="1704" spans="4:14" ht="15.75" x14ac:dyDescent="0.2">
      <c r="D1704" s="30" t="s">
        <v>412</v>
      </c>
      <c r="E1704" s="30" t="s">
        <v>3101</v>
      </c>
      <c r="F1704" s="22" t="s">
        <v>3017</v>
      </c>
      <c r="G1704" s="22" t="s">
        <v>3018</v>
      </c>
      <c r="H1704" s="43">
        <v>2018</v>
      </c>
      <c r="I1704" s="21">
        <v>28.298200000000001</v>
      </c>
      <c r="J1704" s="21">
        <v>42.447299999999998</v>
      </c>
      <c r="K1704" s="30">
        <v>0</v>
      </c>
      <c r="L1704" s="21">
        <v>0</v>
      </c>
      <c r="M1704" s="49">
        <v>70.745500000000007</v>
      </c>
      <c r="N1704" s="21">
        <f t="shared" si="77"/>
        <v>1</v>
      </c>
    </row>
    <row r="1705" spans="4:14" ht="15.75" x14ac:dyDescent="0.2">
      <c r="D1705" s="30" t="s">
        <v>412</v>
      </c>
      <c r="E1705" s="30" t="s">
        <v>3101</v>
      </c>
      <c r="F1705" s="22" t="s">
        <v>3019</v>
      </c>
      <c r="G1705" s="22" t="s">
        <v>3020</v>
      </c>
      <c r="H1705" s="43">
        <v>2018</v>
      </c>
      <c r="I1705" s="21">
        <v>28.189080000000001</v>
      </c>
      <c r="J1705" s="21">
        <v>42.283619999999999</v>
      </c>
      <c r="K1705" s="30">
        <v>0</v>
      </c>
      <c r="L1705" s="21">
        <v>0</v>
      </c>
      <c r="M1705" s="49">
        <v>70.472700000000003</v>
      </c>
      <c r="N1705" s="21">
        <f t="shared" si="77"/>
        <v>1</v>
      </c>
    </row>
    <row r="1706" spans="4:14" ht="15.75" x14ac:dyDescent="0.2">
      <c r="D1706" s="30" t="s">
        <v>412</v>
      </c>
      <c r="E1706" s="30" t="s">
        <v>3101</v>
      </c>
      <c r="F1706" s="22" t="s">
        <v>3021</v>
      </c>
      <c r="G1706" s="22" t="s">
        <v>3022</v>
      </c>
      <c r="H1706" s="43">
        <v>2018</v>
      </c>
      <c r="I1706" s="21">
        <v>28.177679999999999</v>
      </c>
      <c r="J1706" s="21">
        <v>42.26652</v>
      </c>
      <c r="K1706" s="30">
        <v>0</v>
      </c>
      <c r="L1706" s="21">
        <v>0</v>
      </c>
      <c r="M1706" s="49">
        <v>70.444199999999995</v>
      </c>
      <c r="N1706" s="21">
        <f t="shared" si="77"/>
        <v>1</v>
      </c>
    </row>
    <row r="1707" spans="4:14" ht="15.75" x14ac:dyDescent="0.2">
      <c r="D1707" s="30" t="s">
        <v>412</v>
      </c>
      <c r="E1707" s="30" t="s">
        <v>3101</v>
      </c>
      <c r="F1707" s="22" t="s">
        <v>3023</v>
      </c>
      <c r="G1707" s="22" t="s">
        <v>3024</v>
      </c>
      <c r="H1707" s="43">
        <v>2018</v>
      </c>
      <c r="I1707" s="21">
        <v>28.167280000000002</v>
      </c>
      <c r="J1707" s="21">
        <v>42.250920000000001</v>
      </c>
      <c r="K1707" s="30">
        <v>0</v>
      </c>
      <c r="L1707" s="21">
        <v>0</v>
      </c>
      <c r="M1707" s="49">
        <v>70.418199999999999</v>
      </c>
      <c r="N1707" s="21">
        <f t="shared" si="77"/>
        <v>1</v>
      </c>
    </row>
    <row r="1708" spans="4:14" ht="15.75" x14ac:dyDescent="0.2">
      <c r="D1708" s="30" t="s">
        <v>412</v>
      </c>
      <c r="E1708" s="30" t="s">
        <v>3101</v>
      </c>
      <c r="F1708" s="22" t="s">
        <v>3025</v>
      </c>
      <c r="G1708" s="22" t="s">
        <v>671</v>
      </c>
      <c r="H1708" s="43">
        <v>2018</v>
      </c>
      <c r="I1708" s="21">
        <v>28.036359999999998</v>
      </c>
      <c r="J1708" s="21">
        <v>42.054540000000003</v>
      </c>
      <c r="K1708" s="30">
        <v>0</v>
      </c>
      <c r="L1708" s="21">
        <v>0</v>
      </c>
      <c r="M1708" s="49">
        <v>70.090900000000005</v>
      </c>
      <c r="N1708" s="21">
        <f t="shared" si="77"/>
        <v>1</v>
      </c>
    </row>
    <row r="1709" spans="4:14" ht="15.75" x14ac:dyDescent="0.2">
      <c r="D1709" s="30" t="s">
        <v>412</v>
      </c>
      <c r="E1709" s="30" t="s">
        <v>3101</v>
      </c>
      <c r="F1709" s="22" t="s">
        <v>3026</v>
      </c>
      <c r="G1709" s="22" t="s">
        <v>3027</v>
      </c>
      <c r="H1709" s="43">
        <v>2018</v>
      </c>
      <c r="I1709" s="21">
        <v>27.97092</v>
      </c>
      <c r="J1709" s="21">
        <v>41.956380000000003</v>
      </c>
      <c r="K1709" s="30">
        <v>0</v>
      </c>
      <c r="L1709" s="21">
        <v>0</v>
      </c>
      <c r="M1709" s="49">
        <v>69.927300000000002</v>
      </c>
      <c r="N1709" s="21">
        <f t="shared" si="77"/>
        <v>1</v>
      </c>
    </row>
    <row r="1710" spans="4:14" ht="15.75" x14ac:dyDescent="0.2">
      <c r="D1710" s="30" t="s">
        <v>412</v>
      </c>
      <c r="E1710" s="30" t="s">
        <v>3101</v>
      </c>
      <c r="F1710" s="22" t="s">
        <v>3028</v>
      </c>
      <c r="G1710" s="22" t="s">
        <v>3029</v>
      </c>
      <c r="H1710" s="43">
        <v>2018</v>
      </c>
      <c r="I1710" s="21">
        <v>27.941800000000001</v>
      </c>
      <c r="J1710" s="21">
        <v>41.912700000000001</v>
      </c>
      <c r="K1710" s="30">
        <v>0</v>
      </c>
      <c r="L1710" s="21">
        <v>0</v>
      </c>
      <c r="M1710" s="49">
        <v>69.854500000000002</v>
      </c>
      <c r="N1710" s="21">
        <f t="shared" si="77"/>
        <v>1</v>
      </c>
    </row>
    <row r="1711" spans="4:14" ht="15.75" x14ac:dyDescent="0.2">
      <c r="D1711" s="30" t="s">
        <v>412</v>
      </c>
      <c r="E1711" s="30" t="s">
        <v>3101</v>
      </c>
      <c r="F1711" s="22" t="s">
        <v>720</v>
      </c>
      <c r="G1711" s="22" t="s">
        <v>721</v>
      </c>
      <c r="H1711" s="43">
        <v>2018</v>
      </c>
      <c r="I1711" s="21">
        <v>27.918600000000001</v>
      </c>
      <c r="J1711" s="21">
        <v>41.877899999999997</v>
      </c>
      <c r="K1711" s="30">
        <v>0</v>
      </c>
      <c r="L1711" s="21">
        <v>0</v>
      </c>
      <c r="M1711" s="49">
        <v>69.796499999999995</v>
      </c>
      <c r="N1711" s="21">
        <f t="shared" si="77"/>
        <v>1</v>
      </c>
    </row>
    <row r="1712" spans="4:14" ht="15.75" x14ac:dyDescent="0.2">
      <c r="D1712" s="30" t="s">
        <v>412</v>
      </c>
      <c r="E1712" s="30" t="s">
        <v>3101</v>
      </c>
      <c r="F1712" s="22" t="s">
        <v>3030</v>
      </c>
      <c r="G1712" s="22" t="s">
        <v>3031</v>
      </c>
      <c r="H1712" s="43">
        <v>2018</v>
      </c>
      <c r="I1712" s="21">
        <v>27.789079999999998</v>
      </c>
      <c r="J1712" s="21">
        <v>41.683619999999998</v>
      </c>
      <c r="K1712" s="30">
        <v>0</v>
      </c>
      <c r="L1712" s="21">
        <v>0</v>
      </c>
      <c r="M1712" s="49">
        <v>69.472700000000003</v>
      </c>
      <c r="N1712" s="21">
        <f t="shared" si="77"/>
        <v>1</v>
      </c>
    </row>
    <row r="1713" spans="4:14" ht="15.75" x14ac:dyDescent="0.2">
      <c r="D1713" s="30" t="s">
        <v>412</v>
      </c>
      <c r="E1713" s="30" t="s">
        <v>3101</v>
      </c>
      <c r="F1713" s="22" t="s">
        <v>3032</v>
      </c>
      <c r="G1713" s="22" t="s">
        <v>3033</v>
      </c>
      <c r="H1713" s="43">
        <v>2018</v>
      </c>
      <c r="I1713" s="21">
        <v>27.614560000000001</v>
      </c>
      <c r="J1713" s="21">
        <v>41.421840000000003</v>
      </c>
      <c r="K1713" s="30">
        <v>0</v>
      </c>
      <c r="L1713" s="21">
        <v>0</v>
      </c>
      <c r="M1713" s="49">
        <v>69.0364</v>
      </c>
      <c r="N1713" s="21">
        <f t="shared" si="77"/>
        <v>1</v>
      </c>
    </row>
    <row r="1714" spans="4:14" ht="15.75" x14ac:dyDescent="0.2">
      <c r="D1714" s="30" t="s">
        <v>412</v>
      </c>
      <c r="E1714" s="30" t="s">
        <v>3101</v>
      </c>
      <c r="F1714" s="22" t="s">
        <v>3034</v>
      </c>
      <c r="G1714" s="22" t="s">
        <v>3035</v>
      </c>
      <c r="H1714" s="43">
        <v>2018</v>
      </c>
      <c r="I1714" s="21">
        <v>27.59272</v>
      </c>
      <c r="J1714" s="21">
        <v>41.38908</v>
      </c>
      <c r="K1714" s="30">
        <v>0</v>
      </c>
      <c r="L1714" s="21">
        <v>0</v>
      </c>
      <c r="M1714" s="49">
        <v>68.981800000000007</v>
      </c>
      <c r="N1714" s="21">
        <f t="shared" si="77"/>
        <v>1</v>
      </c>
    </row>
    <row r="1715" spans="4:14" ht="15.75" x14ac:dyDescent="0.2">
      <c r="D1715" s="30" t="s">
        <v>412</v>
      </c>
      <c r="E1715" s="30" t="s">
        <v>3101</v>
      </c>
      <c r="F1715" s="22" t="s">
        <v>3036</v>
      </c>
      <c r="G1715" s="22" t="s">
        <v>718</v>
      </c>
      <c r="H1715" s="43">
        <v>2018</v>
      </c>
      <c r="I1715" s="21">
        <v>27.585439999999998</v>
      </c>
      <c r="J1715" s="21">
        <v>41.378160000000001</v>
      </c>
      <c r="K1715" s="30">
        <v>0</v>
      </c>
      <c r="L1715" s="21">
        <v>0</v>
      </c>
      <c r="M1715" s="49">
        <v>68.9636</v>
      </c>
      <c r="N1715" s="21">
        <f t="shared" si="77"/>
        <v>1</v>
      </c>
    </row>
    <row r="1716" spans="4:14" ht="15.75" x14ac:dyDescent="0.2">
      <c r="D1716" s="30" t="s">
        <v>412</v>
      </c>
      <c r="E1716" s="30" t="s">
        <v>3101</v>
      </c>
      <c r="F1716" s="22" t="s">
        <v>3037</v>
      </c>
      <c r="G1716" s="22" t="s">
        <v>3038</v>
      </c>
      <c r="H1716" s="43">
        <v>2018</v>
      </c>
      <c r="I1716" s="21">
        <v>27.570920000000001</v>
      </c>
      <c r="J1716" s="21">
        <v>41.356380000000001</v>
      </c>
      <c r="K1716" s="30">
        <v>0</v>
      </c>
      <c r="L1716" s="21">
        <v>0</v>
      </c>
      <c r="M1716" s="49">
        <v>68.927300000000002</v>
      </c>
      <c r="N1716" s="21">
        <f t="shared" si="77"/>
        <v>1</v>
      </c>
    </row>
    <row r="1717" spans="4:14" ht="15.75" x14ac:dyDescent="0.2">
      <c r="D1717" s="30" t="s">
        <v>412</v>
      </c>
      <c r="E1717" s="30" t="s">
        <v>3101</v>
      </c>
      <c r="F1717" s="22" t="s">
        <v>3039</v>
      </c>
      <c r="G1717" s="22" t="s">
        <v>3040</v>
      </c>
      <c r="H1717" s="43">
        <v>2018</v>
      </c>
      <c r="I1717" s="21">
        <v>27.563639999999999</v>
      </c>
      <c r="J1717" s="21">
        <v>41.345460000000003</v>
      </c>
      <c r="K1717" s="30">
        <v>0</v>
      </c>
      <c r="L1717" s="21">
        <v>0</v>
      </c>
      <c r="M1717" s="49">
        <v>68.909099999999995</v>
      </c>
      <c r="N1717" s="21">
        <f t="shared" si="77"/>
        <v>1</v>
      </c>
    </row>
    <row r="1718" spans="4:14" ht="15.75" x14ac:dyDescent="0.2">
      <c r="D1718" s="30" t="s">
        <v>412</v>
      </c>
      <c r="E1718" s="30" t="s">
        <v>3101</v>
      </c>
      <c r="F1718" s="22" t="s">
        <v>3041</v>
      </c>
      <c r="G1718" s="22" t="s">
        <v>3042</v>
      </c>
      <c r="H1718" s="43">
        <v>2018</v>
      </c>
      <c r="I1718" s="21">
        <v>27.534559999999999</v>
      </c>
      <c r="J1718" s="21">
        <v>41.301839999999999</v>
      </c>
      <c r="K1718" s="30">
        <v>0</v>
      </c>
      <c r="L1718" s="21">
        <v>0</v>
      </c>
      <c r="M1718" s="49">
        <v>68.836399999999998</v>
      </c>
      <c r="N1718" s="21">
        <f t="shared" si="77"/>
        <v>1</v>
      </c>
    </row>
    <row r="1719" spans="4:14" ht="15.75" x14ac:dyDescent="0.2">
      <c r="D1719" s="30" t="s">
        <v>412</v>
      </c>
      <c r="E1719" s="30" t="s">
        <v>3101</v>
      </c>
      <c r="F1719" s="22" t="s">
        <v>675</v>
      </c>
      <c r="G1719" s="22" t="s">
        <v>3043</v>
      </c>
      <c r="H1719" s="43">
        <v>2018</v>
      </c>
      <c r="I1719" s="21">
        <v>27.490919999999999</v>
      </c>
      <c r="J1719" s="21">
        <v>41.236379999999997</v>
      </c>
      <c r="K1719" s="30">
        <v>0</v>
      </c>
      <c r="L1719" s="21">
        <v>0</v>
      </c>
      <c r="M1719" s="49">
        <v>68.7273</v>
      </c>
      <c r="N1719" s="21">
        <f t="shared" si="77"/>
        <v>1</v>
      </c>
    </row>
    <row r="1720" spans="4:14" ht="15.75" x14ac:dyDescent="0.2">
      <c r="D1720" s="30" t="s">
        <v>412</v>
      </c>
      <c r="E1720" s="30" t="s">
        <v>3101</v>
      </c>
      <c r="F1720" s="22" t="s">
        <v>3044</v>
      </c>
      <c r="G1720" s="22" t="s">
        <v>3045</v>
      </c>
      <c r="H1720" s="43">
        <v>2018</v>
      </c>
      <c r="I1720" s="21">
        <v>27.483640000000001</v>
      </c>
      <c r="J1720" s="21">
        <v>41.225459999999998</v>
      </c>
      <c r="K1720" s="30">
        <v>0</v>
      </c>
      <c r="L1720" s="21">
        <v>0</v>
      </c>
      <c r="M1720" s="49">
        <v>68.709100000000007</v>
      </c>
      <c r="N1720" s="21">
        <f t="shared" si="77"/>
        <v>1</v>
      </c>
    </row>
    <row r="1721" spans="4:14" ht="30" x14ac:dyDescent="0.2">
      <c r="D1721" s="30" t="s">
        <v>412</v>
      </c>
      <c r="E1721" s="30" t="s">
        <v>3101</v>
      </c>
      <c r="F1721" s="22" t="s">
        <v>3046</v>
      </c>
      <c r="G1721" s="22" t="s">
        <v>3047</v>
      </c>
      <c r="H1721" s="43">
        <v>2018</v>
      </c>
      <c r="I1721" s="21">
        <v>27.43272</v>
      </c>
      <c r="J1721" s="21">
        <v>41.149079999999998</v>
      </c>
      <c r="K1721" s="30">
        <v>0</v>
      </c>
      <c r="L1721" s="21">
        <v>0</v>
      </c>
      <c r="M1721" s="49">
        <v>68.581800000000001</v>
      </c>
      <c r="N1721" s="21">
        <f t="shared" si="77"/>
        <v>1</v>
      </c>
    </row>
    <row r="1722" spans="4:14" ht="15.75" x14ac:dyDescent="0.2">
      <c r="D1722" s="30" t="s">
        <v>412</v>
      </c>
      <c r="E1722" s="30" t="s">
        <v>3101</v>
      </c>
      <c r="F1722" s="22" t="s">
        <v>3048</v>
      </c>
      <c r="G1722" s="22" t="s">
        <v>3049</v>
      </c>
      <c r="H1722" s="43">
        <v>2018</v>
      </c>
      <c r="I1722" s="21">
        <v>27.396360000000001</v>
      </c>
      <c r="J1722" s="21">
        <v>41.094540000000002</v>
      </c>
      <c r="K1722" s="30">
        <v>0</v>
      </c>
      <c r="L1722" s="21">
        <v>0</v>
      </c>
      <c r="M1722" s="49">
        <v>68.490899999999996</v>
      </c>
      <c r="N1722" s="21">
        <f t="shared" si="77"/>
        <v>1</v>
      </c>
    </row>
    <row r="1723" spans="4:14" ht="15.75" x14ac:dyDescent="0.2">
      <c r="D1723" s="30" t="s">
        <v>412</v>
      </c>
      <c r="E1723" s="30" t="s">
        <v>3101</v>
      </c>
      <c r="F1723" s="22" t="s">
        <v>129</v>
      </c>
      <c r="G1723" s="22" t="s">
        <v>3050</v>
      </c>
      <c r="H1723" s="43">
        <v>2018</v>
      </c>
      <c r="I1723" s="21">
        <v>27.36</v>
      </c>
      <c r="J1723" s="21">
        <v>41.04</v>
      </c>
      <c r="K1723" s="30">
        <v>0</v>
      </c>
      <c r="L1723" s="21">
        <v>0</v>
      </c>
      <c r="M1723" s="50">
        <v>68.400000000000006</v>
      </c>
      <c r="N1723" s="21">
        <f t="shared" si="77"/>
        <v>1</v>
      </c>
    </row>
    <row r="1724" spans="4:14" ht="15.75" x14ac:dyDescent="0.2">
      <c r="D1724" s="30" t="s">
        <v>412</v>
      </c>
      <c r="E1724" s="30" t="s">
        <v>3101</v>
      </c>
      <c r="F1724" s="22" t="s">
        <v>3051</v>
      </c>
      <c r="G1724" s="22" t="s">
        <v>3052</v>
      </c>
      <c r="H1724" s="43">
        <v>2018</v>
      </c>
      <c r="I1724" s="21">
        <v>27.34544</v>
      </c>
      <c r="J1724" s="21">
        <v>41.018160000000002</v>
      </c>
      <c r="K1724" s="30">
        <v>0</v>
      </c>
      <c r="L1724" s="21">
        <v>0</v>
      </c>
      <c r="M1724" s="49">
        <v>68.363600000000005</v>
      </c>
      <c r="N1724" s="21">
        <f t="shared" si="77"/>
        <v>1</v>
      </c>
    </row>
    <row r="1725" spans="4:14" ht="15.75" x14ac:dyDescent="0.2">
      <c r="D1725" s="30" t="s">
        <v>412</v>
      </c>
      <c r="E1725" s="30" t="s">
        <v>3101</v>
      </c>
      <c r="F1725" s="22" t="s">
        <v>3053</v>
      </c>
      <c r="G1725" s="22" t="s">
        <v>3054</v>
      </c>
      <c r="H1725" s="43">
        <v>2018</v>
      </c>
      <c r="I1725" s="21">
        <v>27.18544</v>
      </c>
      <c r="J1725" s="21">
        <v>40.77816</v>
      </c>
      <c r="K1725" s="30">
        <v>0</v>
      </c>
      <c r="L1725" s="21">
        <v>0</v>
      </c>
      <c r="M1725" s="49">
        <v>67.9636</v>
      </c>
      <c r="N1725" s="21">
        <f t="shared" si="77"/>
        <v>1</v>
      </c>
    </row>
    <row r="1726" spans="4:14" ht="15.75" x14ac:dyDescent="0.2">
      <c r="D1726" s="30" t="s">
        <v>412</v>
      </c>
      <c r="E1726" s="30" t="s">
        <v>3101</v>
      </c>
      <c r="F1726" s="22" t="s">
        <v>3055</v>
      </c>
      <c r="G1726" s="22" t="s">
        <v>3056</v>
      </c>
      <c r="H1726" s="43">
        <v>2018</v>
      </c>
      <c r="I1726" s="21">
        <v>26.967279999999999</v>
      </c>
      <c r="J1726" s="21">
        <v>40.450920000000004</v>
      </c>
      <c r="K1726" s="30">
        <v>0</v>
      </c>
      <c r="L1726" s="21">
        <v>0</v>
      </c>
      <c r="M1726" s="49">
        <v>67.418199999999999</v>
      </c>
      <c r="N1726" s="21">
        <f t="shared" si="77"/>
        <v>1</v>
      </c>
    </row>
    <row r="1727" spans="4:14" ht="15.75" x14ac:dyDescent="0.2">
      <c r="D1727" s="30" t="s">
        <v>412</v>
      </c>
      <c r="E1727" s="30" t="s">
        <v>3101</v>
      </c>
      <c r="F1727" s="22" t="s">
        <v>3057</v>
      </c>
      <c r="G1727" s="22" t="s">
        <v>3058</v>
      </c>
      <c r="H1727" s="43">
        <v>2018</v>
      </c>
      <c r="I1727" s="21">
        <v>26.938199999999998</v>
      </c>
      <c r="J1727" s="21">
        <v>40.407299999999999</v>
      </c>
      <c r="K1727" s="30">
        <v>0</v>
      </c>
      <c r="L1727" s="21">
        <v>0</v>
      </c>
      <c r="M1727" s="49">
        <v>67.345500000000001</v>
      </c>
      <c r="N1727" s="21">
        <f t="shared" si="77"/>
        <v>1</v>
      </c>
    </row>
    <row r="1728" spans="4:14" ht="15.75" x14ac:dyDescent="0.2">
      <c r="D1728" s="30" t="s">
        <v>412</v>
      </c>
      <c r="E1728" s="30" t="s">
        <v>3101</v>
      </c>
      <c r="F1728" s="22" t="s">
        <v>3059</v>
      </c>
      <c r="G1728" s="22" t="s">
        <v>3060</v>
      </c>
      <c r="H1728" s="43">
        <v>2018</v>
      </c>
      <c r="I1728" s="21">
        <v>26.923639999999999</v>
      </c>
      <c r="J1728" s="21">
        <v>40.385460000000002</v>
      </c>
      <c r="K1728" s="30">
        <v>0</v>
      </c>
      <c r="L1728" s="21">
        <v>0</v>
      </c>
      <c r="M1728" s="49">
        <v>67.309100000000001</v>
      </c>
      <c r="N1728" s="21">
        <f t="shared" si="77"/>
        <v>1</v>
      </c>
    </row>
    <row r="1729" spans="4:14" ht="30" x14ac:dyDescent="0.2">
      <c r="D1729" s="30" t="s">
        <v>412</v>
      </c>
      <c r="E1729" s="30" t="s">
        <v>3101</v>
      </c>
      <c r="F1729" s="22" t="s">
        <v>806</v>
      </c>
      <c r="G1729" s="22" t="s">
        <v>807</v>
      </c>
      <c r="H1729" s="43">
        <v>2018</v>
      </c>
      <c r="I1729" s="21">
        <v>26.829080000000001</v>
      </c>
      <c r="J1729" s="21">
        <v>40.24362</v>
      </c>
      <c r="K1729" s="30">
        <v>0</v>
      </c>
      <c r="L1729" s="21">
        <v>0</v>
      </c>
      <c r="M1729" s="49">
        <v>67.072699999999998</v>
      </c>
      <c r="N1729" s="21">
        <f t="shared" si="77"/>
        <v>1</v>
      </c>
    </row>
    <row r="1730" spans="4:14" ht="15.75" x14ac:dyDescent="0.2">
      <c r="D1730" s="30" t="s">
        <v>412</v>
      </c>
      <c r="E1730" s="30" t="s">
        <v>3101</v>
      </c>
      <c r="F1730" s="22" t="s">
        <v>3061</v>
      </c>
      <c r="G1730" s="22" t="s">
        <v>3062</v>
      </c>
      <c r="H1730" s="43">
        <v>2018</v>
      </c>
      <c r="I1730" s="21">
        <v>26.734559999999998</v>
      </c>
      <c r="J1730" s="21">
        <v>40.101840000000003</v>
      </c>
      <c r="K1730" s="30">
        <v>0</v>
      </c>
      <c r="L1730" s="21">
        <v>0</v>
      </c>
      <c r="M1730" s="49">
        <v>66.836399999999998</v>
      </c>
      <c r="N1730" s="21">
        <f t="shared" si="77"/>
        <v>1</v>
      </c>
    </row>
    <row r="1731" spans="4:14" ht="30" x14ac:dyDescent="0.2">
      <c r="D1731" s="30" t="s">
        <v>412</v>
      </c>
      <c r="E1731" s="30" t="s">
        <v>3101</v>
      </c>
      <c r="F1731" s="22" t="s">
        <v>836</v>
      </c>
      <c r="G1731" s="22" t="s">
        <v>3063</v>
      </c>
      <c r="H1731" s="43">
        <v>2018</v>
      </c>
      <c r="I1731" s="21">
        <v>26.705439999999999</v>
      </c>
      <c r="J1731" s="21">
        <v>40.058160000000001</v>
      </c>
      <c r="K1731" s="30">
        <v>0</v>
      </c>
      <c r="L1731" s="21">
        <v>0</v>
      </c>
      <c r="M1731" s="49">
        <v>66.763599999999997</v>
      </c>
      <c r="N1731" s="21">
        <f t="shared" si="77"/>
        <v>1</v>
      </c>
    </row>
    <row r="1732" spans="4:14" ht="30" x14ac:dyDescent="0.2">
      <c r="D1732" s="30" t="s">
        <v>412</v>
      </c>
      <c r="E1732" s="30" t="s">
        <v>3101</v>
      </c>
      <c r="F1732" s="22" t="s">
        <v>819</v>
      </c>
      <c r="G1732" s="22" t="s">
        <v>820</v>
      </c>
      <c r="H1732" s="43">
        <v>2018</v>
      </c>
      <c r="I1732" s="21">
        <v>26.6982</v>
      </c>
      <c r="J1732" s="21">
        <v>40.0473</v>
      </c>
      <c r="K1732" s="30">
        <v>0</v>
      </c>
      <c r="L1732" s="21">
        <v>0</v>
      </c>
      <c r="M1732" s="49">
        <v>66.745500000000007</v>
      </c>
      <c r="N1732" s="21">
        <f t="shared" si="77"/>
        <v>1</v>
      </c>
    </row>
    <row r="1733" spans="4:14" ht="15.75" x14ac:dyDescent="0.2">
      <c r="D1733" s="30" t="s">
        <v>412</v>
      </c>
      <c r="E1733" s="30" t="s">
        <v>3101</v>
      </c>
      <c r="F1733" s="22" t="s">
        <v>3064</v>
      </c>
      <c r="G1733" s="22" t="s">
        <v>3065</v>
      </c>
      <c r="H1733" s="43">
        <v>2018</v>
      </c>
      <c r="I1733" s="21">
        <v>26.48</v>
      </c>
      <c r="J1733" s="21">
        <v>39.72</v>
      </c>
      <c r="K1733" s="30">
        <v>0</v>
      </c>
      <c r="L1733" s="21">
        <v>0</v>
      </c>
      <c r="M1733" s="50">
        <v>66.2</v>
      </c>
      <c r="N1733" s="21">
        <f t="shared" si="77"/>
        <v>1</v>
      </c>
    </row>
    <row r="1734" spans="4:14" ht="15.75" x14ac:dyDescent="0.2">
      <c r="D1734" s="30" t="s">
        <v>412</v>
      </c>
      <c r="E1734" s="30" t="s">
        <v>3101</v>
      </c>
      <c r="F1734" s="22" t="s">
        <v>2953</v>
      </c>
      <c r="G1734" s="22" t="s">
        <v>3066</v>
      </c>
      <c r="H1734" s="43">
        <v>2018</v>
      </c>
      <c r="I1734" s="21">
        <v>26.356359999999999</v>
      </c>
      <c r="J1734" s="21">
        <v>39.53454</v>
      </c>
      <c r="K1734" s="30">
        <v>0</v>
      </c>
      <c r="L1734" s="21">
        <v>0</v>
      </c>
      <c r="M1734" s="49">
        <v>65.890900000000002</v>
      </c>
      <c r="N1734" s="21">
        <f t="shared" si="77"/>
        <v>1</v>
      </c>
    </row>
    <row r="1735" spans="4:14" ht="15.75" x14ac:dyDescent="0.2">
      <c r="D1735" s="30" t="s">
        <v>412</v>
      </c>
      <c r="E1735" s="30" t="s">
        <v>3101</v>
      </c>
      <c r="F1735" s="22" t="s">
        <v>3067</v>
      </c>
      <c r="G1735" s="22" t="s">
        <v>3068</v>
      </c>
      <c r="H1735" s="43">
        <v>2018</v>
      </c>
      <c r="I1735" s="21">
        <v>26.08728</v>
      </c>
      <c r="J1735" s="21">
        <v>39.130920000000003</v>
      </c>
      <c r="K1735" s="30">
        <v>0</v>
      </c>
      <c r="L1735" s="21">
        <v>0</v>
      </c>
      <c r="M1735" s="49">
        <v>65.218199999999996</v>
      </c>
      <c r="N1735" s="21">
        <f t="shared" si="77"/>
        <v>1</v>
      </c>
    </row>
    <row r="1736" spans="4:14" ht="15.75" x14ac:dyDescent="0.2">
      <c r="D1736" s="30" t="s">
        <v>412</v>
      </c>
      <c r="E1736" s="30" t="s">
        <v>3101</v>
      </c>
      <c r="F1736" s="22" t="s">
        <v>3069</v>
      </c>
      <c r="G1736" s="22" t="s">
        <v>3070</v>
      </c>
      <c r="H1736" s="43">
        <v>2018</v>
      </c>
      <c r="I1736" s="21">
        <v>26.07272</v>
      </c>
      <c r="J1736" s="21">
        <v>39.109079999999999</v>
      </c>
      <c r="K1736" s="30">
        <v>0</v>
      </c>
      <c r="L1736" s="21">
        <v>0</v>
      </c>
      <c r="M1736" s="49">
        <v>65.181799999999996</v>
      </c>
      <c r="N1736" s="21">
        <f t="shared" si="77"/>
        <v>1</v>
      </c>
    </row>
    <row r="1737" spans="4:14" ht="15.75" x14ac:dyDescent="0.2">
      <c r="D1737" s="30" t="s">
        <v>412</v>
      </c>
      <c r="E1737" s="30" t="s">
        <v>3101</v>
      </c>
      <c r="F1737" s="22" t="s">
        <v>3071</v>
      </c>
      <c r="G1737" s="22" t="s">
        <v>3072</v>
      </c>
      <c r="H1737" s="43">
        <v>2018</v>
      </c>
      <c r="I1737" s="21">
        <v>26.058199999999999</v>
      </c>
      <c r="J1737" s="21">
        <v>39.087299999999999</v>
      </c>
      <c r="K1737" s="30">
        <v>0</v>
      </c>
      <c r="L1737" s="21">
        <v>0</v>
      </c>
      <c r="M1737" s="49">
        <v>65.145499999999998</v>
      </c>
      <c r="N1737" s="21">
        <f t="shared" si="77"/>
        <v>1</v>
      </c>
    </row>
    <row r="1738" spans="4:14" ht="15.75" x14ac:dyDescent="0.2">
      <c r="D1738" s="30" t="s">
        <v>412</v>
      </c>
      <c r="E1738" s="30" t="s">
        <v>3101</v>
      </c>
      <c r="F1738" s="22" t="s">
        <v>3073</v>
      </c>
      <c r="G1738" s="22" t="s">
        <v>3074</v>
      </c>
      <c r="H1738" s="43">
        <v>2018</v>
      </c>
      <c r="I1738" s="21">
        <v>26.021799999999999</v>
      </c>
      <c r="J1738" s="21">
        <v>39.032699999999998</v>
      </c>
      <c r="K1738" s="30">
        <v>0</v>
      </c>
      <c r="L1738" s="21">
        <v>0</v>
      </c>
      <c r="M1738" s="49">
        <v>65.054500000000004</v>
      </c>
      <c r="N1738" s="21">
        <f t="shared" si="77"/>
        <v>1</v>
      </c>
    </row>
    <row r="1739" spans="4:14" ht="15.75" x14ac:dyDescent="0.2">
      <c r="D1739" s="30" t="s">
        <v>412</v>
      </c>
      <c r="E1739" s="30" t="s">
        <v>3101</v>
      </c>
      <c r="F1739" s="22" t="s">
        <v>961</v>
      </c>
      <c r="G1739" s="22" t="s">
        <v>929</v>
      </c>
      <c r="H1739" s="43">
        <v>2018</v>
      </c>
      <c r="I1739" s="21">
        <v>25.810919999999999</v>
      </c>
      <c r="J1739" s="21">
        <v>38.716380000000001</v>
      </c>
      <c r="K1739" s="30">
        <v>0</v>
      </c>
      <c r="L1739" s="21">
        <v>0</v>
      </c>
      <c r="M1739" s="49">
        <v>64.527299999999997</v>
      </c>
      <c r="N1739" s="21">
        <f t="shared" si="77"/>
        <v>1</v>
      </c>
    </row>
    <row r="1740" spans="4:14" ht="15.75" x14ac:dyDescent="0.2">
      <c r="D1740" s="30" t="s">
        <v>412</v>
      </c>
      <c r="E1740" s="30" t="s">
        <v>3101</v>
      </c>
      <c r="F1740" s="22" t="s">
        <v>3075</v>
      </c>
      <c r="G1740" s="22" t="s">
        <v>943</v>
      </c>
      <c r="H1740" s="43">
        <v>2018</v>
      </c>
      <c r="I1740" s="21">
        <v>25.50544</v>
      </c>
      <c r="J1740" s="21">
        <v>38.258159999999997</v>
      </c>
      <c r="K1740" s="30">
        <v>0</v>
      </c>
      <c r="L1740" s="21">
        <v>0</v>
      </c>
      <c r="M1740" s="49">
        <v>63.763599999999997</v>
      </c>
      <c r="N1740" s="21">
        <f t="shared" si="77"/>
        <v>1</v>
      </c>
    </row>
    <row r="1741" spans="4:14" ht="15.75" x14ac:dyDescent="0.2">
      <c r="D1741" s="30" t="s">
        <v>412</v>
      </c>
      <c r="E1741" s="30" t="s">
        <v>3101</v>
      </c>
      <c r="F1741" s="22" t="s">
        <v>3076</v>
      </c>
      <c r="G1741" s="22" t="s">
        <v>3077</v>
      </c>
      <c r="H1741" s="43">
        <v>2018</v>
      </c>
      <c r="I1741" s="21">
        <v>25.447279999999999</v>
      </c>
      <c r="J1741" s="21">
        <v>38.170920000000002</v>
      </c>
      <c r="K1741" s="30">
        <v>0</v>
      </c>
      <c r="L1741" s="21">
        <v>0</v>
      </c>
      <c r="M1741" s="49">
        <v>63.618200000000002</v>
      </c>
      <c r="N1741" s="21">
        <f t="shared" si="77"/>
        <v>1</v>
      </c>
    </row>
    <row r="1742" spans="4:14" ht="30" x14ac:dyDescent="0.2">
      <c r="D1742" s="30" t="s">
        <v>412</v>
      </c>
      <c r="E1742" s="30" t="s">
        <v>3101</v>
      </c>
      <c r="F1742" s="22" t="s">
        <v>3078</v>
      </c>
      <c r="G1742" s="22" t="s">
        <v>2478</v>
      </c>
      <c r="H1742" s="43">
        <v>2018</v>
      </c>
      <c r="I1742" s="21">
        <v>25.352720000000001</v>
      </c>
      <c r="J1742" s="21">
        <v>38.02908</v>
      </c>
      <c r="K1742" s="30">
        <v>0</v>
      </c>
      <c r="L1742" s="21">
        <v>0</v>
      </c>
      <c r="M1742" s="49">
        <v>63.381799999999998</v>
      </c>
      <c r="N1742" s="21">
        <f t="shared" si="77"/>
        <v>1</v>
      </c>
    </row>
    <row r="1743" spans="4:14" ht="15.75" x14ac:dyDescent="0.2">
      <c r="D1743" s="30" t="s">
        <v>412</v>
      </c>
      <c r="E1743" s="30" t="s">
        <v>3101</v>
      </c>
      <c r="F1743" s="22" t="s">
        <v>671</v>
      </c>
      <c r="G1743" s="22" t="s">
        <v>3079</v>
      </c>
      <c r="H1743" s="43">
        <v>2018</v>
      </c>
      <c r="I1743" s="21">
        <v>25.338200000000001</v>
      </c>
      <c r="J1743" s="21">
        <v>38.007300000000001</v>
      </c>
      <c r="K1743" s="30">
        <v>0</v>
      </c>
      <c r="L1743" s="21">
        <v>0</v>
      </c>
      <c r="M1743" s="49">
        <v>63.345500000000001</v>
      </c>
      <c r="N1743" s="21">
        <f t="shared" si="77"/>
        <v>1</v>
      </c>
    </row>
    <row r="1744" spans="4:14" ht="15.75" x14ac:dyDescent="0.2">
      <c r="D1744" s="30" t="s">
        <v>412</v>
      </c>
      <c r="E1744" s="30" t="s">
        <v>3101</v>
      </c>
      <c r="F1744" s="22" t="s">
        <v>3080</v>
      </c>
      <c r="G1744" s="22" t="s">
        <v>3081</v>
      </c>
      <c r="H1744" s="43">
        <v>2018</v>
      </c>
      <c r="I1744" s="21">
        <v>25.13456</v>
      </c>
      <c r="J1744" s="21">
        <v>37.701839999999997</v>
      </c>
      <c r="K1744" s="30">
        <v>0</v>
      </c>
      <c r="L1744" s="21">
        <v>0</v>
      </c>
      <c r="M1744" s="49">
        <v>62.836399999999998</v>
      </c>
      <c r="N1744" s="21">
        <f t="shared" si="77"/>
        <v>1</v>
      </c>
    </row>
    <row r="1745" spans="4:14" ht="15.75" x14ac:dyDescent="0.2">
      <c r="D1745" s="30" t="s">
        <v>412</v>
      </c>
      <c r="E1745" s="30" t="s">
        <v>3101</v>
      </c>
      <c r="F1745" s="22" t="s">
        <v>926</v>
      </c>
      <c r="G1745" s="22" t="s">
        <v>927</v>
      </c>
      <c r="H1745" s="43">
        <v>2018</v>
      </c>
      <c r="I1745" s="21">
        <v>25.12</v>
      </c>
      <c r="J1745" s="21">
        <v>37.68</v>
      </c>
      <c r="K1745" s="30">
        <v>0</v>
      </c>
      <c r="L1745" s="21">
        <v>0</v>
      </c>
      <c r="M1745" s="50">
        <v>62.8</v>
      </c>
      <c r="N1745" s="21">
        <f t="shared" si="77"/>
        <v>1</v>
      </c>
    </row>
    <row r="1746" spans="4:14" ht="15.75" x14ac:dyDescent="0.2">
      <c r="D1746" s="30" t="s">
        <v>412</v>
      </c>
      <c r="E1746" s="30" t="s">
        <v>3101</v>
      </c>
      <c r="F1746" s="22" t="s">
        <v>3082</v>
      </c>
      <c r="G1746" s="22" t="s">
        <v>3083</v>
      </c>
      <c r="H1746" s="43">
        <v>2018</v>
      </c>
      <c r="I1746" s="21">
        <v>25.047280000000001</v>
      </c>
      <c r="J1746" s="21">
        <v>37.570920000000001</v>
      </c>
      <c r="K1746" s="30">
        <v>0</v>
      </c>
      <c r="L1746" s="21">
        <v>0</v>
      </c>
      <c r="M1746" s="49">
        <v>62.618200000000002</v>
      </c>
      <c r="N1746" s="21">
        <f t="shared" si="77"/>
        <v>1</v>
      </c>
    </row>
    <row r="1747" spans="4:14" ht="15.75" x14ac:dyDescent="0.2">
      <c r="D1747" s="30" t="s">
        <v>412</v>
      </c>
      <c r="E1747" s="30" t="s">
        <v>3101</v>
      </c>
      <c r="F1747" s="22" t="s">
        <v>947</v>
      </c>
      <c r="G1747" s="22" t="s">
        <v>948</v>
      </c>
      <c r="H1747" s="43">
        <v>2018</v>
      </c>
      <c r="I1747" s="21">
        <v>24.68364</v>
      </c>
      <c r="J1747" s="21">
        <v>37.025460000000002</v>
      </c>
      <c r="K1747" s="30">
        <v>0</v>
      </c>
      <c r="L1747" s="21">
        <v>0</v>
      </c>
      <c r="M1747" s="49">
        <v>61.709099999999999</v>
      </c>
      <c r="N1747" s="21">
        <f t="shared" si="77"/>
        <v>1</v>
      </c>
    </row>
    <row r="1748" spans="4:14" ht="15.75" x14ac:dyDescent="0.2">
      <c r="D1748" s="30" t="s">
        <v>412</v>
      </c>
      <c r="E1748" s="30" t="s">
        <v>3101</v>
      </c>
      <c r="F1748" s="22" t="s">
        <v>3084</v>
      </c>
      <c r="G1748" s="22" t="s">
        <v>3085</v>
      </c>
      <c r="H1748" s="43">
        <v>2018</v>
      </c>
      <c r="I1748" s="21">
        <v>24.5382</v>
      </c>
      <c r="J1748" s="21">
        <v>36.807299999999998</v>
      </c>
      <c r="K1748" s="30">
        <v>0</v>
      </c>
      <c r="L1748" s="21">
        <v>0</v>
      </c>
      <c r="M1748" s="49">
        <v>61.345500000000001</v>
      </c>
      <c r="N1748" s="21">
        <f t="shared" si="77"/>
        <v>1</v>
      </c>
    </row>
    <row r="1749" spans="4:14" ht="15.75" x14ac:dyDescent="0.2">
      <c r="D1749" s="30" t="s">
        <v>412</v>
      </c>
      <c r="E1749" s="30" t="s">
        <v>3101</v>
      </c>
      <c r="F1749" s="22" t="s">
        <v>671</v>
      </c>
      <c r="G1749" s="22" t="s">
        <v>3086</v>
      </c>
      <c r="H1749" s="43">
        <v>2018</v>
      </c>
      <c r="I1749" s="21">
        <v>24.509080000000001</v>
      </c>
      <c r="J1749" s="21">
        <v>36.763620000000003</v>
      </c>
      <c r="K1749" s="30">
        <v>0</v>
      </c>
      <c r="L1749" s="21">
        <v>0</v>
      </c>
      <c r="M1749" s="49">
        <v>61.2727</v>
      </c>
      <c r="N1749" s="21">
        <f t="shared" si="77"/>
        <v>1</v>
      </c>
    </row>
    <row r="1750" spans="4:14" ht="15.75" x14ac:dyDescent="0.2">
      <c r="D1750" s="30" t="s">
        <v>412</v>
      </c>
      <c r="E1750" s="30" t="s">
        <v>3101</v>
      </c>
      <c r="F1750" s="22" t="s">
        <v>3087</v>
      </c>
      <c r="G1750" s="22" t="s">
        <v>3088</v>
      </c>
      <c r="H1750" s="43">
        <v>2018</v>
      </c>
      <c r="I1750" s="21">
        <v>24.37716</v>
      </c>
      <c r="J1750" s="21">
        <v>36.565739999999998</v>
      </c>
      <c r="K1750" s="30">
        <v>0</v>
      </c>
      <c r="L1750" s="21">
        <v>0</v>
      </c>
      <c r="M1750" s="49">
        <v>60.942900000000002</v>
      </c>
      <c r="N1750" s="21">
        <f t="shared" si="77"/>
        <v>1</v>
      </c>
    </row>
    <row r="1751" spans="4:14" ht="15.75" x14ac:dyDescent="0.2">
      <c r="D1751" s="30" t="s">
        <v>412</v>
      </c>
      <c r="E1751" s="30" t="s">
        <v>3101</v>
      </c>
      <c r="F1751" s="22" t="s">
        <v>3089</v>
      </c>
      <c r="G1751" s="22" t="s">
        <v>3090</v>
      </c>
      <c r="H1751" s="43">
        <v>2018</v>
      </c>
      <c r="I1751" s="21">
        <v>24.356359999999999</v>
      </c>
      <c r="J1751" s="21">
        <v>36.53454</v>
      </c>
      <c r="K1751" s="30">
        <v>0</v>
      </c>
      <c r="L1751" s="21">
        <v>0</v>
      </c>
      <c r="M1751" s="49">
        <v>60.890900000000002</v>
      </c>
      <c r="N1751" s="21">
        <f t="shared" si="77"/>
        <v>1</v>
      </c>
    </row>
    <row r="1752" spans="4:14" ht="15.75" x14ac:dyDescent="0.2">
      <c r="D1752" s="30" t="s">
        <v>412</v>
      </c>
      <c r="E1752" s="30" t="s">
        <v>3101</v>
      </c>
      <c r="F1752" s="22" t="s">
        <v>972</v>
      </c>
      <c r="G1752" s="22" t="s">
        <v>973</v>
      </c>
      <c r="H1752" s="43">
        <v>2018</v>
      </c>
      <c r="I1752" s="21">
        <v>24.24</v>
      </c>
      <c r="J1752" s="21">
        <v>36.36</v>
      </c>
      <c r="K1752" s="30">
        <v>0</v>
      </c>
      <c r="L1752" s="21">
        <v>0</v>
      </c>
      <c r="M1752" s="50">
        <v>60.6</v>
      </c>
      <c r="N1752" s="21">
        <f t="shared" si="77"/>
        <v>1</v>
      </c>
    </row>
    <row r="1753" spans="4:14" ht="30" x14ac:dyDescent="0.2">
      <c r="D1753" s="30" t="s">
        <v>412</v>
      </c>
      <c r="E1753" s="30" t="s">
        <v>3101</v>
      </c>
      <c r="F1753" s="22" t="s">
        <v>3091</v>
      </c>
      <c r="G1753" s="22" t="s">
        <v>3092</v>
      </c>
      <c r="H1753" s="43">
        <v>2018</v>
      </c>
      <c r="I1753" s="21">
        <v>24.24</v>
      </c>
      <c r="J1753" s="21">
        <v>36.36</v>
      </c>
      <c r="K1753" s="30">
        <v>0</v>
      </c>
      <c r="L1753" s="21">
        <v>0</v>
      </c>
      <c r="M1753" s="50">
        <v>60.6</v>
      </c>
      <c r="N1753" s="21">
        <f t="shared" si="77"/>
        <v>1</v>
      </c>
    </row>
    <row r="1754" spans="4:14" ht="15.75" x14ac:dyDescent="0.2">
      <c r="D1754" s="30" t="s">
        <v>412</v>
      </c>
      <c r="E1754" s="30" t="s">
        <v>3101</v>
      </c>
      <c r="F1754" s="22" t="s">
        <v>3093</v>
      </c>
      <c r="G1754" s="22" t="s">
        <v>3094</v>
      </c>
      <c r="H1754" s="43">
        <v>2018</v>
      </c>
      <c r="I1754" s="21">
        <v>23.72364</v>
      </c>
      <c r="J1754" s="21">
        <v>35.585459999999998</v>
      </c>
      <c r="K1754" s="30">
        <v>0</v>
      </c>
      <c r="L1754" s="21">
        <v>0</v>
      </c>
      <c r="M1754" s="49">
        <v>59.309100000000001</v>
      </c>
      <c r="N1754" s="21">
        <f t="shared" si="77"/>
        <v>1</v>
      </c>
    </row>
    <row r="1755" spans="4:14" ht="15.75" x14ac:dyDescent="0.2">
      <c r="D1755" s="30" t="s">
        <v>412</v>
      </c>
      <c r="E1755" s="30" t="s">
        <v>3101</v>
      </c>
      <c r="F1755" s="22" t="s">
        <v>3095</v>
      </c>
      <c r="G1755" s="22" t="s">
        <v>3096</v>
      </c>
      <c r="H1755" s="43">
        <v>2018</v>
      </c>
      <c r="I1755" s="21">
        <v>23.585439999999998</v>
      </c>
      <c r="J1755" s="21">
        <v>35.378160000000001</v>
      </c>
      <c r="K1755" s="30">
        <v>0</v>
      </c>
      <c r="L1755" s="21">
        <v>0</v>
      </c>
      <c r="M1755" s="49">
        <v>58.9636</v>
      </c>
      <c r="N1755" s="21">
        <f t="shared" si="77"/>
        <v>1</v>
      </c>
    </row>
    <row r="1756" spans="4:14" ht="15.75" x14ac:dyDescent="0.2">
      <c r="D1756" s="30" t="s">
        <v>412</v>
      </c>
      <c r="E1756" s="30" t="s">
        <v>3101</v>
      </c>
      <c r="F1756" s="22" t="s">
        <v>3097</v>
      </c>
      <c r="G1756" s="22" t="s">
        <v>852</v>
      </c>
      <c r="H1756" s="43">
        <v>2018</v>
      </c>
      <c r="I1756" s="21">
        <v>23.367280000000001</v>
      </c>
      <c r="J1756" s="21">
        <v>35.050919999999998</v>
      </c>
      <c r="K1756" s="30">
        <v>0</v>
      </c>
      <c r="L1756" s="21">
        <v>0</v>
      </c>
      <c r="M1756" s="49">
        <v>58.418199999999999</v>
      </c>
      <c r="N1756" s="21">
        <f t="shared" si="77"/>
        <v>1</v>
      </c>
    </row>
    <row r="1757" spans="4:14" ht="15.75" x14ac:dyDescent="0.2">
      <c r="D1757" s="30" t="s">
        <v>412</v>
      </c>
      <c r="E1757" s="30" t="s">
        <v>3101</v>
      </c>
      <c r="F1757" s="22" t="s">
        <v>3098</v>
      </c>
      <c r="G1757" s="22" t="s">
        <v>3099</v>
      </c>
      <c r="H1757" s="43">
        <v>2018</v>
      </c>
      <c r="I1757" s="21">
        <v>22.516359999999999</v>
      </c>
      <c r="J1757" s="21">
        <v>33.774540000000002</v>
      </c>
      <c r="K1757" s="30">
        <v>0</v>
      </c>
      <c r="L1757" s="21">
        <v>0</v>
      </c>
      <c r="M1757" s="49">
        <v>56.290900000000001</v>
      </c>
      <c r="N1757" s="21">
        <f t="shared" si="77"/>
        <v>1</v>
      </c>
    </row>
    <row r="1758" spans="4:14" ht="15.75" x14ac:dyDescent="0.2">
      <c r="D1758" s="30" t="s">
        <v>412</v>
      </c>
      <c r="E1758" s="30" t="s">
        <v>3101</v>
      </c>
      <c r="F1758" s="22" t="s">
        <v>2307</v>
      </c>
      <c r="G1758" s="22" t="s">
        <v>3100</v>
      </c>
      <c r="H1758" s="43">
        <v>2018</v>
      </c>
      <c r="I1758" s="21">
        <v>20.972799999999999</v>
      </c>
      <c r="J1758" s="21">
        <v>31.459199999999999</v>
      </c>
      <c r="K1758" s="30">
        <v>0</v>
      </c>
      <c r="L1758" s="21">
        <v>0</v>
      </c>
      <c r="M1758" s="23">
        <v>52.432000000000002</v>
      </c>
      <c r="N1758" s="21">
        <f t="shared" si="77"/>
        <v>1</v>
      </c>
    </row>
    <row r="1759" spans="4:14" ht="16.5" thickBot="1" x14ac:dyDescent="0.25">
      <c r="D1759" s="30" t="s">
        <v>412</v>
      </c>
      <c r="E1759" s="30" t="s">
        <v>3101</v>
      </c>
      <c r="F1759" s="22" t="s">
        <v>3102</v>
      </c>
      <c r="G1759" s="22" t="s">
        <v>3103</v>
      </c>
      <c r="H1759" s="43">
        <v>2017</v>
      </c>
      <c r="I1759" s="21">
        <v>19.54</v>
      </c>
      <c r="J1759" s="21">
        <v>30.21</v>
      </c>
      <c r="K1759" s="21">
        <v>0</v>
      </c>
      <c r="L1759" s="21">
        <v>2</v>
      </c>
      <c r="M1759" s="21">
        <v>47.75</v>
      </c>
      <c r="N1759" s="21">
        <f t="shared" si="77"/>
        <v>0</v>
      </c>
    </row>
    <row r="1760" spans="4:14" ht="16.5" thickBot="1" x14ac:dyDescent="0.25">
      <c r="D1760" s="30" t="s">
        <v>412</v>
      </c>
      <c r="E1760" s="30" t="s">
        <v>3101</v>
      </c>
      <c r="F1760" s="51" t="s">
        <v>2329</v>
      </c>
      <c r="G1760" s="52" t="s">
        <v>3104</v>
      </c>
      <c r="H1760" s="43">
        <v>2018</v>
      </c>
      <c r="I1760" s="21">
        <f>M1760*0.4</f>
        <v>17.32</v>
      </c>
      <c r="J1760" s="21">
        <f>M1760*0.6</f>
        <v>25.979999999999997</v>
      </c>
      <c r="K1760" s="21">
        <v>0</v>
      </c>
      <c r="L1760" s="21">
        <v>0</v>
      </c>
      <c r="M1760" s="21">
        <v>43.3</v>
      </c>
      <c r="N1760" s="21">
        <f t="shared" ref="N1760:N1800" si="78">IF(M1760&lt;50,0,1)</f>
        <v>0</v>
      </c>
    </row>
    <row r="1761" spans="4:14" ht="30.75" thickBot="1" x14ac:dyDescent="0.25">
      <c r="D1761" s="30" t="s">
        <v>412</v>
      </c>
      <c r="E1761" s="30" t="s">
        <v>3101</v>
      </c>
      <c r="F1761" s="51" t="s">
        <v>3105</v>
      </c>
      <c r="G1761" s="22" t="s">
        <v>3108</v>
      </c>
      <c r="H1761" s="43">
        <v>2018</v>
      </c>
      <c r="I1761" s="21">
        <f t="shared" ref="I1761:I1800" si="79">M1761*0.4</f>
        <v>19.86</v>
      </c>
      <c r="J1761" s="21">
        <f t="shared" ref="J1761:J1800" si="80">M1761*0.6</f>
        <v>29.79</v>
      </c>
      <c r="K1761" s="21">
        <v>0</v>
      </c>
      <c r="L1761" s="21">
        <v>0</v>
      </c>
      <c r="M1761" s="21">
        <v>49.65</v>
      </c>
      <c r="N1761" s="21">
        <f t="shared" si="78"/>
        <v>0</v>
      </c>
    </row>
    <row r="1762" spans="4:14" ht="30" x14ac:dyDescent="0.2">
      <c r="D1762" s="30" t="s">
        <v>412</v>
      </c>
      <c r="E1762" s="30" t="s">
        <v>3101</v>
      </c>
      <c r="F1762" s="52" t="s">
        <v>3106</v>
      </c>
      <c r="G1762" s="22" t="s">
        <v>3107</v>
      </c>
      <c r="H1762" s="43">
        <v>2018</v>
      </c>
      <c r="I1762" s="21">
        <f t="shared" si="79"/>
        <v>12.928000000000001</v>
      </c>
      <c r="J1762" s="21">
        <f t="shared" si="80"/>
        <v>19.391999999999999</v>
      </c>
      <c r="K1762" s="21">
        <v>0</v>
      </c>
      <c r="L1762" s="21">
        <v>0</v>
      </c>
      <c r="M1762" s="21">
        <v>32.32</v>
      </c>
      <c r="N1762" s="21">
        <f t="shared" si="78"/>
        <v>0</v>
      </c>
    </row>
    <row r="1763" spans="4:14" ht="15.75" x14ac:dyDescent="0.2">
      <c r="D1763" s="30" t="s">
        <v>412</v>
      </c>
      <c r="E1763" s="30" t="s">
        <v>3101</v>
      </c>
      <c r="F1763" s="22" t="s">
        <v>3109</v>
      </c>
      <c r="G1763" s="22" t="s">
        <v>3110</v>
      </c>
      <c r="H1763" s="43">
        <v>2018</v>
      </c>
      <c r="I1763" s="21">
        <f t="shared" si="79"/>
        <v>20.176000000000002</v>
      </c>
      <c r="J1763" s="21">
        <f t="shared" si="80"/>
        <v>30.263999999999996</v>
      </c>
      <c r="K1763" s="21">
        <v>0</v>
      </c>
      <c r="L1763" s="21">
        <v>0</v>
      </c>
      <c r="M1763" s="21">
        <v>50.44</v>
      </c>
      <c r="N1763" s="21">
        <f t="shared" si="78"/>
        <v>1</v>
      </c>
    </row>
    <row r="1764" spans="4:14" ht="30" x14ac:dyDescent="0.2">
      <c r="D1764" s="30" t="s">
        <v>412</v>
      </c>
      <c r="E1764" s="30" t="s">
        <v>3101</v>
      </c>
      <c r="F1764" s="22" t="s">
        <v>3111</v>
      </c>
      <c r="G1764" s="22" t="s">
        <v>3112</v>
      </c>
      <c r="H1764" s="43">
        <v>2018</v>
      </c>
      <c r="I1764" s="21">
        <f t="shared" si="79"/>
        <v>16.484000000000002</v>
      </c>
      <c r="J1764" s="21">
        <f t="shared" si="80"/>
        <v>24.725999999999999</v>
      </c>
      <c r="K1764" s="21">
        <v>0</v>
      </c>
      <c r="L1764" s="21">
        <v>0</v>
      </c>
      <c r="M1764" s="21">
        <v>41.21</v>
      </c>
      <c r="N1764" s="21">
        <f t="shared" si="78"/>
        <v>0</v>
      </c>
    </row>
    <row r="1765" spans="4:14" ht="15.75" x14ac:dyDescent="0.2">
      <c r="D1765" s="30" t="s">
        <v>412</v>
      </c>
      <c r="E1765" s="30" t="s">
        <v>3101</v>
      </c>
      <c r="F1765" s="22" t="s">
        <v>3113</v>
      </c>
      <c r="G1765" s="22" t="s">
        <v>3114</v>
      </c>
      <c r="H1765" s="43">
        <v>2018</v>
      </c>
      <c r="I1765" s="21">
        <f t="shared" si="79"/>
        <v>22.572000000000003</v>
      </c>
      <c r="J1765" s="21">
        <f t="shared" si="80"/>
        <v>33.857999999999997</v>
      </c>
      <c r="K1765" s="21">
        <v>0</v>
      </c>
      <c r="L1765" s="21">
        <v>0</v>
      </c>
      <c r="M1765" s="21">
        <v>56.43</v>
      </c>
      <c r="N1765" s="21">
        <f t="shared" si="78"/>
        <v>1</v>
      </c>
    </row>
    <row r="1766" spans="4:14" ht="16.5" thickBot="1" x14ac:dyDescent="0.25">
      <c r="D1766" s="30" t="s">
        <v>412</v>
      </c>
      <c r="E1766" s="30" t="s">
        <v>3101</v>
      </c>
      <c r="F1766" s="22" t="s">
        <v>3115</v>
      </c>
      <c r="G1766" s="22" t="s">
        <v>3116</v>
      </c>
      <c r="H1766" s="43">
        <v>2018</v>
      </c>
      <c r="I1766" s="21">
        <f t="shared" si="79"/>
        <v>15.728000000000002</v>
      </c>
      <c r="J1766" s="21">
        <f t="shared" si="80"/>
        <v>23.591999999999999</v>
      </c>
      <c r="K1766" s="21">
        <v>0</v>
      </c>
      <c r="L1766" s="21">
        <v>0</v>
      </c>
      <c r="M1766" s="21">
        <v>39.32</v>
      </c>
      <c r="N1766" s="21">
        <f t="shared" si="78"/>
        <v>0</v>
      </c>
    </row>
    <row r="1767" spans="4:14" ht="16.5" thickBot="1" x14ac:dyDescent="0.25">
      <c r="D1767" s="30" t="s">
        <v>412</v>
      </c>
      <c r="E1767" s="30" t="s">
        <v>3101</v>
      </c>
      <c r="F1767" s="22" t="s">
        <v>3117</v>
      </c>
      <c r="G1767" s="53" t="s">
        <v>2633</v>
      </c>
      <c r="H1767" s="43">
        <v>2018</v>
      </c>
      <c r="I1767" s="21">
        <f t="shared" si="79"/>
        <v>23.8</v>
      </c>
      <c r="J1767" s="21">
        <f t="shared" si="80"/>
        <v>35.699999999999996</v>
      </c>
      <c r="K1767" s="21">
        <v>0</v>
      </c>
      <c r="L1767" s="21">
        <v>0</v>
      </c>
      <c r="M1767" s="21">
        <v>59.5</v>
      </c>
      <c r="N1767" s="21">
        <f t="shared" si="78"/>
        <v>1</v>
      </c>
    </row>
    <row r="1768" spans="4:14" ht="16.5" thickBot="1" x14ac:dyDescent="0.25">
      <c r="D1768" s="30" t="s">
        <v>412</v>
      </c>
      <c r="E1768" s="30" t="s">
        <v>3101</v>
      </c>
      <c r="F1768" s="51" t="s">
        <v>3118</v>
      </c>
      <c r="G1768" s="22" t="s">
        <v>3119</v>
      </c>
      <c r="H1768" s="43">
        <v>2017</v>
      </c>
      <c r="I1768" s="21">
        <f t="shared" si="79"/>
        <v>17.32</v>
      </c>
      <c r="J1768" s="21">
        <f t="shared" si="80"/>
        <v>25.979999999999997</v>
      </c>
      <c r="K1768" s="21">
        <v>0</v>
      </c>
      <c r="L1768" s="21">
        <v>2</v>
      </c>
      <c r="M1768" s="21">
        <v>43.3</v>
      </c>
      <c r="N1768" s="21">
        <f t="shared" si="78"/>
        <v>0</v>
      </c>
    </row>
    <row r="1769" spans="4:14" ht="16.5" thickBot="1" x14ac:dyDescent="0.25">
      <c r="D1769" s="30" t="s">
        <v>412</v>
      </c>
      <c r="E1769" s="30" t="s">
        <v>3101</v>
      </c>
      <c r="F1769" s="51" t="s">
        <v>3120</v>
      </c>
      <c r="G1769" s="51" t="s">
        <v>3121</v>
      </c>
      <c r="H1769" s="43">
        <v>2018</v>
      </c>
      <c r="I1769" s="21">
        <f t="shared" si="79"/>
        <v>17.794800000000002</v>
      </c>
      <c r="J1769" s="21">
        <f t="shared" si="80"/>
        <v>26.6922</v>
      </c>
      <c r="K1769" s="21">
        <v>0</v>
      </c>
      <c r="L1769" s="21">
        <v>0</v>
      </c>
      <c r="M1769" s="21">
        <v>44.487000000000002</v>
      </c>
      <c r="N1769" s="21">
        <f t="shared" si="78"/>
        <v>0</v>
      </c>
    </row>
    <row r="1770" spans="4:14" ht="16.5" thickBot="1" x14ac:dyDescent="0.25">
      <c r="D1770" s="30" t="s">
        <v>412</v>
      </c>
      <c r="E1770" s="30" t="s">
        <v>3101</v>
      </c>
      <c r="F1770" s="51" t="s">
        <v>3122</v>
      </c>
      <c r="G1770" s="22" t="s">
        <v>3123</v>
      </c>
      <c r="H1770" s="43">
        <v>2018</v>
      </c>
      <c r="I1770" s="21">
        <f t="shared" si="79"/>
        <v>12.980000000000002</v>
      </c>
      <c r="J1770" s="21">
        <f t="shared" si="80"/>
        <v>19.470000000000002</v>
      </c>
      <c r="K1770" s="21">
        <v>0</v>
      </c>
      <c r="L1770" s="21">
        <v>0</v>
      </c>
      <c r="M1770" s="21">
        <v>32.450000000000003</v>
      </c>
      <c r="N1770" s="21">
        <f t="shared" si="78"/>
        <v>0</v>
      </c>
    </row>
    <row r="1771" spans="4:14" ht="16.5" thickBot="1" x14ac:dyDescent="0.25">
      <c r="D1771" s="30" t="s">
        <v>412</v>
      </c>
      <c r="E1771" s="30" t="s">
        <v>3101</v>
      </c>
      <c r="F1771" s="52" t="s">
        <v>3124</v>
      </c>
      <c r="G1771" s="51" t="s">
        <v>3125</v>
      </c>
      <c r="H1771" s="43">
        <v>2018</v>
      </c>
      <c r="I1771" s="21">
        <f t="shared" si="79"/>
        <v>21.728000000000002</v>
      </c>
      <c r="J1771" s="21">
        <f t="shared" si="80"/>
        <v>32.591999999999999</v>
      </c>
      <c r="K1771" s="21">
        <v>0</v>
      </c>
      <c r="L1771" s="21">
        <v>0</v>
      </c>
      <c r="M1771" s="21">
        <v>54.32</v>
      </c>
      <c r="N1771" s="21">
        <f t="shared" si="78"/>
        <v>1</v>
      </c>
    </row>
    <row r="1772" spans="4:14" ht="15.75" x14ac:dyDescent="0.2">
      <c r="D1772" s="30" t="s">
        <v>412</v>
      </c>
      <c r="E1772" s="30" t="s">
        <v>3101</v>
      </c>
      <c r="F1772" s="22" t="s">
        <v>3126</v>
      </c>
      <c r="G1772" s="22" t="s">
        <v>3127</v>
      </c>
      <c r="H1772" s="43">
        <v>2018</v>
      </c>
      <c r="I1772" s="21">
        <f t="shared" si="79"/>
        <v>19.840000000000003</v>
      </c>
      <c r="J1772" s="21">
        <f t="shared" si="80"/>
        <v>29.759999999999998</v>
      </c>
      <c r="K1772" s="21">
        <v>0</v>
      </c>
      <c r="L1772" s="21">
        <v>0</v>
      </c>
      <c r="M1772" s="21">
        <v>49.6</v>
      </c>
      <c r="N1772" s="21">
        <f t="shared" si="78"/>
        <v>0</v>
      </c>
    </row>
    <row r="1773" spans="4:14" ht="30" x14ac:dyDescent="0.2">
      <c r="D1773" s="30" t="s">
        <v>412</v>
      </c>
      <c r="E1773" s="30" t="s">
        <v>3101</v>
      </c>
      <c r="F1773" s="22" t="s">
        <v>3128</v>
      </c>
      <c r="G1773" s="22" t="s">
        <v>3129</v>
      </c>
      <c r="H1773" s="43">
        <v>2018</v>
      </c>
      <c r="I1773" s="21">
        <f t="shared" si="79"/>
        <v>15.064</v>
      </c>
      <c r="J1773" s="21">
        <f t="shared" si="80"/>
        <v>22.595999999999997</v>
      </c>
      <c r="K1773" s="21">
        <v>0</v>
      </c>
      <c r="L1773" s="21">
        <v>0</v>
      </c>
      <c r="M1773" s="21">
        <v>37.659999999999997</v>
      </c>
      <c r="N1773" s="21">
        <f t="shared" si="78"/>
        <v>0</v>
      </c>
    </row>
    <row r="1774" spans="4:14" ht="30" x14ac:dyDescent="0.2">
      <c r="D1774" s="30" t="s">
        <v>412</v>
      </c>
      <c r="E1774" s="30" t="s">
        <v>3101</v>
      </c>
      <c r="F1774" s="22" t="s">
        <v>3130</v>
      </c>
      <c r="G1774" s="22" t="s">
        <v>3131</v>
      </c>
      <c r="H1774" s="43">
        <v>2016</v>
      </c>
      <c r="I1774" s="21">
        <f t="shared" si="79"/>
        <v>14.128</v>
      </c>
      <c r="J1774" s="21">
        <f t="shared" si="80"/>
        <v>21.192</v>
      </c>
      <c r="K1774" s="21">
        <v>0</v>
      </c>
      <c r="L1774" s="21">
        <v>4</v>
      </c>
      <c r="M1774" s="21">
        <v>35.32</v>
      </c>
      <c r="N1774" s="21">
        <f t="shared" si="78"/>
        <v>0</v>
      </c>
    </row>
    <row r="1775" spans="4:14" ht="30" x14ac:dyDescent="0.2">
      <c r="D1775" s="30" t="s">
        <v>412</v>
      </c>
      <c r="E1775" s="30" t="s">
        <v>3101</v>
      </c>
      <c r="F1775" s="22" t="s">
        <v>3132</v>
      </c>
      <c r="G1775" s="22" t="s">
        <v>3133</v>
      </c>
      <c r="H1775" s="43">
        <v>2018</v>
      </c>
      <c r="I1775" s="21">
        <f t="shared" si="79"/>
        <v>16.928000000000001</v>
      </c>
      <c r="J1775" s="21">
        <f t="shared" si="80"/>
        <v>25.391999999999999</v>
      </c>
      <c r="K1775" s="21">
        <v>0</v>
      </c>
      <c r="L1775" s="21">
        <v>0</v>
      </c>
      <c r="M1775" s="21">
        <v>42.32</v>
      </c>
      <c r="N1775" s="21">
        <f t="shared" si="78"/>
        <v>0</v>
      </c>
    </row>
    <row r="1776" spans="4:14" ht="15.75" x14ac:dyDescent="0.2">
      <c r="D1776" s="30" t="s">
        <v>412</v>
      </c>
      <c r="E1776" s="30" t="s">
        <v>3101</v>
      </c>
      <c r="F1776" s="22" t="s">
        <v>3134</v>
      </c>
      <c r="G1776" s="22" t="s">
        <v>3135</v>
      </c>
      <c r="H1776" s="43">
        <v>2018</v>
      </c>
      <c r="I1776" s="21">
        <f t="shared" si="79"/>
        <v>12.928000000000001</v>
      </c>
      <c r="J1776" s="21">
        <f t="shared" si="80"/>
        <v>19.391999999999999</v>
      </c>
      <c r="K1776" s="21">
        <v>0</v>
      </c>
      <c r="L1776" s="21">
        <v>0</v>
      </c>
      <c r="M1776" s="21">
        <v>32.32</v>
      </c>
      <c r="N1776" s="21">
        <f t="shared" si="78"/>
        <v>0</v>
      </c>
    </row>
    <row r="1777" spans="4:14" ht="16.5" thickBot="1" x14ac:dyDescent="0.25">
      <c r="D1777" s="30" t="s">
        <v>412</v>
      </c>
      <c r="E1777" s="30" t="s">
        <v>3101</v>
      </c>
      <c r="F1777" s="22" t="s">
        <v>3136</v>
      </c>
      <c r="G1777" s="22" t="s">
        <v>3137</v>
      </c>
      <c r="H1777" s="43">
        <v>2018</v>
      </c>
      <c r="I1777" s="21">
        <f t="shared" si="79"/>
        <v>16.928000000000001</v>
      </c>
      <c r="J1777" s="21">
        <f t="shared" si="80"/>
        <v>25.391999999999999</v>
      </c>
      <c r="K1777" s="21">
        <v>0</v>
      </c>
      <c r="L1777" s="21">
        <v>0</v>
      </c>
      <c r="M1777" s="21">
        <v>42.32</v>
      </c>
      <c r="N1777" s="21">
        <f t="shared" si="78"/>
        <v>0</v>
      </c>
    </row>
    <row r="1778" spans="4:14" ht="16.5" thickBot="1" x14ac:dyDescent="0.25">
      <c r="D1778" s="30" t="s">
        <v>412</v>
      </c>
      <c r="E1778" s="30" t="s">
        <v>3101</v>
      </c>
      <c r="F1778" s="51" t="s">
        <v>3138</v>
      </c>
      <c r="G1778" s="51" t="s">
        <v>3139</v>
      </c>
      <c r="H1778" s="43">
        <v>2017</v>
      </c>
      <c r="I1778" s="21">
        <f t="shared" si="79"/>
        <v>12.484000000000002</v>
      </c>
      <c r="J1778" s="21">
        <f t="shared" si="80"/>
        <v>18.725999999999999</v>
      </c>
      <c r="K1778" s="21">
        <v>0</v>
      </c>
      <c r="L1778" s="21">
        <v>2</v>
      </c>
      <c r="M1778" s="21">
        <v>31.21</v>
      </c>
      <c r="N1778" s="21">
        <f t="shared" si="78"/>
        <v>0</v>
      </c>
    </row>
    <row r="1779" spans="4:14" ht="16.5" thickBot="1" x14ac:dyDescent="0.25">
      <c r="D1779" s="30" t="s">
        <v>412</v>
      </c>
      <c r="E1779" s="30" t="s">
        <v>3101</v>
      </c>
      <c r="F1779" s="22" t="s">
        <v>3140</v>
      </c>
      <c r="G1779" s="51" t="s">
        <v>3141</v>
      </c>
      <c r="H1779" s="43">
        <v>2018</v>
      </c>
      <c r="I1779" s="21">
        <f t="shared" si="79"/>
        <v>12.128</v>
      </c>
      <c r="J1779" s="21">
        <f t="shared" si="80"/>
        <v>18.192</v>
      </c>
      <c r="K1779" s="21">
        <v>0</v>
      </c>
      <c r="L1779" s="21">
        <v>0</v>
      </c>
      <c r="M1779" s="21">
        <v>30.32</v>
      </c>
      <c r="N1779" s="21">
        <f t="shared" si="78"/>
        <v>0</v>
      </c>
    </row>
    <row r="1780" spans="4:14" ht="16.5" thickBot="1" x14ac:dyDescent="0.25">
      <c r="D1780" s="30" t="s">
        <v>412</v>
      </c>
      <c r="E1780" s="30" t="s">
        <v>3101</v>
      </c>
      <c r="F1780" s="51" t="s">
        <v>3142</v>
      </c>
      <c r="G1780" s="51" t="s">
        <v>3143</v>
      </c>
      <c r="H1780" s="43">
        <v>2018</v>
      </c>
      <c r="I1780" s="21">
        <f t="shared" si="79"/>
        <v>16.847999999999999</v>
      </c>
      <c r="J1780" s="21">
        <f t="shared" si="80"/>
        <v>25.271999999999998</v>
      </c>
      <c r="K1780" s="21">
        <v>0</v>
      </c>
      <c r="L1780" s="21">
        <v>0</v>
      </c>
      <c r="M1780" s="21">
        <v>42.12</v>
      </c>
      <c r="N1780" s="21">
        <f t="shared" si="78"/>
        <v>0</v>
      </c>
    </row>
    <row r="1781" spans="4:14" ht="30.75" thickBot="1" x14ac:dyDescent="0.25">
      <c r="D1781" s="30" t="s">
        <v>412</v>
      </c>
      <c r="E1781" s="30" t="s">
        <v>3101</v>
      </c>
      <c r="F1781" s="22" t="s">
        <v>3144</v>
      </c>
      <c r="G1781" s="22" t="s">
        <v>3145</v>
      </c>
      <c r="H1781" s="43">
        <v>2018</v>
      </c>
      <c r="I1781" s="21">
        <f t="shared" si="79"/>
        <v>13.024000000000001</v>
      </c>
      <c r="J1781" s="21">
        <f t="shared" si="80"/>
        <v>19.536000000000001</v>
      </c>
      <c r="K1781" s="21">
        <v>0</v>
      </c>
      <c r="L1781" s="21">
        <v>0</v>
      </c>
      <c r="M1781" s="21">
        <v>32.56</v>
      </c>
      <c r="N1781" s="21">
        <f t="shared" si="78"/>
        <v>0</v>
      </c>
    </row>
    <row r="1782" spans="4:14" ht="30.75" thickBot="1" x14ac:dyDescent="0.25">
      <c r="D1782" s="30" t="s">
        <v>412</v>
      </c>
      <c r="E1782" s="30" t="s">
        <v>3101</v>
      </c>
      <c r="F1782" s="51" t="s">
        <v>3146</v>
      </c>
      <c r="G1782" s="22" t="s">
        <v>3147</v>
      </c>
      <c r="H1782" s="43">
        <v>2018</v>
      </c>
      <c r="I1782" s="21">
        <f t="shared" si="79"/>
        <v>18.568000000000001</v>
      </c>
      <c r="J1782" s="21">
        <f t="shared" si="80"/>
        <v>27.852</v>
      </c>
      <c r="K1782" s="21">
        <v>0</v>
      </c>
      <c r="L1782" s="21">
        <v>0</v>
      </c>
      <c r="M1782" s="21">
        <v>46.42</v>
      </c>
      <c r="N1782" s="21">
        <f t="shared" si="78"/>
        <v>0</v>
      </c>
    </row>
    <row r="1783" spans="4:14" ht="30.75" thickBot="1" x14ac:dyDescent="0.25">
      <c r="D1783" s="30" t="s">
        <v>412</v>
      </c>
      <c r="E1783" s="30" t="s">
        <v>3101</v>
      </c>
      <c r="F1783" s="22" t="s">
        <v>3148</v>
      </c>
      <c r="G1783" s="22" t="s">
        <v>3149</v>
      </c>
      <c r="H1783" s="43">
        <v>2018</v>
      </c>
      <c r="I1783" s="21">
        <f t="shared" si="79"/>
        <v>13</v>
      </c>
      <c r="J1783" s="21">
        <f t="shared" si="80"/>
        <v>19.5</v>
      </c>
      <c r="K1783" s="21">
        <v>0</v>
      </c>
      <c r="L1783" s="21">
        <v>0</v>
      </c>
      <c r="M1783" s="21">
        <v>32.5</v>
      </c>
      <c r="N1783" s="21">
        <f t="shared" si="78"/>
        <v>0</v>
      </c>
    </row>
    <row r="1784" spans="4:14" ht="30.75" thickBot="1" x14ac:dyDescent="0.25">
      <c r="D1784" s="30" t="s">
        <v>412</v>
      </c>
      <c r="E1784" s="30" t="s">
        <v>3101</v>
      </c>
      <c r="F1784" s="22" t="s">
        <v>3150</v>
      </c>
      <c r="G1784" s="51" t="s">
        <v>3151</v>
      </c>
      <c r="H1784" s="43">
        <v>2016</v>
      </c>
      <c r="I1784" s="21">
        <f t="shared" si="79"/>
        <v>14.528</v>
      </c>
      <c r="J1784" s="21">
        <f t="shared" si="80"/>
        <v>21.791999999999998</v>
      </c>
      <c r="K1784" s="21">
        <v>0</v>
      </c>
      <c r="L1784" s="21">
        <v>4</v>
      </c>
      <c r="M1784" s="21">
        <v>36.32</v>
      </c>
      <c r="N1784" s="21">
        <f t="shared" si="78"/>
        <v>0</v>
      </c>
    </row>
    <row r="1785" spans="4:14" ht="16.5" thickBot="1" x14ac:dyDescent="0.25">
      <c r="D1785" s="30" t="s">
        <v>412</v>
      </c>
      <c r="E1785" s="30" t="s">
        <v>3101</v>
      </c>
      <c r="F1785" s="51" t="s">
        <v>3152</v>
      </c>
      <c r="G1785" s="51" t="s">
        <v>3153</v>
      </c>
      <c r="H1785" s="43">
        <v>2018</v>
      </c>
      <c r="I1785" s="21">
        <f t="shared" si="79"/>
        <v>17.372</v>
      </c>
      <c r="J1785" s="21">
        <f t="shared" si="80"/>
        <v>26.058</v>
      </c>
      <c r="K1785" s="21">
        <v>0</v>
      </c>
      <c r="L1785" s="21">
        <v>0</v>
      </c>
      <c r="M1785" s="21">
        <v>43.43</v>
      </c>
      <c r="N1785" s="21">
        <f t="shared" si="78"/>
        <v>0</v>
      </c>
    </row>
    <row r="1786" spans="4:14" ht="16.5" thickBot="1" x14ac:dyDescent="0.25">
      <c r="D1786" s="30" t="s">
        <v>412</v>
      </c>
      <c r="E1786" s="30" t="s">
        <v>3101</v>
      </c>
      <c r="F1786" s="51" t="s">
        <v>3154</v>
      </c>
      <c r="G1786" s="51" t="s">
        <v>3155</v>
      </c>
      <c r="H1786" s="43">
        <v>2018</v>
      </c>
      <c r="I1786" s="21">
        <f t="shared" si="79"/>
        <v>17.600000000000001</v>
      </c>
      <c r="J1786" s="21">
        <f t="shared" si="80"/>
        <v>26.4</v>
      </c>
      <c r="K1786" s="21">
        <v>0</v>
      </c>
      <c r="L1786" s="21">
        <v>0</v>
      </c>
      <c r="M1786" s="21">
        <v>44</v>
      </c>
      <c r="N1786" s="21">
        <f t="shared" si="78"/>
        <v>0</v>
      </c>
    </row>
    <row r="1787" spans="4:14" ht="16.5" thickBot="1" x14ac:dyDescent="0.25">
      <c r="D1787" s="30" t="s">
        <v>412</v>
      </c>
      <c r="E1787" s="30" t="s">
        <v>3101</v>
      </c>
      <c r="F1787" s="22" t="s">
        <v>3156</v>
      </c>
      <c r="G1787" s="22" t="s">
        <v>3157</v>
      </c>
      <c r="H1787" s="43">
        <v>2018</v>
      </c>
      <c r="I1787" s="21">
        <f t="shared" si="79"/>
        <v>16.216000000000001</v>
      </c>
      <c r="J1787" s="21">
        <f t="shared" si="80"/>
        <v>24.323999999999998</v>
      </c>
      <c r="K1787" s="21">
        <v>0</v>
      </c>
      <c r="L1787" s="21">
        <v>0</v>
      </c>
      <c r="M1787" s="21">
        <v>40.54</v>
      </c>
      <c r="N1787" s="21">
        <f t="shared" si="78"/>
        <v>0</v>
      </c>
    </row>
    <row r="1788" spans="4:14" ht="16.5" thickBot="1" x14ac:dyDescent="0.25">
      <c r="D1788" s="30" t="s">
        <v>412</v>
      </c>
      <c r="E1788" s="30" t="s">
        <v>3101</v>
      </c>
      <c r="F1788" s="51" t="s">
        <v>3158</v>
      </c>
      <c r="G1788" s="51" t="s">
        <v>3159</v>
      </c>
      <c r="H1788" s="43">
        <v>2018</v>
      </c>
      <c r="I1788" s="21">
        <f t="shared" si="79"/>
        <v>17.327999999999999</v>
      </c>
      <c r="J1788" s="21">
        <f t="shared" si="80"/>
        <v>25.992000000000001</v>
      </c>
      <c r="K1788" s="21">
        <v>0</v>
      </c>
      <c r="L1788" s="21">
        <v>0</v>
      </c>
      <c r="M1788" s="21">
        <v>43.32</v>
      </c>
      <c r="N1788" s="21">
        <f t="shared" si="78"/>
        <v>0</v>
      </c>
    </row>
    <row r="1789" spans="4:14" ht="30.75" thickBot="1" x14ac:dyDescent="0.25">
      <c r="D1789" s="30" t="s">
        <v>412</v>
      </c>
      <c r="E1789" s="30" t="s">
        <v>3101</v>
      </c>
      <c r="F1789" s="22" t="s">
        <v>3160</v>
      </c>
      <c r="G1789" s="22" t="s">
        <v>3161</v>
      </c>
      <c r="H1789" s="43">
        <v>2017</v>
      </c>
      <c r="I1789" s="21">
        <f t="shared" si="79"/>
        <v>18.263999999999999</v>
      </c>
      <c r="J1789" s="21">
        <f t="shared" si="80"/>
        <v>27.395999999999997</v>
      </c>
      <c r="K1789" s="21">
        <v>0</v>
      </c>
      <c r="L1789" s="21">
        <v>2</v>
      </c>
      <c r="M1789" s="21">
        <v>45.66</v>
      </c>
      <c r="N1789" s="21">
        <f t="shared" si="78"/>
        <v>0</v>
      </c>
    </row>
    <row r="1790" spans="4:14" ht="16.5" thickBot="1" x14ac:dyDescent="0.25">
      <c r="D1790" s="30" t="s">
        <v>412</v>
      </c>
      <c r="E1790" s="30" t="s">
        <v>3101</v>
      </c>
      <c r="F1790" s="51" t="s">
        <v>3162</v>
      </c>
      <c r="G1790" s="51" t="s">
        <v>3163</v>
      </c>
      <c r="H1790" s="43">
        <v>2018</v>
      </c>
      <c r="I1790" s="21">
        <f t="shared" si="79"/>
        <v>19.600000000000001</v>
      </c>
      <c r="J1790" s="21">
        <f t="shared" si="80"/>
        <v>29.4</v>
      </c>
      <c r="K1790" s="21">
        <v>0</v>
      </c>
      <c r="L1790" s="21">
        <v>0</v>
      </c>
      <c r="M1790" s="21">
        <v>49</v>
      </c>
      <c r="N1790" s="21">
        <f t="shared" si="78"/>
        <v>0</v>
      </c>
    </row>
    <row r="1791" spans="4:14" ht="16.5" thickBot="1" x14ac:dyDescent="0.25">
      <c r="D1791" s="30" t="s">
        <v>412</v>
      </c>
      <c r="E1791" s="30" t="s">
        <v>3101</v>
      </c>
      <c r="F1791" s="51" t="s">
        <v>3164</v>
      </c>
      <c r="G1791" s="51" t="s">
        <v>3165</v>
      </c>
      <c r="H1791" s="43">
        <v>2018</v>
      </c>
      <c r="I1791" s="21">
        <f t="shared" si="79"/>
        <v>13.36</v>
      </c>
      <c r="J1791" s="21">
        <f t="shared" si="80"/>
        <v>20.04</v>
      </c>
      <c r="K1791" s="21">
        <v>0</v>
      </c>
      <c r="L1791" s="21">
        <v>0</v>
      </c>
      <c r="M1791" s="21">
        <v>33.4</v>
      </c>
      <c r="N1791" s="21">
        <f t="shared" si="78"/>
        <v>0</v>
      </c>
    </row>
    <row r="1792" spans="4:14" ht="16.5" thickBot="1" x14ac:dyDescent="0.25">
      <c r="D1792" s="30" t="s">
        <v>412</v>
      </c>
      <c r="E1792" s="30" t="s">
        <v>3101</v>
      </c>
      <c r="F1792" s="51" t="s">
        <v>3166</v>
      </c>
      <c r="G1792" s="51" t="s">
        <v>3167</v>
      </c>
      <c r="H1792" s="43">
        <v>2018</v>
      </c>
      <c r="I1792" s="21">
        <f t="shared" si="79"/>
        <v>12.972000000000001</v>
      </c>
      <c r="J1792" s="21">
        <f t="shared" si="80"/>
        <v>19.457999999999998</v>
      </c>
      <c r="K1792" s="21">
        <v>0</v>
      </c>
      <c r="L1792" s="21">
        <v>0</v>
      </c>
      <c r="M1792" s="21">
        <v>32.43</v>
      </c>
      <c r="N1792" s="21">
        <f t="shared" si="78"/>
        <v>0</v>
      </c>
    </row>
    <row r="1793" spans="4:14" ht="16.5" thickBot="1" x14ac:dyDescent="0.25">
      <c r="D1793" s="30" t="s">
        <v>412</v>
      </c>
      <c r="E1793" s="30" t="s">
        <v>3101</v>
      </c>
      <c r="F1793" s="22" t="s">
        <v>3168</v>
      </c>
      <c r="G1793" s="51" t="s">
        <v>3169</v>
      </c>
      <c r="H1793" s="43">
        <v>2016</v>
      </c>
      <c r="I1793" s="21">
        <f t="shared" si="79"/>
        <v>17.400000000000002</v>
      </c>
      <c r="J1793" s="21">
        <f t="shared" si="80"/>
        <v>26.099999999999998</v>
      </c>
      <c r="K1793" s="21">
        <v>0</v>
      </c>
      <c r="L1793" s="21">
        <v>4</v>
      </c>
      <c r="M1793" s="21">
        <v>43.5</v>
      </c>
      <c r="N1793" s="21">
        <f t="shared" si="78"/>
        <v>0</v>
      </c>
    </row>
    <row r="1794" spans="4:14" ht="16.5" thickBot="1" x14ac:dyDescent="0.25">
      <c r="D1794" s="30" t="s">
        <v>412</v>
      </c>
      <c r="E1794" s="30" t="s">
        <v>3101</v>
      </c>
      <c r="F1794" s="22" t="s">
        <v>3170</v>
      </c>
      <c r="G1794" s="51" t="s">
        <v>2335</v>
      </c>
      <c r="H1794" s="43">
        <v>2018</v>
      </c>
      <c r="I1794" s="21">
        <f t="shared" si="79"/>
        <v>20.172000000000001</v>
      </c>
      <c r="J1794" s="21">
        <f t="shared" si="80"/>
        <v>30.257999999999999</v>
      </c>
      <c r="K1794" s="21">
        <v>0</v>
      </c>
      <c r="L1794" s="21">
        <v>0</v>
      </c>
      <c r="M1794" s="21">
        <v>50.43</v>
      </c>
      <c r="N1794" s="21">
        <f t="shared" si="78"/>
        <v>1</v>
      </c>
    </row>
    <row r="1795" spans="4:14" ht="16.5" thickBot="1" x14ac:dyDescent="0.25">
      <c r="D1795" s="30" t="s">
        <v>412</v>
      </c>
      <c r="E1795" s="30" t="s">
        <v>3101</v>
      </c>
      <c r="F1795" s="22" t="s">
        <v>3171</v>
      </c>
      <c r="G1795" s="51" t="s">
        <v>3172</v>
      </c>
      <c r="H1795" s="43">
        <v>2018</v>
      </c>
      <c r="I1795" s="21">
        <f t="shared" si="79"/>
        <v>17.28</v>
      </c>
      <c r="J1795" s="21">
        <f t="shared" si="80"/>
        <v>25.92</v>
      </c>
      <c r="K1795" s="21">
        <v>0</v>
      </c>
      <c r="L1795" s="21">
        <v>0</v>
      </c>
      <c r="M1795" s="21">
        <v>43.2</v>
      </c>
      <c r="N1795" s="21">
        <f t="shared" si="78"/>
        <v>0</v>
      </c>
    </row>
    <row r="1796" spans="4:14" ht="16.5" thickBot="1" x14ac:dyDescent="0.25">
      <c r="D1796" s="30" t="s">
        <v>412</v>
      </c>
      <c r="E1796" s="30" t="s">
        <v>3101</v>
      </c>
      <c r="F1796" s="51" t="s">
        <v>3173</v>
      </c>
      <c r="G1796" s="51" t="s">
        <v>3174</v>
      </c>
      <c r="H1796" s="43">
        <v>2017</v>
      </c>
      <c r="I1796" s="21">
        <f t="shared" si="79"/>
        <v>17.769200000000001</v>
      </c>
      <c r="J1796" s="21">
        <f t="shared" si="80"/>
        <v>26.6538</v>
      </c>
      <c r="K1796" s="21">
        <v>0</v>
      </c>
      <c r="L1796" s="21">
        <v>2</v>
      </c>
      <c r="M1796" s="21">
        <v>44.423000000000002</v>
      </c>
      <c r="N1796" s="21">
        <f t="shared" si="78"/>
        <v>0</v>
      </c>
    </row>
    <row r="1797" spans="4:14" ht="45.75" thickBot="1" x14ac:dyDescent="0.25">
      <c r="D1797" s="30" t="s">
        <v>412</v>
      </c>
      <c r="E1797" s="30" t="s">
        <v>3101</v>
      </c>
      <c r="F1797" s="51" t="s">
        <v>3175</v>
      </c>
      <c r="G1797" s="22" t="s">
        <v>3176</v>
      </c>
      <c r="H1797" s="43">
        <v>2018</v>
      </c>
      <c r="I1797" s="21">
        <f t="shared" si="79"/>
        <v>12.528</v>
      </c>
      <c r="J1797" s="21">
        <f t="shared" si="80"/>
        <v>18.791999999999998</v>
      </c>
      <c r="K1797" s="21">
        <v>0</v>
      </c>
      <c r="L1797" s="21">
        <v>0</v>
      </c>
      <c r="M1797" s="21">
        <v>31.32</v>
      </c>
      <c r="N1797" s="21">
        <f t="shared" si="78"/>
        <v>0</v>
      </c>
    </row>
    <row r="1798" spans="4:14" ht="16.5" thickBot="1" x14ac:dyDescent="0.25">
      <c r="D1798" s="30" t="s">
        <v>412</v>
      </c>
      <c r="E1798" s="30" t="s">
        <v>3101</v>
      </c>
      <c r="F1798" s="51" t="s">
        <v>3177</v>
      </c>
      <c r="G1798" s="51" t="s">
        <v>3178</v>
      </c>
      <c r="H1798" s="43">
        <v>2018</v>
      </c>
      <c r="I1798" s="21">
        <f t="shared" si="79"/>
        <v>21.772000000000002</v>
      </c>
      <c r="J1798" s="21">
        <f t="shared" si="80"/>
        <v>32.658000000000001</v>
      </c>
      <c r="K1798" s="21">
        <v>0</v>
      </c>
      <c r="L1798" s="21">
        <v>0</v>
      </c>
      <c r="M1798" s="21">
        <v>54.43</v>
      </c>
      <c r="N1798" s="21">
        <f t="shared" si="78"/>
        <v>1</v>
      </c>
    </row>
    <row r="1799" spans="4:14" ht="30.75" thickBot="1" x14ac:dyDescent="0.25">
      <c r="D1799" s="30" t="s">
        <v>412</v>
      </c>
      <c r="E1799" s="30" t="s">
        <v>3101</v>
      </c>
      <c r="F1799" s="22" t="s">
        <v>3179</v>
      </c>
      <c r="G1799" s="22" t="s">
        <v>3180</v>
      </c>
      <c r="H1799" s="43">
        <v>2018</v>
      </c>
      <c r="I1799" s="21">
        <f t="shared" si="79"/>
        <v>13.813600000000001</v>
      </c>
      <c r="J1799" s="21">
        <f t="shared" si="80"/>
        <v>20.720399999999998</v>
      </c>
      <c r="K1799" s="21">
        <v>0</v>
      </c>
      <c r="L1799" s="21">
        <v>0</v>
      </c>
      <c r="M1799" s="21">
        <v>34.533999999999999</v>
      </c>
      <c r="N1799" s="21">
        <f t="shared" si="78"/>
        <v>0</v>
      </c>
    </row>
    <row r="1800" spans="4:14" ht="16.5" thickBot="1" x14ac:dyDescent="0.25">
      <c r="D1800" s="30" t="s">
        <v>412</v>
      </c>
      <c r="E1800" s="30" t="s">
        <v>3101</v>
      </c>
      <c r="F1800" s="51" t="s">
        <v>3181</v>
      </c>
      <c r="G1800" s="51" t="s">
        <v>3182</v>
      </c>
      <c r="H1800" s="43">
        <v>2018</v>
      </c>
      <c r="I1800" s="21">
        <f t="shared" si="79"/>
        <v>17.416</v>
      </c>
      <c r="J1800" s="21">
        <f t="shared" si="80"/>
        <v>26.123999999999999</v>
      </c>
      <c r="K1800" s="21">
        <v>0</v>
      </c>
      <c r="L1800" s="21">
        <v>0</v>
      </c>
      <c r="M1800" s="21">
        <v>43.54</v>
      </c>
      <c r="N1800" s="21">
        <f t="shared" si="78"/>
        <v>0</v>
      </c>
    </row>
    <row r="1801" spans="4:14" ht="16.5" thickBot="1" x14ac:dyDescent="0.3">
      <c r="D1801" s="54" t="s">
        <v>3183</v>
      </c>
      <c r="E1801" s="55" t="s">
        <v>3184</v>
      </c>
      <c r="F1801" s="56" t="s">
        <v>3185</v>
      </c>
      <c r="G1801" s="56" t="s">
        <v>3186</v>
      </c>
      <c r="H1801" s="54">
        <v>2018</v>
      </c>
      <c r="I1801" s="56">
        <f t="shared" ref="I1801:I1864" si="81">M1801/10</f>
        <v>7.7569999999999997</v>
      </c>
      <c r="J1801" s="54">
        <f t="shared" ref="J1801:J1864" si="82">M1801*0.6</f>
        <v>46.541999999999994</v>
      </c>
      <c r="K1801" s="54">
        <f>M1801*0.3</f>
        <v>23.270999999999997</v>
      </c>
      <c r="L1801" s="54">
        <v>0</v>
      </c>
      <c r="M1801" s="57">
        <v>77.569999999999993</v>
      </c>
      <c r="N1801" s="54">
        <v>1</v>
      </c>
    </row>
    <row r="1802" spans="4:14" ht="16.5" thickBot="1" x14ac:dyDescent="0.3">
      <c r="D1802" s="54" t="s">
        <v>3183</v>
      </c>
      <c r="E1802" s="55" t="s">
        <v>3184</v>
      </c>
      <c r="F1802" s="58" t="s">
        <v>3187</v>
      </c>
      <c r="G1802" s="58" t="s">
        <v>3188</v>
      </c>
      <c r="H1802" s="54">
        <v>2018</v>
      </c>
      <c r="I1802" s="56">
        <f t="shared" si="81"/>
        <v>7.7569999999999997</v>
      </c>
      <c r="J1802" s="54">
        <f t="shared" si="82"/>
        <v>46.541999999999994</v>
      </c>
      <c r="K1802" s="54">
        <f t="shared" ref="K1802:K1865" si="83">M1802*0.3</f>
        <v>23.270999999999997</v>
      </c>
      <c r="L1802" s="54">
        <v>0</v>
      </c>
      <c r="M1802" s="59">
        <v>77.569999999999993</v>
      </c>
      <c r="N1802" s="54">
        <v>1</v>
      </c>
    </row>
    <row r="1803" spans="4:14" ht="16.5" thickBot="1" x14ac:dyDescent="0.3">
      <c r="D1803" s="54" t="s">
        <v>3183</v>
      </c>
      <c r="E1803" s="55" t="s">
        <v>3184</v>
      </c>
      <c r="F1803" s="56" t="s">
        <v>3189</v>
      </c>
      <c r="G1803" s="56" t="s">
        <v>3190</v>
      </c>
      <c r="H1803" s="54">
        <v>2018</v>
      </c>
      <c r="I1803" s="56">
        <f t="shared" si="81"/>
        <v>7.7430000000000003</v>
      </c>
      <c r="J1803" s="54">
        <f t="shared" si="82"/>
        <v>46.458000000000006</v>
      </c>
      <c r="K1803" s="54">
        <f t="shared" si="83"/>
        <v>23.229000000000003</v>
      </c>
      <c r="L1803" s="54">
        <v>0</v>
      </c>
      <c r="M1803" s="55">
        <v>77.430000000000007</v>
      </c>
      <c r="N1803" s="54">
        <v>1</v>
      </c>
    </row>
    <row r="1804" spans="4:14" ht="30.75" thickBot="1" x14ac:dyDescent="0.3">
      <c r="D1804" s="54" t="s">
        <v>3183</v>
      </c>
      <c r="E1804" s="55" t="s">
        <v>3184</v>
      </c>
      <c r="F1804" s="58" t="s">
        <v>3191</v>
      </c>
      <c r="G1804" s="58" t="s">
        <v>3192</v>
      </c>
      <c r="H1804" s="54">
        <v>2018</v>
      </c>
      <c r="I1804" s="56">
        <f t="shared" si="81"/>
        <v>7.7359999999999998</v>
      </c>
      <c r="J1804" s="54">
        <f t="shared" si="82"/>
        <v>46.415999999999997</v>
      </c>
      <c r="K1804" s="54">
        <f t="shared" si="83"/>
        <v>23.207999999999998</v>
      </c>
      <c r="L1804" s="54">
        <v>0</v>
      </c>
      <c r="M1804" s="60">
        <v>77.36</v>
      </c>
      <c r="N1804" s="54">
        <v>1</v>
      </c>
    </row>
    <row r="1805" spans="4:14" ht="16.5" thickBot="1" x14ac:dyDescent="0.3">
      <c r="D1805" s="54" t="s">
        <v>3183</v>
      </c>
      <c r="E1805" s="55" t="s">
        <v>3184</v>
      </c>
      <c r="F1805" s="56" t="s">
        <v>3193</v>
      </c>
      <c r="G1805" s="56" t="s">
        <v>2370</v>
      </c>
      <c r="H1805" s="54">
        <v>2018</v>
      </c>
      <c r="I1805" s="56">
        <f t="shared" si="81"/>
        <v>7.7269999999999994</v>
      </c>
      <c r="J1805" s="54">
        <f t="shared" si="82"/>
        <v>46.361999999999995</v>
      </c>
      <c r="K1805" s="54">
        <f t="shared" si="83"/>
        <v>23.180999999999997</v>
      </c>
      <c r="L1805" s="54">
        <v>0</v>
      </c>
      <c r="M1805" s="55">
        <v>77.27</v>
      </c>
      <c r="N1805" s="54">
        <v>1</v>
      </c>
    </row>
    <row r="1806" spans="4:14" ht="30.75" thickBot="1" x14ac:dyDescent="0.3">
      <c r="D1806" s="54" t="s">
        <v>3183</v>
      </c>
      <c r="E1806" s="55" t="s">
        <v>3184</v>
      </c>
      <c r="F1806" s="58" t="s">
        <v>3194</v>
      </c>
      <c r="G1806" s="58" t="s">
        <v>3195</v>
      </c>
      <c r="H1806" s="54">
        <v>2018</v>
      </c>
      <c r="I1806" s="56">
        <f t="shared" si="81"/>
        <v>7.7230000000000008</v>
      </c>
      <c r="J1806" s="54">
        <f t="shared" si="82"/>
        <v>46.338000000000001</v>
      </c>
      <c r="K1806" s="54">
        <f t="shared" si="83"/>
        <v>23.169</v>
      </c>
      <c r="L1806" s="54">
        <v>0</v>
      </c>
      <c r="M1806" s="60">
        <v>77.23</v>
      </c>
      <c r="N1806" s="54">
        <v>1</v>
      </c>
    </row>
    <row r="1807" spans="4:14" ht="30.75" thickBot="1" x14ac:dyDescent="0.3">
      <c r="D1807" s="54" t="s">
        <v>3183</v>
      </c>
      <c r="E1807" s="55" t="s">
        <v>3184</v>
      </c>
      <c r="F1807" s="56" t="s">
        <v>3196</v>
      </c>
      <c r="G1807" s="56" t="s">
        <v>3197</v>
      </c>
      <c r="H1807" s="54">
        <v>2018</v>
      </c>
      <c r="I1807" s="56">
        <f t="shared" si="81"/>
        <v>7.7030000000000003</v>
      </c>
      <c r="J1807" s="54">
        <f t="shared" si="82"/>
        <v>46.217999999999996</v>
      </c>
      <c r="K1807" s="54">
        <f t="shared" si="83"/>
        <v>23.108999999999998</v>
      </c>
      <c r="L1807" s="54">
        <v>0</v>
      </c>
      <c r="M1807" s="55">
        <v>77.03</v>
      </c>
      <c r="N1807" s="54">
        <v>1</v>
      </c>
    </row>
    <row r="1808" spans="4:14" ht="30.75" thickBot="1" x14ac:dyDescent="0.3">
      <c r="D1808" s="54" t="s">
        <v>3183</v>
      </c>
      <c r="E1808" s="55" t="s">
        <v>3184</v>
      </c>
      <c r="F1808" s="58" t="s">
        <v>3198</v>
      </c>
      <c r="G1808" s="58" t="s">
        <v>3199</v>
      </c>
      <c r="H1808" s="54">
        <v>2018</v>
      </c>
      <c r="I1808" s="56">
        <f t="shared" si="81"/>
        <v>7.7030000000000003</v>
      </c>
      <c r="J1808" s="54">
        <f t="shared" si="82"/>
        <v>46.217999999999996</v>
      </c>
      <c r="K1808" s="54">
        <f t="shared" si="83"/>
        <v>23.108999999999998</v>
      </c>
      <c r="L1808" s="54">
        <v>0</v>
      </c>
      <c r="M1808" s="60">
        <v>77.03</v>
      </c>
      <c r="N1808" s="54">
        <v>1</v>
      </c>
    </row>
    <row r="1809" spans="4:14" ht="30.75" thickBot="1" x14ac:dyDescent="0.3">
      <c r="D1809" s="54" t="s">
        <v>3183</v>
      </c>
      <c r="E1809" s="55" t="s">
        <v>3184</v>
      </c>
      <c r="F1809" s="56" t="s">
        <v>3200</v>
      </c>
      <c r="G1809" s="56" t="s">
        <v>3201</v>
      </c>
      <c r="H1809" s="54">
        <v>2017</v>
      </c>
      <c r="I1809" s="56">
        <f t="shared" si="81"/>
        <v>7.5030000000000001</v>
      </c>
      <c r="J1809" s="54">
        <f t="shared" si="82"/>
        <v>45.018000000000001</v>
      </c>
      <c r="K1809" s="54">
        <f t="shared" si="83"/>
        <v>22.509</v>
      </c>
      <c r="L1809" s="54">
        <v>2</v>
      </c>
      <c r="M1809" s="55">
        <v>75.03</v>
      </c>
      <c r="N1809" s="54">
        <v>1</v>
      </c>
    </row>
    <row r="1810" spans="4:14" ht="30.75" thickBot="1" x14ac:dyDescent="0.3">
      <c r="D1810" s="54" t="s">
        <v>3183</v>
      </c>
      <c r="E1810" s="55" t="s">
        <v>3184</v>
      </c>
      <c r="F1810" s="58" t="s">
        <v>3202</v>
      </c>
      <c r="G1810" s="58" t="s">
        <v>3203</v>
      </c>
      <c r="H1810" s="54">
        <v>2018</v>
      </c>
      <c r="I1810" s="56">
        <f t="shared" si="81"/>
        <v>7.7030000000000003</v>
      </c>
      <c r="J1810" s="54">
        <f t="shared" si="82"/>
        <v>46.217999999999996</v>
      </c>
      <c r="K1810" s="54">
        <f t="shared" si="83"/>
        <v>23.108999999999998</v>
      </c>
      <c r="L1810" s="54">
        <v>0</v>
      </c>
      <c r="M1810" s="60">
        <v>77.03</v>
      </c>
      <c r="N1810" s="54">
        <v>1</v>
      </c>
    </row>
    <row r="1811" spans="4:14" ht="16.5" thickBot="1" x14ac:dyDescent="0.3">
      <c r="D1811" s="54" t="s">
        <v>3183</v>
      </c>
      <c r="E1811" s="55" t="s">
        <v>3184</v>
      </c>
      <c r="F1811" s="56" t="s">
        <v>3204</v>
      </c>
      <c r="G1811" s="56" t="s">
        <v>2629</v>
      </c>
      <c r="H1811" s="54">
        <v>2018</v>
      </c>
      <c r="I1811" s="56">
        <f t="shared" si="81"/>
        <v>7.6829999999999998</v>
      </c>
      <c r="J1811" s="54">
        <f t="shared" si="82"/>
        <v>46.097999999999999</v>
      </c>
      <c r="K1811" s="54">
        <f t="shared" si="83"/>
        <v>23.048999999999999</v>
      </c>
      <c r="L1811" s="54">
        <v>0</v>
      </c>
      <c r="M1811" s="55">
        <v>76.83</v>
      </c>
      <c r="N1811" s="54">
        <v>1</v>
      </c>
    </row>
    <row r="1812" spans="4:14" ht="16.5" thickBot="1" x14ac:dyDescent="0.3">
      <c r="D1812" s="54" t="s">
        <v>3183</v>
      </c>
      <c r="E1812" s="55" t="s">
        <v>3184</v>
      </c>
      <c r="F1812" s="58" t="s">
        <v>3205</v>
      </c>
      <c r="G1812" s="58" t="s">
        <v>3206</v>
      </c>
      <c r="H1812" s="54">
        <v>2018</v>
      </c>
      <c r="I1812" s="56">
        <f t="shared" si="81"/>
        <v>7.6829999999999998</v>
      </c>
      <c r="J1812" s="54">
        <f t="shared" si="82"/>
        <v>46.097999999999999</v>
      </c>
      <c r="K1812" s="54">
        <f t="shared" si="83"/>
        <v>23.048999999999999</v>
      </c>
      <c r="L1812" s="54">
        <v>0</v>
      </c>
      <c r="M1812" s="60">
        <v>76.83</v>
      </c>
      <c r="N1812" s="54">
        <v>1</v>
      </c>
    </row>
    <row r="1813" spans="4:14" ht="16.5" thickBot="1" x14ac:dyDescent="0.3">
      <c r="D1813" s="54" t="s">
        <v>3183</v>
      </c>
      <c r="E1813" s="55" t="s">
        <v>3184</v>
      </c>
      <c r="F1813" s="56" t="s">
        <v>3207</v>
      </c>
      <c r="G1813" s="56" t="s">
        <v>3208</v>
      </c>
      <c r="H1813" s="54">
        <v>2017</v>
      </c>
      <c r="I1813" s="56">
        <f t="shared" si="81"/>
        <v>7.4819999999999993</v>
      </c>
      <c r="J1813" s="54">
        <f t="shared" si="82"/>
        <v>44.891999999999996</v>
      </c>
      <c r="K1813" s="54">
        <f t="shared" si="83"/>
        <v>22.445999999999998</v>
      </c>
      <c r="L1813" s="54">
        <v>2</v>
      </c>
      <c r="M1813" s="55">
        <v>74.819999999999993</v>
      </c>
      <c r="N1813" s="54">
        <v>1</v>
      </c>
    </row>
    <row r="1814" spans="4:14" ht="30.75" thickBot="1" x14ac:dyDescent="0.3">
      <c r="D1814" s="54" t="s">
        <v>3183</v>
      </c>
      <c r="E1814" s="55" t="s">
        <v>3184</v>
      </c>
      <c r="F1814" s="58" t="s">
        <v>3209</v>
      </c>
      <c r="G1814" s="58" t="s">
        <v>3210</v>
      </c>
      <c r="H1814" s="54">
        <v>2018</v>
      </c>
      <c r="I1814" s="56">
        <f t="shared" si="81"/>
        <v>7.6629999999999994</v>
      </c>
      <c r="J1814" s="54">
        <f t="shared" si="82"/>
        <v>45.977999999999994</v>
      </c>
      <c r="K1814" s="54">
        <f t="shared" si="83"/>
        <v>22.988999999999997</v>
      </c>
      <c r="L1814" s="54">
        <v>0</v>
      </c>
      <c r="M1814" s="60">
        <v>76.63</v>
      </c>
      <c r="N1814" s="54">
        <v>1</v>
      </c>
    </row>
    <row r="1815" spans="4:14" ht="30.75" thickBot="1" x14ac:dyDescent="0.3">
      <c r="D1815" s="54" t="s">
        <v>3183</v>
      </c>
      <c r="E1815" s="55" t="s">
        <v>3184</v>
      </c>
      <c r="F1815" s="56" t="s">
        <v>3211</v>
      </c>
      <c r="G1815" s="56" t="s">
        <v>3212</v>
      </c>
      <c r="H1815" s="54">
        <v>2018</v>
      </c>
      <c r="I1815" s="56">
        <f t="shared" si="81"/>
        <v>7.6540000000000008</v>
      </c>
      <c r="J1815" s="54">
        <f t="shared" si="82"/>
        <v>45.923999999999999</v>
      </c>
      <c r="K1815" s="54">
        <f t="shared" si="83"/>
        <v>22.962</v>
      </c>
      <c r="L1815" s="54">
        <v>0</v>
      </c>
      <c r="M1815" s="55">
        <v>76.540000000000006</v>
      </c>
      <c r="N1815" s="54">
        <v>1</v>
      </c>
    </row>
    <row r="1816" spans="4:14" ht="16.5" thickBot="1" x14ac:dyDescent="0.3">
      <c r="D1816" s="54" t="s">
        <v>3183</v>
      </c>
      <c r="E1816" s="55" t="s">
        <v>3184</v>
      </c>
      <c r="F1816" s="58" t="s">
        <v>3213</v>
      </c>
      <c r="G1816" s="58" t="s">
        <v>3214</v>
      </c>
      <c r="H1816" s="54">
        <v>2018</v>
      </c>
      <c r="I1816" s="56">
        <f t="shared" si="81"/>
        <v>7.6440000000000001</v>
      </c>
      <c r="J1816" s="54">
        <f t="shared" si="82"/>
        <v>45.863999999999997</v>
      </c>
      <c r="K1816" s="54">
        <f t="shared" si="83"/>
        <v>22.931999999999999</v>
      </c>
      <c r="L1816" s="54">
        <v>0</v>
      </c>
      <c r="M1816" s="60">
        <v>76.44</v>
      </c>
      <c r="N1816" s="54">
        <v>1</v>
      </c>
    </row>
    <row r="1817" spans="4:14" ht="30.75" thickBot="1" x14ac:dyDescent="0.3">
      <c r="D1817" s="54" t="s">
        <v>3183</v>
      </c>
      <c r="E1817" s="55" t="s">
        <v>3184</v>
      </c>
      <c r="F1817" s="56" t="s">
        <v>3215</v>
      </c>
      <c r="G1817" s="56" t="s">
        <v>3216</v>
      </c>
      <c r="H1817" s="54">
        <v>2017</v>
      </c>
      <c r="I1817" s="56">
        <f t="shared" si="81"/>
        <v>7.4359999999999999</v>
      </c>
      <c r="J1817" s="54">
        <f t="shared" si="82"/>
        <v>44.616</v>
      </c>
      <c r="K1817" s="54">
        <f t="shared" si="83"/>
        <v>22.308</v>
      </c>
      <c r="L1817" s="54">
        <v>2</v>
      </c>
      <c r="M1817" s="55">
        <v>74.36</v>
      </c>
      <c r="N1817" s="54">
        <v>1</v>
      </c>
    </row>
    <row r="1818" spans="4:14" ht="16.5" thickBot="1" x14ac:dyDescent="0.3">
      <c r="D1818" s="54" t="s">
        <v>3183</v>
      </c>
      <c r="E1818" s="55" t="s">
        <v>3184</v>
      </c>
      <c r="F1818" s="58" t="s">
        <v>3217</v>
      </c>
      <c r="G1818" s="58" t="s">
        <v>3218</v>
      </c>
      <c r="H1818" s="54">
        <v>2018</v>
      </c>
      <c r="I1818" s="56">
        <f t="shared" si="81"/>
        <v>7.6239999999999997</v>
      </c>
      <c r="J1818" s="54">
        <f t="shared" si="82"/>
        <v>45.743999999999993</v>
      </c>
      <c r="K1818" s="54">
        <f t="shared" si="83"/>
        <v>22.871999999999996</v>
      </c>
      <c r="L1818" s="54">
        <v>0</v>
      </c>
      <c r="M1818" s="60">
        <v>76.239999999999995</v>
      </c>
      <c r="N1818" s="54">
        <v>1</v>
      </c>
    </row>
    <row r="1819" spans="4:14" ht="30.75" thickBot="1" x14ac:dyDescent="0.3">
      <c r="D1819" s="54" t="s">
        <v>3183</v>
      </c>
      <c r="E1819" s="55" t="s">
        <v>3184</v>
      </c>
      <c r="F1819" s="56" t="s">
        <v>3219</v>
      </c>
      <c r="G1819" s="56" t="s">
        <v>3220</v>
      </c>
      <c r="H1819" s="54">
        <v>2018</v>
      </c>
      <c r="I1819" s="56">
        <f t="shared" si="81"/>
        <v>7.6150000000000002</v>
      </c>
      <c r="J1819" s="54">
        <f t="shared" si="82"/>
        <v>45.690000000000005</v>
      </c>
      <c r="K1819" s="54">
        <f t="shared" si="83"/>
        <v>22.845000000000002</v>
      </c>
      <c r="L1819" s="54">
        <v>0</v>
      </c>
      <c r="M1819" s="55">
        <v>76.150000000000006</v>
      </c>
      <c r="N1819" s="54">
        <v>1</v>
      </c>
    </row>
    <row r="1820" spans="4:14" ht="16.5" thickBot="1" x14ac:dyDescent="0.3">
      <c r="D1820" s="54" t="s">
        <v>3183</v>
      </c>
      <c r="E1820" s="55" t="s">
        <v>3184</v>
      </c>
      <c r="F1820" s="58" t="s">
        <v>495</v>
      </c>
      <c r="G1820" s="58" t="s">
        <v>3221</v>
      </c>
      <c r="H1820" s="54">
        <v>2018</v>
      </c>
      <c r="I1820" s="56">
        <f t="shared" si="81"/>
        <v>7.6150000000000002</v>
      </c>
      <c r="J1820" s="54">
        <f t="shared" si="82"/>
        <v>45.690000000000005</v>
      </c>
      <c r="K1820" s="54">
        <f t="shared" si="83"/>
        <v>22.845000000000002</v>
      </c>
      <c r="L1820" s="54">
        <v>0</v>
      </c>
      <c r="M1820" s="60">
        <v>76.150000000000006</v>
      </c>
      <c r="N1820" s="54">
        <v>1</v>
      </c>
    </row>
    <row r="1821" spans="4:14" ht="16.5" thickBot="1" x14ac:dyDescent="0.3">
      <c r="D1821" s="54" t="s">
        <v>3183</v>
      </c>
      <c r="E1821" s="55" t="s">
        <v>3184</v>
      </c>
      <c r="F1821" s="56" t="s">
        <v>3222</v>
      </c>
      <c r="G1821" s="56" t="s">
        <v>3223</v>
      </c>
      <c r="H1821" s="54">
        <v>2018</v>
      </c>
      <c r="I1821" s="56">
        <f t="shared" si="81"/>
        <v>7.6150000000000002</v>
      </c>
      <c r="J1821" s="54">
        <f t="shared" si="82"/>
        <v>45.690000000000005</v>
      </c>
      <c r="K1821" s="54">
        <f t="shared" si="83"/>
        <v>22.845000000000002</v>
      </c>
      <c r="L1821" s="54">
        <v>0</v>
      </c>
      <c r="M1821" s="55">
        <v>76.150000000000006</v>
      </c>
      <c r="N1821" s="54">
        <v>1</v>
      </c>
    </row>
    <row r="1822" spans="4:14" ht="16.5" thickBot="1" x14ac:dyDescent="0.3">
      <c r="D1822" s="54" t="s">
        <v>3183</v>
      </c>
      <c r="E1822" s="55" t="s">
        <v>3184</v>
      </c>
      <c r="F1822" s="58" t="s">
        <v>3224</v>
      </c>
      <c r="G1822" s="58" t="s">
        <v>3225</v>
      </c>
      <c r="H1822" s="54">
        <v>2018</v>
      </c>
      <c r="I1822" s="56">
        <f t="shared" si="81"/>
        <v>7.604000000000001</v>
      </c>
      <c r="J1822" s="54">
        <f t="shared" si="82"/>
        <v>45.624000000000002</v>
      </c>
      <c r="K1822" s="54">
        <f t="shared" si="83"/>
        <v>22.812000000000001</v>
      </c>
      <c r="L1822" s="54">
        <v>0</v>
      </c>
      <c r="M1822" s="60">
        <v>76.040000000000006</v>
      </c>
      <c r="N1822" s="54">
        <v>1</v>
      </c>
    </row>
    <row r="1823" spans="4:14" ht="16.5" thickBot="1" x14ac:dyDescent="0.3">
      <c r="D1823" s="54" t="s">
        <v>3183</v>
      </c>
      <c r="E1823" s="55" t="s">
        <v>3184</v>
      </c>
      <c r="F1823" s="56" t="s">
        <v>3226</v>
      </c>
      <c r="G1823" s="56" t="s">
        <v>812</v>
      </c>
      <c r="H1823" s="54">
        <v>2018</v>
      </c>
      <c r="I1823" s="56">
        <f t="shared" si="81"/>
        <v>7.604000000000001</v>
      </c>
      <c r="J1823" s="54">
        <f t="shared" si="82"/>
        <v>45.624000000000002</v>
      </c>
      <c r="K1823" s="54">
        <f t="shared" si="83"/>
        <v>22.812000000000001</v>
      </c>
      <c r="L1823" s="54">
        <v>0</v>
      </c>
      <c r="M1823" s="55">
        <v>76.040000000000006</v>
      </c>
      <c r="N1823" s="54">
        <v>1</v>
      </c>
    </row>
    <row r="1824" spans="4:14" ht="16.5" thickBot="1" x14ac:dyDescent="0.3">
      <c r="D1824" s="54" t="s">
        <v>3183</v>
      </c>
      <c r="E1824" s="55" t="s">
        <v>3184</v>
      </c>
      <c r="F1824" s="58" t="s">
        <v>3227</v>
      </c>
      <c r="G1824" s="58" t="s">
        <v>3228</v>
      </c>
      <c r="H1824" s="54">
        <v>2018</v>
      </c>
      <c r="I1824" s="56">
        <f t="shared" si="81"/>
        <v>7.6</v>
      </c>
      <c r="J1824" s="54">
        <f t="shared" si="82"/>
        <v>45.6</v>
      </c>
      <c r="K1824" s="54">
        <f t="shared" si="83"/>
        <v>22.8</v>
      </c>
      <c r="L1824" s="54">
        <v>0</v>
      </c>
      <c r="M1824" s="60">
        <v>76</v>
      </c>
      <c r="N1824" s="54">
        <v>1</v>
      </c>
    </row>
    <row r="1825" spans="4:14" ht="30.75" thickBot="1" x14ac:dyDescent="0.3">
      <c r="D1825" s="54" t="s">
        <v>3183</v>
      </c>
      <c r="E1825" s="55" t="s">
        <v>3184</v>
      </c>
      <c r="F1825" s="56" t="s">
        <v>3229</v>
      </c>
      <c r="G1825" s="56" t="s">
        <v>3230</v>
      </c>
      <c r="H1825" s="54">
        <v>2018</v>
      </c>
      <c r="I1825" s="56">
        <f t="shared" si="81"/>
        <v>7.5879999999999992</v>
      </c>
      <c r="J1825" s="54">
        <f t="shared" si="82"/>
        <v>45.527999999999999</v>
      </c>
      <c r="K1825" s="54">
        <f t="shared" si="83"/>
        <v>22.763999999999999</v>
      </c>
      <c r="L1825" s="54">
        <v>0</v>
      </c>
      <c r="M1825" s="55">
        <v>75.88</v>
      </c>
      <c r="N1825" s="54">
        <v>1</v>
      </c>
    </row>
    <row r="1826" spans="4:14" ht="16.5" thickBot="1" x14ac:dyDescent="0.3">
      <c r="D1826" s="54" t="s">
        <v>3183</v>
      </c>
      <c r="E1826" s="55" t="s">
        <v>3184</v>
      </c>
      <c r="F1826" s="58" t="s">
        <v>3231</v>
      </c>
      <c r="G1826" s="58" t="s">
        <v>3232</v>
      </c>
      <c r="H1826" s="54">
        <v>2018</v>
      </c>
      <c r="I1826" s="56">
        <f t="shared" si="81"/>
        <v>7.5840000000000005</v>
      </c>
      <c r="J1826" s="54">
        <f t="shared" si="82"/>
        <v>45.503999999999998</v>
      </c>
      <c r="K1826" s="54">
        <f t="shared" si="83"/>
        <v>22.751999999999999</v>
      </c>
      <c r="L1826" s="54">
        <v>0</v>
      </c>
      <c r="M1826" s="60">
        <v>75.84</v>
      </c>
      <c r="N1826" s="54">
        <v>1</v>
      </c>
    </row>
    <row r="1827" spans="4:14" ht="16.5" thickBot="1" x14ac:dyDescent="0.3">
      <c r="D1827" s="54" t="s">
        <v>3183</v>
      </c>
      <c r="E1827" s="55" t="s">
        <v>3184</v>
      </c>
      <c r="F1827" s="56" t="s">
        <v>3233</v>
      </c>
      <c r="G1827" s="56" t="s">
        <v>3234</v>
      </c>
      <c r="H1827" s="54">
        <v>2018</v>
      </c>
      <c r="I1827" s="56">
        <f t="shared" si="81"/>
        <v>7.5840000000000005</v>
      </c>
      <c r="J1827" s="54">
        <f t="shared" si="82"/>
        <v>45.503999999999998</v>
      </c>
      <c r="K1827" s="54">
        <f t="shared" si="83"/>
        <v>22.751999999999999</v>
      </c>
      <c r="L1827" s="54">
        <v>0</v>
      </c>
      <c r="M1827" s="55">
        <v>75.84</v>
      </c>
      <c r="N1827" s="54">
        <v>1</v>
      </c>
    </row>
    <row r="1828" spans="4:14" ht="16.5" thickBot="1" x14ac:dyDescent="0.3">
      <c r="D1828" s="54" t="s">
        <v>3183</v>
      </c>
      <c r="E1828" s="55" t="s">
        <v>3184</v>
      </c>
      <c r="F1828" s="58" t="s">
        <v>3235</v>
      </c>
      <c r="G1828" s="58" t="s">
        <v>3141</v>
      </c>
      <c r="H1828" s="54">
        <v>2017</v>
      </c>
      <c r="I1828" s="56">
        <f t="shared" si="81"/>
        <v>7.484</v>
      </c>
      <c r="J1828" s="54">
        <f t="shared" si="82"/>
        <v>44.904000000000003</v>
      </c>
      <c r="K1828" s="54">
        <f t="shared" si="83"/>
        <v>22.452000000000002</v>
      </c>
      <c r="L1828" s="54">
        <v>2</v>
      </c>
      <c r="M1828" s="60">
        <v>74.84</v>
      </c>
      <c r="N1828" s="54">
        <v>1</v>
      </c>
    </row>
    <row r="1829" spans="4:14" ht="30.75" thickBot="1" x14ac:dyDescent="0.3">
      <c r="D1829" s="54" t="s">
        <v>3183</v>
      </c>
      <c r="E1829" s="55" t="s">
        <v>3184</v>
      </c>
      <c r="F1829" s="56" t="s">
        <v>3236</v>
      </c>
      <c r="G1829" s="56" t="s">
        <v>3237</v>
      </c>
      <c r="H1829" s="54">
        <v>2018</v>
      </c>
      <c r="I1829" s="56">
        <f t="shared" si="81"/>
        <v>7.569</v>
      </c>
      <c r="J1829" s="54">
        <f t="shared" si="82"/>
        <v>45.413999999999994</v>
      </c>
      <c r="K1829" s="54">
        <f t="shared" si="83"/>
        <v>22.706999999999997</v>
      </c>
      <c r="L1829" s="54">
        <v>0</v>
      </c>
      <c r="M1829" s="55">
        <v>75.69</v>
      </c>
      <c r="N1829" s="54">
        <v>1</v>
      </c>
    </row>
    <row r="1830" spans="4:14" ht="16.5" thickBot="1" x14ac:dyDescent="0.3">
      <c r="D1830" s="54" t="s">
        <v>3183</v>
      </c>
      <c r="E1830" s="55" t="s">
        <v>3184</v>
      </c>
      <c r="F1830" s="58" t="s">
        <v>3238</v>
      </c>
      <c r="G1830" s="58" t="s">
        <v>3239</v>
      </c>
      <c r="H1830" s="54">
        <v>2018</v>
      </c>
      <c r="I1830" s="56">
        <f t="shared" si="81"/>
        <v>7.5640000000000001</v>
      </c>
      <c r="J1830" s="54">
        <f t="shared" si="82"/>
        <v>45.384</v>
      </c>
      <c r="K1830" s="54">
        <f t="shared" si="83"/>
        <v>22.692</v>
      </c>
      <c r="L1830" s="54">
        <v>0</v>
      </c>
      <c r="M1830" s="60">
        <v>75.64</v>
      </c>
      <c r="N1830" s="54">
        <v>1</v>
      </c>
    </row>
    <row r="1831" spans="4:14" ht="16.5" thickBot="1" x14ac:dyDescent="0.3">
      <c r="D1831" s="54" t="s">
        <v>3183</v>
      </c>
      <c r="E1831" s="55" t="s">
        <v>3184</v>
      </c>
      <c r="F1831" s="56" t="s">
        <v>3240</v>
      </c>
      <c r="G1831" s="56" t="s">
        <v>3241</v>
      </c>
      <c r="H1831" s="54">
        <v>2018</v>
      </c>
      <c r="I1831" s="56">
        <f t="shared" si="81"/>
        <v>7.5579999999999998</v>
      </c>
      <c r="J1831" s="54">
        <f t="shared" si="82"/>
        <v>45.347999999999999</v>
      </c>
      <c r="K1831" s="54">
        <f t="shared" si="83"/>
        <v>22.673999999999999</v>
      </c>
      <c r="L1831" s="54">
        <v>0</v>
      </c>
      <c r="M1831" s="55">
        <v>75.58</v>
      </c>
      <c r="N1831" s="54">
        <v>1</v>
      </c>
    </row>
    <row r="1832" spans="4:14" ht="16.5" thickBot="1" x14ac:dyDescent="0.3">
      <c r="D1832" s="54" t="s">
        <v>3183</v>
      </c>
      <c r="E1832" s="55" t="s">
        <v>3184</v>
      </c>
      <c r="F1832" s="58" t="s">
        <v>3242</v>
      </c>
      <c r="G1832" s="58" t="s">
        <v>3243</v>
      </c>
      <c r="H1832" s="54">
        <v>2018</v>
      </c>
      <c r="I1832" s="56">
        <f t="shared" si="81"/>
        <v>7.5579999999999998</v>
      </c>
      <c r="J1832" s="54">
        <f t="shared" si="82"/>
        <v>45.347999999999999</v>
      </c>
      <c r="K1832" s="54">
        <f t="shared" si="83"/>
        <v>22.673999999999999</v>
      </c>
      <c r="L1832" s="54">
        <v>0</v>
      </c>
      <c r="M1832" s="60">
        <v>75.58</v>
      </c>
      <c r="N1832" s="54">
        <v>1</v>
      </c>
    </row>
    <row r="1833" spans="4:14" ht="16.5" thickBot="1" x14ac:dyDescent="0.3">
      <c r="D1833" s="54" t="s">
        <v>3183</v>
      </c>
      <c r="E1833" s="55" t="s">
        <v>3184</v>
      </c>
      <c r="F1833" s="56" t="s">
        <v>3244</v>
      </c>
      <c r="G1833" s="56" t="s">
        <v>3223</v>
      </c>
      <c r="H1833" s="54">
        <v>2018</v>
      </c>
      <c r="I1833" s="56">
        <f t="shared" si="81"/>
        <v>7.5449999999999999</v>
      </c>
      <c r="J1833" s="54">
        <f t="shared" si="82"/>
        <v>45.27</v>
      </c>
      <c r="K1833" s="54">
        <f t="shared" si="83"/>
        <v>22.635000000000002</v>
      </c>
      <c r="L1833" s="54">
        <v>0</v>
      </c>
      <c r="M1833" s="55">
        <v>75.45</v>
      </c>
      <c r="N1833" s="54">
        <v>1</v>
      </c>
    </row>
    <row r="1834" spans="4:14" ht="30.75" thickBot="1" x14ac:dyDescent="0.3">
      <c r="D1834" s="54" t="s">
        <v>3183</v>
      </c>
      <c r="E1834" s="55" t="s">
        <v>3184</v>
      </c>
      <c r="F1834" s="58" t="s">
        <v>3245</v>
      </c>
      <c r="G1834" s="58" t="s">
        <v>520</v>
      </c>
      <c r="H1834" s="54">
        <v>2018</v>
      </c>
      <c r="I1834" s="56">
        <f t="shared" si="81"/>
        <v>7.5449999999999999</v>
      </c>
      <c r="J1834" s="54">
        <f t="shared" si="82"/>
        <v>45.27</v>
      </c>
      <c r="K1834" s="54">
        <f t="shared" si="83"/>
        <v>22.635000000000002</v>
      </c>
      <c r="L1834" s="54">
        <v>0</v>
      </c>
      <c r="M1834" s="60">
        <v>75.45</v>
      </c>
      <c r="N1834" s="54">
        <v>1</v>
      </c>
    </row>
    <row r="1835" spans="4:14" ht="30.75" thickBot="1" x14ac:dyDescent="0.3">
      <c r="D1835" s="54" t="s">
        <v>3183</v>
      </c>
      <c r="E1835" s="55" t="s">
        <v>3184</v>
      </c>
      <c r="F1835" s="56" t="s">
        <v>3246</v>
      </c>
      <c r="G1835" s="56" t="s">
        <v>3247</v>
      </c>
      <c r="H1835" s="54">
        <v>2016</v>
      </c>
      <c r="I1835" s="56">
        <f t="shared" si="81"/>
        <v>7.1450000000000005</v>
      </c>
      <c r="J1835" s="54">
        <f t="shared" si="82"/>
        <v>42.87</v>
      </c>
      <c r="K1835" s="54">
        <f t="shared" si="83"/>
        <v>21.434999999999999</v>
      </c>
      <c r="L1835" s="54">
        <v>4</v>
      </c>
      <c r="M1835" s="55">
        <v>71.45</v>
      </c>
      <c r="N1835" s="54">
        <v>1</v>
      </c>
    </row>
    <row r="1836" spans="4:14" ht="30.75" thickBot="1" x14ac:dyDescent="0.3">
      <c r="D1836" s="54" t="s">
        <v>3183</v>
      </c>
      <c r="E1836" s="55" t="s">
        <v>3184</v>
      </c>
      <c r="F1836" s="58" t="s">
        <v>3248</v>
      </c>
      <c r="G1836" s="58" t="s">
        <v>3249</v>
      </c>
      <c r="H1836" s="54">
        <v>2018</v>
      </c>
      <c r="I1836" s="56">
        <f t="shared" si="81"/>
        <v>7.5250000000000004</v>
      </c>
      <c r="J1836" s="54">
        <f t="shared" si="82"/>
        <v>45.15</v>
      </c>
      <c r="K1836" s="54">
        <f t="shared" si="83"/>
        <v>22.574999999999999</v>
      </c>
      <c r="L1836" s="54">
        <v>0</v>
      </c>
      <c r="M1836" s="60">
        <v>75.25</v>
      </c>
      <c r="N1836" s="54">
        <v>1</v>
      </c>
    </row>
    <row r="1837" spans="4:14" ht="16.5" thickBot="1" x14ac:dyDescent="0.3">
      <c r="D1837" s="54" t="s">
        <v>3183</v>
      </c>
      <c r="E1837" s="55" t="s">
        <v>3184</v>
      </c>
      <c r="F1837" s="56" t="s">
        <v>3250</v>
      </c>
      <c r="G1837" s="56" t="s">
        <v>3251</v>
      </c>
      <c r="H1837" s="54">
        <v>2018</v>
      </c>
      <c r="I1837" s="56">
        <f t="shared" si="81"/>
        <v>7.5190000000000001</v>
      </c>
      <c r="J1837" s="54">
        <f t="shared" si="82"/>
        <v>45.113999999999997</v>
      </c>
      <c r="K1837" s="54">
        <f t="shared" si="83"/>
        <v>22.556999999999999</v>
      </c>
      <c r="L1837" s="54">
        <v>0</v>
      </c>
      <c r="M1837" s="55">
        <v>75.19</v>
      </c>
      <c r="N1837" s="54">
        <v>1</v>
      </c>
    </row>
    <row r="1838" spans="4:14" ht="30.75" thickBot="1" x14ac:dyDescent="0.3">
      <c r="D1838" s="54" t="s">
        <v>3183</v>
      </c>
      <c r="E1838" s="55" t="s">
        <v>3184</v>
      </c>
      <c r="F1838" s="58" t="s">
        <v>3252</v>
      </c>
      <c r="G1838" s="58" t="s">
        <v>3230</v>
      </c>
      <c r="H1838" s="54">
        <v>2018</v>
      </c>
      <c r="I1838" s="56">
        <f t="shared" si="81"/>
        <v>7.5090000000000003</v>
      </c>
      <c r="J1838" s="54">
        <f t="shared" si="82"/>
        <v>45.054000000000002</v>
      </c>
      <c r="K1838" s="54">
        <f t="shared" si="83"/>
        <v>22.527000000000001</v>
      </c>
      <c r="L1838" s="54">
        <v>0</v>
      </c>
      <c r="M1838" s="60">
        <v>75.09</v>
      </c>
      <c r="N1838" s="54">
        <v>1</v>
      </c>
    </row>
    <row r="1839" spans="4:14" ht="30.75" thickBot="1" x14ac:dyDescent="0.3">
      <c r="D1839" s="54" t="s">
        <v>3183</v>
      </c>
      <c r="E1839" s="55" t="s">
        <v>3184</v>
      </c>
      <c r="F1839" s="56" t="s">
        <v>3253</v>
      </c>
      <c r="G1839" s="56" t="s">
        <v>3254</v>
      </c>
      <c r="H1839" s="54">
        <v>2018</v>
      </c>
      <c r="I1839" s="56">
        <f t="shared" si="81"/>
        <v>7.5049999999999999</v>
      </c>
      <c r="J1839" s="54">
        <f t="shared" si="82"/>
        <v>45.029999999999994</v>
      </c>
      <c r="K1839" s="54">
        <f t="shared" si="83"/>
        <v>22.514999999999997</v>
      </c>
      <c r="L1839" s="54">
        <v>0</v>
      </c>
      <c r="M1839" s="55">
        <v>75.05</v>
      </c>
      <c r="N1839" s="54">
        <v>1</v>
      </c>
    </row>
    <row r="1840" spans="4:14" ht="16.5" thickBot="1" x14ac:dyDescent="0.3">
      <c r="D1840" s="54" t="s">
        <v>3183</v>
      </c>
      <c r="E1840" s="55" t="s">
        <v>3184</v>
      </c>
      <c r="F1840" s="58" t="s">
        <v>3255</v>
      </c>
      <c r="G1840" s="58" t="s">
        <v>2288</v>
      </c>
      <c r="H1840" s="54">
        <v>2018</v>
      </c>
      <c r="I1840" s="56">
        <f t="shared" si="81"/>
        <v>7.5049999999999999</v>
      </c>
      <c r="J1840" s="54">
        <f t="shared" si="82"/>
        <v>45.029999999999994</v>
      </c>
      <c r="K1840" s="54">
        <f t="shared" si="83"/>
        <v>22.514999999999997</v>
      </c>
      <c r="L1840" s="54">
        <v>0</v>
      </c>
      <c r="M1840" s="60">
        <v>75.05</v>
      </c>
      <c r="N1840" s="54">
        <v>1</v>
      </c>
    </row>
    <row r="1841" spans="4:14" ht="30.75" thickBot="1" x14ac:dyDescent="0.3">
      <c r="D1841" s="54" t="s">
        <v>3183</v>
      </c>
      <c r="E1841" s="55" t="s">
        <v>3184</v>
      </c>
      <c r="F1841" s="56" t="s">
        <v>3256</v>
      </c>
      <c r="G1841" s="56" t="s">
        <v>3257</v>
      </c>
      <c r="H1841" s="54">
        <v>2018</v>
      </c>
      <c r="I1841" s="56">
        <f t="shared" si="81"/>
        <v>7.5</v>
      </c>
      <c r="J1841" s="54">
        <f t="shared" si="82"/>
        <v>45</v>
      </c>
      <c r="K1841" s="54">
        <f t="shared" si="83"/>
        <v>22.5</v>
      </c>
      <c r="L1841" s="54">
        <v>0</v>
      </c>
      <c r="M1841" s="55">
        <v>75</v>
      </c>
      <c r="N1841" s="54">
        <v>1</v>
      </c>
    </row>
    <row r="1842" spans="4:14" ht="30.75" thickBot="1" x14ac:dyDescent="0.3">
      <c r="D1842" s="54" t="s">
        <v>3183</v>
      </c>
      <c r="E1842" s="55" t="s">
        <v>3184</v>
      </c>
      <c r="F1842" s="58" t="s">
        <v>3258</v>
      </c>
      <c r="G1842" s="58" t="s">
        <v>3259</v>
      </c>
      <c r="H1842" s="54">
        <v>2017</v>
      </c>
      <c r="I1842" s="56">
        <f t="shared" si="81"/>
        <v>7.2810000000000006</v>
      </c>
      <c r="J1842" s="54">
        <f t="shared" si="82"/>
        <v>43.686</v>
      </c>
      <c r="K1842" s="54">
        <f t="shared" si="83"/>
        <v>21.843</v>
      </c>
      <c r="L1842" s="54">
        <v>2</v>
      </c>
      <c r="M1842" s="60">
        <v>72.81</v>
      </c>
      <c r="N1842" s="54">
        <v>1</v>
      </c>
    </row>
    <row r="1843" spans="4:14" ht="16.5" thickBot="1" x14ac:dyDescent="0.3">
      <c r="D1843" s="54" t="s">
        <v>3183</v>
      </c>
      <c r="E1843" s="55" t="s">
        <v>3184</v>
      </c>
      <c r="F1843" s="56" t="s">
        <v>3260</v>
      </c>
      <c r="G1843" s="56" t="s">
        <v>3261</v>
      </c>
      <c r="H1843" s="54">
        <v>2018</v>
      </c>
      <c r="I1843" s="56">
        <f t="shared" si="81"/>
        <v>7.4709999999999992</v>
      </c>
      <c r="J1843" s="54">
        <f t="shared" si="82"/>
        <v>44.825999999999993</v>
      </c>
      <c r="K1843" s="54">
        <f t="shared" si="83"/>
        <v>22.412999999999997</v>
      </c>
      <c r="L1843" s="54">
        <v>0</v>
      </c>
      <c r="M1843" s="55">
        <v>74.709999999999994</v>
      </c>
      <c r="N1843" s="54">
        <v>1</v>
      </c>
    </row>
    <row r="1844" spans="4:14" ht="30.75" thickBot="1" x14ac:dyDescent="0.3">
      <c r="D1844" s="54" t="s">
        <v>3183</v>
      </c>
      <c r="E1844" s="55" t="s">
        <v>3184</v>
      </c>
      <c r="F1844" s="58" t="s">
        <v>3233</v>
      </c>
      <c r="G1844" s="58" t="s">
        <v>3262</v>
      </c>
      <c r="H1844" s="54">
        <v>2018</v>
      </c>
      <c r="I1844" s="56">
        <f t="shared" si="81"/>
        <v>7.4650000000000007</v>
      </c>
      <c r="J1844" s="54">
        <f t="shared" si="82"/>
        <v>44.79</v>
      </c>
      <c r="K1844" s="54">
        <f t="shared" si="83"/>
        <v>22.395</v>
      </c>
      <c r="L1844" s="54">
        <v>0</v>
      </c>
      <c r="M1844" s="60">
        <v>74.650000000000006</v>
      </c>
      <c r="N1844" s="54">
        <v>1</v>
      </c>
    </row>
    <row r="1845" spans="4:14" ht="16.5" thickBot="1" x14ac:dyDescent="0.3">
      <c r="D1845" s="54" t="s">
        <v>3183</v>
      </c>
      <c r="E1845" s="55" t="s">
        <v>3184</v>
      </c>
      <c r="F1845" s="56" t="s">
        <v>3263</v>
      </c>
      <c r="G1845" s="56" t="s">
        <v>3264</v>
      </c>
      <c r="H1845" s="54">
        <v>2018</v>
      </c>
      <c r="I1845" s="56">
        <f t="shared" si="81"/>
        <v>7.4650000000000007</v>
      </c>
      <c r="J1845" s="54">
        <f t="shared" si="82"/>
        <v>44.79</v>
      </c>
      <c r="K1845" s="54">
        <f t="shared" si="83"/>
        <v>22.395</v>
      </c>
      <c r="L1845" s="54">
        <v>0</v>
      </c>
      <c r="M1845" s="55">
        <v>74.650000000000006</v>
      </c>
      <c r="N1845" s="54">
        <v>1</v>
      </c>
    </row>
    <row r="1846" spans="4:14" ht="16.5" thickBot="1" x14ac:dyDescent="0.3">
      <c r="D1846" s="54" t="s">
        <v>3183</v>
      </c>
      <c r="E1846" s="55" t="s">
        <v>3184</v>
      </c>
      <c r="F1846" s="58" t="s">
        <v>3265</v>
      </c>
      <c r="G1846" s="58" t="s">
        <v>2500</v>
      </c>
      <c r="H1846" s="54">
        <v>2018</v>
      </c>
      <c r="I1846" s="56">
        <f t="shared" si="81"/>
        <v>7.4620000000000006</v>
      </c>
      <c r="J1846" s="54">
        <f t="shared" si="82"/>
        <v>44.771999999999998</v>
      </c>
      <c r="K1846" s="54">
        <f t="shared" si="83"/>
        <v>22.385999999999999</v>
      </c>
      <c r="L1846" s="54">
        <v>0</v>
      </c>
      <c r="M1846" s="60">
        <v>74.62</v>
      </c>
      <c r="N1846" s="54">
        <v>1</v>
      </c>
    </row>
    <row r="1847" spans="4:14" ht="16.5" thickBot="1" x14ac:dyDescent="0.3">
      <c r="D1847" s="54" t="s">
        <v>3183</v>
      </c>
      <c r="E1847" s="55" t="s">
        <v>3184</v>
      </c>
      <c r="F1847" s="56" t="s">
        <v>3266</v>
      </c>
      <c r="G1847" s="56" t="s">
        <v>3267</v>
      </c>
      <c r="H1847" s="54">
        <v>2018</v>
      </c>
      <c r="I1847" s="56">
        <f t="shared" si="81"/>
        <v>7.4620000000000006</v>
      </c>
      <c r="J1847" s="54">
        <f t="shared" si="82"/>
        <v>44.771999999999998</v>
      </c>
      <c r="K1847" s="54">
        <f t="shared" si="83"/>
        <v>22.385999999999999</v>
      </c>
      <c r="L1847" s="54">
        <v>0</v>
      </c>
      <c r="M1847" s="55">
        <v>74.62</v>
      </c>
      <c r="N1847" s="54">
        <v>1</v>
      </c>
    </row>
    <row r="1848" spans="4:14" ht="16.5" thickBot="1" x14ac:dyDescent="0.3">
      <c r="D1848" s="54" t="s">
        <v>3183</v>
      </c>
      <c r="E1848" s="55" t="s">
        <v>3184</v>
      </c>
      <c r="F1848" s="58" t="s">
        <v>3268</v>
      </c>
      <c r="G1848" s="58" t="s">
        <v>3269</v>
      </c>
      <c r="H1848" s="54">
        <v>2018</v>
      </c>
      <c r="I1848" s="56">
        <f t="shared" si="81"/>
        <v>7.4550000000000001</v>
      </c>
      <c r="J1848" s="54">
        <f t="shared" si="82"/>
        <v>44.73</v>
      </c>
      <c r="K1848" s="54">
        <f t="shared" si="83"/>
        <v>22.364999999999998</v>
      </c>
      <c r="L1848" s="54">
        <v>0</v>
      </c>
      <c r="M1848" s="60">
        <v>74.55</v>
      </c>
      <c r="N1848" s="54">
        <v>1</v>
      </c>
    </row>
    <row r="1849" spans="4:14" ht="16.5" thickBot="1" x14ac:dyDescent="0.3">
      <c r="D1849" s="54" t="s">
        <v>3183</v>
      </c>
      <c r="E1849" s="55" t="s">
        <v>3184</v>
      </c>
      <c r="F1849" s="56" t="s">
        <v>3270</v>
      </c>
      <c r="G1849" s="56" t="s">
        <v>3271</v>
      </c>
      <c r="H1849" s="54">
        <v>2018</v>
      </c>
      <c r="I1849" s="56">
        <f t="shared" si="81"/>
        <v>7.4459999999999997</v>
      </c>
      <c r="J1849" s="54">
        <f t="shared" si="82"/>
        <v>44.675999999999995</v>
      </c>
      <c r="K1849" s="54">
        <f t="shared" si="83"/>
        <v>22.337999999999997</v>
      </c>
      <c r="L1849" s="54">
        <v>0</v>
      </c>
      <c r="M1849" s="55">
        <v>74.459999999999994</v>
      </c>
      <c r="N1849" s="54">
        <v>1</v>
      </c>
    </row>
    <row r="1850" spans="4:14" ht="30.75" thickBot="1" x14ac:dyDescent="0.3">
      <c r="D1850" s="54" t="s">
        <v>3183</v>
      </c>
      <c r="E1850" s="55" t="s">
        <v>3184</v>
      </c>
      <c r="F1850" s="58" t="s">
        <v>3272</v>
      </c>
      <c r="G1850" s="58" t="s">
        <v>3273</v>
      </c>
      <c r="H1850" s="54">
        <v>2018</v>
      </c>
      <c r="I1850" s="56">
        <f t="shared" si="81"/>
        <v>7.4459999999999997</v>
      </c>
      <c r="J1850" s="54">
        <f t="shared" si="82"/>
        <v>44.675999999999995</v>
      </c>
      <c r="K1850" s="54">
        <f t="shared" si="83"/>
        <v>22.337999999999997</v>
      </c>
      <c r="L1850" s="54">
        <v>0</v>
      </c>
      <c r="M1850" s="60">
        <v>74.459999999999994</v>
      </c>
      <c r="N1850" s="54">
        <v>1</v>
      </c>
    </row>
    <row r="1851" spans="4:14" ht="30.75" thickBot="1" x14ac:dyDescent="0.3">
      <c r="D1851" s="54" t="s">
        <v>3183</v>
      </c>
      <c r="E1851" s="55" t="s">
        <v>3184</v>
      </c>
      <c r="F1851" s="56" t="s">
        <v>3274</v>
      </c>
      <c r="G1851" s="56" t="s">
        <v>3275</v>
      </c>
      <c r="H1851" s="54">
        <v>2018</v>
      </c>
      <c r="I1851" s="56">
        <f t="shared" si="81"/>
        <v>7.4459999999999997</v>
      </c>
      <c r="J1851" s="54">
        <f t="shared" si="82"/>
        <v>44.675999999999995</v>
      </c>
      <c r="K1851" s="54">
        <f t="shared" si="83"/>
        <v>22.337999999999997</v>
      </c>
      <c r="L1851" s="54">
        <v>0</v>
      </c>
      <c r="M1851" s="55">
        <v>74.459999999999994</v>
      </c>
      <c r="N1851" s="54">
        <v>1</v>
      </c>
    </row>
    <row r="1852" spans="4:14" ht="16.5" thickBot="1" x14ac:dyDescent="0.3">
      <c r="D1852" s="54" t="s">
        <v>3183</v>
      </c>
      <c r="E1852" s="55" t="s">
        <v>3184</v>
      </c>
      <c r="F1852" s="58" t="s">
        <v>3276</v>
      </c>
      <c r="G1852" s="58" t="s">
        <v>3277</v>
      </c>
      <c r="H1852" s="54">
        <v>2018</v>
      </c>
      <c r="I1852" s="56">
        <f t="shared" si="81"/>
        <v>7.4420000000000002</v>
      </c>
      <c r="J1852" s="54">
        <f t="shared" si="82"/>
        <v>44.652000000000001</v>
      </c>
      <c r="K1852" s="54">
        <f t="shared" si="83"/>
        <v>22.326000000000001</v>
      </c>
      <c r="L1852" s="54">
        <v>0</v>
      </c>
      <c r="M1852" s="60">
        <v>74.42</v>
      </c>
      <c r="N1852" s="54">
        <v>1</v>
      </c>
    </row>
    <row r="1853" spans="4:14" ht="16.5" thickBot="1" x14ac:dyDescent="0.3">
      <c r="D1853" s="54" t="s">
        <v>3183</v>
      </c>
      <c r="E1853" s="55" t="s">
        <v>3184</v>
      </c>
      <c r="F1853" s="56" t="s">
        <v>3278</v>
      </c>
      <c r="G1853" s="56" t="s">
        <v>486</v>
      </c>
      <c r="H1853" s="54">
        <v>2018</v>
      </c>
      <c r="I1853" s="56">
        <f t="shared" si="81"/>
        <v>7.4420000000000002</v>
      </c>
      <c r="J1853" s="54">
        <f t="shared" si="82"/>
        <v>44.652000000000001</v>
      </c>
      <c r="K1853" s="54">
        <f t="shared" si="83"/>
        <v>22.326000000000001</v>
      </c>
      <c r="L1853" s="54">
        <v>0</v>
      </c>
      <c r="M1853" s="55">
        <v>74.42</v>
      </c>
      <c r="N1853" s="54">
        <v>1</v>
      </c>
    </row>
    <row r="1854" spans="4:14" ht="30.75" thickBot="1" x14ac:dyDescent="0.3">
      <c r="D1854" s="54" t="s">
        <v>3183</v>
      </c>
      <c r="E1854" s="55" t="s">
        <v>3184</v>
      </c>
      <c r="F1854" s="58" t="s">
        <v>3279</v>
      </c>
      <c r="G1854" s="58" t="s">
        <v>3280</v>
      </c>
      <c r="H1854" s="54">
        <v>2018</v>
      </c>
      <c r="I1854" s="56">
        <f t="shared" si="81"/>
        <v>7.4390000000000001</v>
      </c>
      <c r="J1854" s="54">
        <f t="shared" si="82"/>
        <v>44.634</v>
      </c>
      <c r="K1854" s="54">
        <f t="shared" si="83"/>
        <v>22.317</v>
      </c>
      <c r="L1854" s="54">
        <v>0</v>
      </c>
      <c r="M1854" s="60">
        <v>74.39</v>
      </c>
      <c r="N1854" s="54">
        <v>1</v>
      </c>
    </row>
    <row r="1855" spans="4:14" ht="30.75" thickBot="1" x14ac:dyDescent="0.3">
      <c r="D1855" s="54" t="s">
        <v>3183</v>
      </c>
      <c r="E1855" s="55" t="s">
        <v>3184</v>
      </c>
      <c r="F1855" s="61" t="s">
        <v>3281</v>
      </c>
      <c r="G1855" s="61" t="s">
        <v>3282</v>
      </c>
      <c r="H1855" s="54">
        <v>2018</v>
      </c>
      <c r="I1855" s="56">
        <f t="shared" si="81"/>
        <v>7.431</v>
      </c>
      <c r="J1855" s="54">
        <f t="shared" si="82"/>
        <v>44.585999999999999</v>
      </c>
      <c r="K1855" s="54">
        <f t="shared" si="83"/>
        <v>22.292999999999999</v>
      </c>
      <c r="L1855" s="54">
        <v>0</v>
      </c>
      <c r="M1855" s="57">
        <v>74.31</v>
      </c>
      <c r="N1855" s="54">
        <v>1</v>
      </c>
    </row>
    <row r="1856" spans="4:14" ht="30.75" thickBot="1" x14ac:dyDescent="0.3">
      <c r="D1856" s="54" t="s">
        <v>3183</v>
      </c>
      <c r="E1856" s="55" t="s">
        <v>3184</v>
      </c>
      <c r="F1856" s="62" t="s">
        <v>3283</v>
      </c>
      <c r="G1856" s="62" t="s">
        <v>3284</v>
      </c>
      <c r="H1856" s="54">
        <v>2018</v>
      </c>
      <c r="I1856" s="56">
        <f t="shared" si="81"/>
        <v>6.673</v>
      </c>
      <c r="J1856" s="54">
        <f t="shared" si="82"/>
        <v>40.038000000000004</v>
      </c>
      <c r="K1856" s="54">
        <f t="shared" si="83"/>
        <v>20.019000000000002</v>
      </c>
      <c r="L1856" s="54">
        <v>0</v>
      </c>
      <c r="M1856" s="63">
        <v>66.73</v>
      </c>
      <c r="N1856" s="54">
        <v>1</v>
      </c>
    </row>
    <row r="1857" spans="4:14" ht="30.75" thickBot="1" x14ac:dyDescent="0.3">
      <c r="D1857" s="54" t="s">
        <v>3183</v>
      </c>
      <c r="E1857" s="55" t="s">
        <v>3184</v>
      </c>
      <c r="F1857" s="64" t="s">
        <v>3285</v>
      </c>
      <c r="G1857" s="64" t="s">
        <v>3230</v>
      </c>
      <c r="H1857" s="54">
        <v>2018</v>
      </c>
      <c r="I1857" s="56">
        <f t="shared" si="81"/>
        <v>6.673</v>
      </c>
      <c r="J1857" s="54">
        <f t="shared" si="82"/>
        <v>40.038000000000004</v>
      </c>
      <c r="K1857" s="54">
        <f t="shared" si="83"/>
        <v>20.019000000000002</v>
      </c>
      <c r="L1857" s="54">
        <v>0</v>
      </c>
      <c r="M1857" s="65">
        <v>66.73</v>
      </c>
      <c r="N1857" s="54">
        <v>1</v>
      </c>
    </row>
    <row r="1858" spans="4:14" ht="16.5" thickBot="1" x14ac:dyDescent="0.3">
      <c r="D1858" s="54" t="s">
        <v>3183</v>
      </c>
      <c r="E1858" s="55" t="s">
        <v>3184</v>
      </c>
      <c r="F1858" s="62" t="s">
        <v>3286</v>
      </c>
      <c r="G1858" s="62" t="s">
        <v>3287</v>
      </c>
      <c r="H1858" s="54">
        <v>2018</v>
      </c>
      <c r="I1858" s="56">
        <f t="shared" si="81"/>
        <v>6.6099999999999994</v>
      </c>
      <c r="J1858" s="54">
        <f t="shared" si="82"/>
        <v>39.659999999999997</v>
      </c>
      <c r="K1858" s="54">
        <f t="shared" si="83"/>
        <v>19.829999999999998</v>
      </c>
      <c r="L1858" s="54">
        <v>0</v>
      </c>
      <c r="M1858" s="63">
        <v>66.099999999999994</v>
      </c>
      <c r="N1858" s="54">
        <v>1</v>
      </c>
    </row>
    <row r="1859" spans="4:14" ht="16.5" thickBot="1" x14ac:dyDescent="0.3">
      <c r="D1859" s="54" t="s">
        <v>3183</v>
      </c>
      <c r="E1859" s="55" t="s">
        <v>3184</v>
      </c>
      <c r="F1859" s="64" t="s">
        <v>3288</v>
      </c>
      <c r="G1859" s="64" t="s">
        <v>3289</v>
      </c>
      <c r="H1859" s="54">
        <v>2018</v>
      </c>
      <c r="I1859" s="56">
        <f t="shared" si="81"/>
        <v>6.5939999999999994</v>
      </c>
      <c r="J1859" s="54">
        <f t="shared" si="82"/>
        <v>39.564</v>
      </c>
      <c r="K1859" s="54">
        <f t="shared" si="83"/>
        <v>19.782</v>
      </c>
      <c r="L1859" s="54">
        <v>0</v>
      </c>
      <c r="M1859" s="65">
        <v>65.94</v>
      </c>
      <c r="N1859" s="54">
        <v>1</v>
      </c>
    </row>
    <row r="1860" spans="4:14" ht="30.75" thickBot="1" x14ac:dyDescent="0.3">
      <c r="D1860" s="54" t="s">
        <v>3183</v>
      </c>
      <c r="E1860" s="55" t="s">
        <v>3184</v>
      </c>
      <c r="F1860" s="62" t="s">
        <v>3290</v>
      </c>
      <c r="G1860" s="62" t="s">
        <v>3291</v>
      </c>
      <c r="H1860" s="54">
        <v>2018</v>
      </c>
      <c r="I1860" s="56">
        <f t="shared" si="81"/>
        <v>6.577</v>
      </c>
      <c r="J1860" s="54">
        <f t="shared" si="82"/>
        <v>39.461999999999996</v>
      </c>
      <c r="K1860" s="54">
        <f t="shared" si="83"/>
        <v>19.730999999999998</v>
      </c>
      <c r="L1860" s="54">
        <v>0</v>
      </c>
      <c r="M1860" s="63">
        <v>65.77</v>
      </c>
      <c r="N1860" s="54">
        <v>1</v>
      </c>
    </row>
    <row r="1861" spans="4:14" ht="45.75" thickBot="1" x14ac:dyDescent="0.3">
      <c r="D1861" s="54" t="s">
        <v>3183</v>
      </c>
      <c r="E1861" s="55" t="s">
        <v>3184</v>
      </c>
      <c r="F1861" s="64" t="s">
        <v>3292</v>
      </c>
      <c r="G1861" s="64" t="s">
        <v>3293</v>
      </c>
      <c r="H1861" s="54">
        <v>2018</v>
      </c>
      <c r="I1861" s="56">
        <f t="shared" si="81"/>
        <v>6.5739999999999998</v>
      </c>
      <c r="J1861" s="54">
        <f t="shared" si="82"/>
        <v>39.443999999999996</v>
      </c>
      <c r="K1861" s="54">
        <f t="shared" si="83"/>
        <v>19.721999999999998</v>
      </c>
      <c r="L1861" s="54">
        <v>0</v>
      </c>
      <c r="M1861" s="65">
        <v>65.739999999999995</v>
      </c>
      <c r="N1861" s="54">
        <v>1</v>
      </c>
    </row>
    <row r="1862" spans="4:14" ht="16.5" thickBot="1" x14ac:dyDescent="0.3">
      <c r="D1862" s="54" t="s">
        <v>3183</v>
      </c>
      <c r="E1862" s="55" t="s">
        <v>3184</v>
      </c>
      <c r="F1862" s="62" t="s">
        <v>3294</v>
      </c>
      <c r="G1862" s="62" t="s">
        <v>3295</v>
      </c>
      <c r="H1862" s="54">
        <v>2018</v>
      </c>
      <c r="I1862" s="56">
        <f t="shared" si="81"/>
        <v>6.5739999999999998</v>
      </c>
      <c r="J1862" s="54">
        <f t="shared" si="82"/>
        <v>39.443999999999996</v>
      </c>
      <c r="K1862" s="54">
        <f t="shared" si="83"/>
        <v>19.721999999999998</v>
      </c>
      <c r="L1862" s="54">
        <v>0</v>
      </c>
      <c r="M1862" s="63">
        <v>65.739999999999995</v>
      </c>
      <c r="N1862" s="54">
        <v>1</v>
      </c>
    </row>
    <row r="1863" spans="4:14" ht="16.5" thickBot="1" x14ac:dyDescent="0.3">
      <c r="D1863" s="54" t="s">
        <v>3183</v>
      </c>
      <c r="E1863" s="55" t="s">
        <v>3184</v>
      </c>
      <c r="F1863" s="64" t="s">
        <v>3296</v>
      </c>
      <c r="G1863" s="64" t="s">
        <v>3297</v>
      </c>
      <c r="H1863" s="54">
        <v>2018</v>
      </c>
      <c r="I1863" s="56">
        <f t="shared" si="81"/>
        <v>6.5540000000000003</v>
      </c>
      <c r="J1863" s="54">
        <f t="shared" si="82"/>
        <v>39.324000000000005</v>
      </c>
      <c r="K1863" s="54">
        <f t="shared" si="83"/>
        <v>19.662000000000003</v>
      </c>
      <c r="L1863" s="54">
        <v>0</v>
      </c>
      <c r="M1863" s="65">
        <v>65.540000000000006</v>
      </c>
      <c r="N1863" s="54">
        <v>1</v>
      </c>
    </row>
    <row r="1864" spans="4:14" ht="30.75" thickBot="1" x14ac:dyDescent="0.3">
      <c r="D1864" s="54" t="s">
        <v>3183</v>
      </c>
      <c r="E1864" s="55" t="s">
        <v>3184</v>
      </c>
      <c r="F1864" s="62" t="s">
        <v>3298</v>
      </c>
      <c r="G1864" s="62" t="s">
        <v>3299</v>
      </c>
      <c r="H1864" s="54">
        <v>2018</v>
      </c>
      <c r="I1864" s="56">
        <f t="shared" si="81"/>
        <v>6.5449999999999999</v>
      </c>
      <c r="J1864" s="54">
        <f t="shared" si="82"/>
        <v>39.270000000000003</v>
      </c>
      <c r="K1864" s="54">
        <f t="shared" si="83"/>
        <v>19.635000000000002</v>
      </c>
      <c r="L1864" s="54">
        <v>0</v>
      </c>
      <c r="M1864" s="63">
        <v>65.45</v>
      </c>
      <c r="N1864" s="54">
        <v>1</v>
      </c>
    </row>
    <row r="1865" spans="4:14" ht="30.75" thickBot="1" x14ac:dyDescent="0.3">
      <c r="D1865" s="54" t="s">
        <v>3183</v>
      </c>
      <c r="E1865" s="55" t="s">
        <v>3184</v>
      </c>
      <c r="F1865" s="64" t="s">
        <v>3300</v>
      </c>
      <c r="G1865" s="64" t="s">
        <v>472</v>
      </c>
      <c r="H1865" s="54">
        <v>2018</v>
      </c>
      <c r="I1865" s="56">
        <f t="shared" ref="I1865:I1928" si="84">M1865/10</f>
        <v>6.5290000000000008</v>
      </c>
      <c r="J1865" s="54">
        <f t="shared" ref="J1865:J1928" si="85">M1865*0.6</f>
        <v>39.173999999999999</v>
      </c>
      <c r="K1865" s="54">
        <f t="shared" si="83"/>
        <v>19.587</v>
      </c>
      <c r="L1865" s="54">
        <v>0</v>
      </c>
      <c r="M1865" s="65">
        <v>65.290000000000006</v>
      </c>
      <c r="N1865" s="54">
        <v>1</v>
      </c>
    </row>
    <row r="1866" spans="4:14" ht="30.75" thickBot="1" x14ac:dyDescent="0.3">
      <c r="D1866" s="54" t="s">
        <v>3183</v>
      </c>
      <c r="E1866" s="55" t="s">
        <v>3184</v>
      </c>
      <c r="F1866" s="62" t="s">
        <v>3301</v>
      </c>
      <c r="G1866" s="62" t="s">
        <v>3269</v>
      </c>
      <c r="H1866" s="54">
        <v>2018</v>
      </c>
      <c r="I1866" s="56">
        <f t="shared" si="84"/>
        <v>6.4730000000000008</v>
      </c>
      <c r="J1866" s="54">
        <f t="shared" si="85"/>
        <v>38.838000000000001</v>
      </c>
      <c r="K1866" s="54">
        <f t="shared" ref="K1866:K1929" si="86">M1866*0.3</f>
        <v>19.419</v>
      </c>
      <c r="L1866" s="54">
        <v>0</v>
      </c>
      <c r="M1866" s="63">
        <v>64.73</v>
      </c>
      <c r="N1866" s="54">
        <v>1</v>
      </c>
    </row>
    <row r="1867" spans="4:14" ht="16.5" thickBot="1" x14ac:dyDescent="0.3">
      <c r="D1867" s="54" t="s">
        <v>3183</v>
      </c>
      <c r="E1867" s="55" t="s">
        <v>3184</v>
      </c>
      <c r="F1867" s="64" t="s">
        <v>3302</v>
      </c>
      <c r="G1867" s="64" t="s">
        <v>3190</v>
      </c>
      <c r="H1867" s="54">
        <v>2018</v>
      </c>
      <c r="I1867" s="56">
        <f t="shared" si="84"/>
        <v>6.4730000000000008</v>
      </c>
      <c r="J1867" s="54">
        <f t="shared" si="85"/>
        <v>38.838000000000001</v>
      </c>
      <c r="K1867" s="54">
        <f t="shared" si="86"/>
        <v>19.419</v>
      </c>
      <c r="L1867" s="54">
        <v>0</v>
      </c>
      <c r="M1867" s="65">
        <v>64.73</v>
      </c>
      <c r="N1867" s="54">
        <v>1</v>
      </c>
    </row>
    <row r="1868" spans="4:14" ht="30.75" thickBot="1" x14ac:dyDescent="0.3">
      <c r="D1868" s="54" t="s">
        <v>3183</v>
      </c>
      <c r="E1868" s="55" t="s">
        <v>3184</v>
      </c>
      <c r="F1868" s="62" t="s">
        <v>3303</v>
      </c>
      <c r="G1868" s="62" t="s">
        <v>3304</v>
      </c>
      <c r="H1868" s="54">
        <v>2018</v>
      </c>
      <c r="I1868" s="56">
        <f t="shared" si="84"/>
        <v>6.4730000000000008</v>
      </c>
      <c r="J1868" s="54">
        <f t="shared" si="85"/>
        <v>38.838000000000001</v>
      </c>
      <c r="K1868" s="54">
        <f t="shared" si="86"/>
        <v>19.419</v>
      </c>
      <c r="L1868" s="54">
        <v>0</v>
      </c>
      <c r="M1868" s="63">
        <v>64.73</v>
      </c>
      <c r="N1868" s="54">
        <v>1</v>
      </c>
    </row>
    <row r="1869" spans="4:14" ht="16.5" thickBot="1" x14ac:dyDescent="0.3">
      <c r="D1869" s="54" t="s">
        <v>3183</v>
      </c>
      <c r="E1869" s="55" t="s">
        <v>3184</v>
      </c>
      <c r="F1869" s="64" t="s">
        <v>3305</v>
      </c>
      <c r="G1869" s="64" t="s">
        <v>3306</v>
      </c>
      <c r="H1869" s="54">
        <v>2018</v>
      </c>
      <c r="I1869" s="56">
        <f t="shared" si="84"/>
        <v>6.4709999999999992</v>
      </c>
      <c r="J1869" s="54">
        <f t="shared" si="85"/>
        <v>38.825999999999993</v>
      </c>
      <c r="K1869" s="54">
        <f t="shared" si="86"/>
        <v>19.412999999999997</v>
      </c>
      <c r="L1869" s="54">
        <v>0</v>
      </c>
      <c r="M1869" s="65">
        <v>64.709999999999994</v>
      </c>
      <c r="N1869" s="54">
        <v>1</v>
      </c>
    </row>
    <row r="1870" spans="4:14" ht="30.75" thickBot="1" x14ac:dyDescent="0.3">
      <c r="D1870" s="54" t="s">
        <v>3183</v>
      </c>
      <c r="E1870" s="55" t="s">
        <v>3184</v>
      </c>
      <c r="F1870" s="62" t="s">
        <v>3307</v>
      </c>
      <c r="G1870" s="62" t="s">
        <v>3308</v>
      </c>
      <c r="H1870" s="54">
        <v>2018</v>
      </c>
      <c r="I1870" s="56">
        <f t="shared" si="84"/>
        <v>6.4550000000000001</v>
      </c>
      <c r="J1870" s="54">
        <f t="shared" si="85"/>
        <v>38.729999999999997</v>
      </c>
      <c r="K1870" s="54">
        <f t="shared" si="86"/>
        <v>19.364999999999998</v>
      </c>
      <c r="L1870" s="54">
        <v>0</v>
      </c>
      <c r="M1870" s="63">
        <v>64.55</v>
      </c>
      <c r="N1870" s="54">
        <v>1</v>
      </c>
    </row>
    <row r="1871" spans="4:14" ht="16.5" thickBot="1" x14ac:dyDescent="0.3">
      <c r="D1871" s="54" t="s">
        <v>3183</v>
      </c>
      <c r="E1871" s="55" t="s">
        <v>3184</v>
      </c>
      <c r="F1871" s="64" t="s">
        <v>3309</v>
      </c>
      <c r="G1871" s="64" t="s">
        <v>3310</v>
      </c>
      <c r="H1871" s="54">
        <v>2018</v>
      </c>
      <c r="I1871" s="56">
        <f t="shared" si="84"/>
        <v>6.4420000000000002</v>
      </c>
      <c r="J1871" s="54">
        <f t="shared" si="85"/>
        <v>38.652000000000001</v>
      </c>
      <c r="K1871" s="54">
        <f t="shared" si="86"/>
        <v>19.326000000000001</v>
      </c>
      <c r="L1871" s="54">
        <v>0</v>
      </c>
      <c r="M1871" s="65">
        <v>64.42</v>
      </c>
      <c r="N1871" s="54">
        <v>1</v>
      </c>
    </row>
    <row r="1872" spans="4:14" ht="16.5" thickBot="1" x14ac:dyDescent="0.3">
      <c r="D1872" s="54" t="s">
        <v>3183</v>
      </c>
      <c r="E1872" s="55" t="s">
        <v>3184</v>
      </c>
      <c r="F1872" s="62" t="s">
        <v>3311</v>
      </c>
      <c r="G1872" s="62" t="s">
        <v>3312</v>
      </c>
      <c r="H1872" s="54">
        <v>2018</v>
      </c>
      <c r="I1872" s="56">
        <f t="shared" si="84"/>
        <v>6.4159999999999995</v>
      </c>
      <c r="J1872" s="54">
        <f t="shared" si="85"/>
        <v>38.495999999999995</v>
      </c>
      <c r="K1872" s="54">
        <f t="shared" si="86"/>
        <v>19.247999999999998</v>
      </c>
      <c r="L1872" s="54">
        <v>0</v>
      </c>
      <c r="M1872" s="63">
        <v>64.16</v>
      </c>
      <c r="N1872" s="54">
        <v>1</v>
      </c>
    </row>
    <row r="1873" spans="4:14" ht="16.5" thickBot="1" x14ac:dyDescent="0.3">
      <c r="D1873" s="54" t="s">
        <v>3183</v>
      </c>
      <c r="E1873" s="55" t="s">
        <v>3184</v>
      </c>
      <c r="F1873" s="64" t="s">
        <v>3313</v>
      </c>
      <c r="G1873" s="64" t="s">
        <v>508</v>
      </c>
      <c r="H1873" s="54">
        <v>2018</v>
      </c>
      <c r="I1873" s="56">
        <f t="shared" si="84"/>
        <v>6.4</v>
      </c>
      <c r="J1873" s="54">
        <f t="shared" si="85"/>
        <v>38.4</v>
      </c>
      <c r="K1873" s="54">
        <f t="shared" si="86"/>
        <v>19.2</v>
      </c>
      <c r="L1873" s="54">
        <v>0</v>
      </c>
      <c r="M1873" s="65">
        <v>64</v>
      </c>
      <c r="N1873" s="54">
        <v>1</v>
      </c>
    </row>
    <row r="1874" spans="4:14" ht="16.5" thickBot="1" x14ac:dyDescent="0.3">
      <c r="D1874" s="54" t="s">
        <v>3183</v>
      </c>
      <c r="E1874" s="55" t="s">
        <v>3184</v>
      </c>
      <c r="F1874" s="62" t="s">
        <v>3314</v>
      </c>
      <c r="G1874" s="62" t="s">
        <v>3315</v>
      </c>
      <c r="H1874" s="54">
        <v>2018</v>
      </c>
      <c r="I1874" s="56">
        <f t="shared" si="84"/>
        <v>6.3920000000000003</v>
      </c>
      <c r="J1874" s="54">
        <f t="shared" si="85"/>
        <v>38.351999999999997</v>
      </c>
      <c r="K1874" s="54">
        <f t="shared" si="86"/>
        <v>19.175999999999998</v>
      </c>
      <c r="L1874" s="54">
        <v>0</v>
      </c>
      <c r="M1874" s="63">
        <v>63.92</v>
      </c>
      <c r="N1874" s="54">
        <v>1</v>
      </c>
    </row>
    <row r="1875" spans="4:14" ht="30.75" thickBot="1" x14ac:dyDescent="0.3">
      <c r="D1875" s="54" t="s">
        <v>3183</v>
      </c>
      <c r="E1875" s="55" t="s">
        <v>3184</v>
      </c>
      <c r="F1875" s="64" t="s">
        <v>3316</v>
      </c>
      <c r="G1875" s="64" t="s">
        <v>3317</v>
      </c>
      <c r="H1875" s="54">
        <v>2018</v>
      </c>
      <c r="I1875" s="56">
        <f t="shared" si="84"/>
        <v>6.3920000000000003</v>
      </c>
      <c r="J1875" s="54">
        <f t="shared" si="85"/>
        <v>38.351999999999997</v>
      </c>
      <c r="K1875" s="54">
        <f t="shared" si="86"/>
        <v>19.175999999999998</v>
      </c>
      <c r="L1875" s="54">
        <v>0</v>
      </c>
      <c r="M1875" s="65">
        <v>63.92</v>
      </c>
      <c r="N1875" s="54">
        <v>1</v>
      </c>
    </row>
    <row r="1876" spans="4:14" ht="30.75" thickBot="1" x14ac:dyDescent="0.3">
      <c r="D1876" s="54" t="s">
        <v>3183</v>
      </c>
      <c r="E1876" s="55" t="s">
        <v>3184</v>
      </c>
      <c r="F1876" s="62" t="s">
        <v>3318</v>
      </c>
      <c r="G1876" s="62" t="s">
        <v>3319</v>
      </c>
      <c r="H1876" s="54">
        <v>2018</v>
      </c>
      <c r="I1876" s="56">
        <f t="shared" si="84"/>
        <v>6.3650000000000002</v>
      </c>
      <c r="J1876" s="54">
        <f t="shared" si="85"/>
        <v>38.19</v>
      </c>
      <c r="K1876" s="54">
        <f t="shared" si="86"/>
        <v>19.094999999999999</v>
      </c>
      <c r="L1876" s="54">
        <v>0</v>
      </c>
      <c r="M1876" s="63">
        <v>63.65</v>
      </c>
      <c r="N1876" s="54">
        <v>1</v>
      </c>
    </row>
    <row r="1877" spans="4:14" ht="16.5" thickBot="1" x14ac:dyDescent="0.3">
      <c r="D1877" s="54" t="s">
        <v>3183</v>
      </c>
      <c r="E1877" s="55" t="s">
        <v>3184</v>
      </c>
      <c r="F1877" s="64" t="s">
        <v>3320</v>
      </c>
      <c r="G1877" s="64" t="s">
        <v>3321</v>
      </c>
      <c r="H1877" s="54">
        <v>2018</v>
      </c>
      <c r="I1877" s="56">
        <f t="shared" si="84"/>
        <v>6.3559999999999999</v>
      </c>
      <c r="J1877" s="54">
        <f t="shared" si="85"/>
        <v>38.136000000000003</v>
      </c>
      <c r="K1877" s="54">
        <f t="shared" si="86"/>
        <v>19.068000000000001</v>
      </c>
      <c r="L1877" s="54">
        <v>0</v>
      </c>
      <c r="M1877" s="65">
        <v>63.56</v>
      </c>
      <c r="N1877" s="54">
        <v>1</v>
      </c>
    </row>
    <row r="1878" spans="4:14" ht="30.75" thickBot="1" x14ac:dyDescent="0.3">
      <c r="D1878" s="54" t="s">
        <v>3183</v>
      </c>
      <c r="E1878" s="55" t="s">
        <v>3184</v>
      </c>
      <c r="F1878" s="62" t="s">
        <v>3322</v>
      </c>
      <c r="G1878" s="62" t="s">
        <v>520</v>
      </c>
      <c r="H1878" s="54">
        <v>2018</v>
      </c>
      <c r="I1878" s="56">
        <f t="shared" si="84"/>
        <v>6.3559999999999999</v>
      </c>
      <c r="J1878" s="54">
        <f t="shared" si="85"/>
        <v>38.136000000000003</v>
      </c>
      <c r="K1878" s="54">
        <f t="shared" si="86"/>
        <v>19.068000000000001</v>
      </c>
      <c r="L1878" s="54">
        <v>0</v>
      </c>
      <c r="M1878" s="63">
        <v>63.56</v>
      </c>
      <c r="N1878" s="54">
        <v>1</v>
      </c>
    </row>
    <row r="1879" spans="4:14" ht="30.75" thickBot="1" x14ac:dyDescent="0.3">
      <c r="D1879" s="54" t="s">
        <v>3183</v>
      </c>
      <c r="E1879" s="55" t="s">
        <v>3184</v>
      </c>
      <c r="F1879" s="64" t="s">
        <v>3323</v>
      </c>
      <c r="G1879" s="64" t="s">
        <v>3324</v>
      </c>
      <c r="H1879" s="54">
        <v>2018</v>
      </c>
      <c r="I1879" s="56">
        <f t="shared" si="84"/>
        <v>6.327</v>
      </c>
      <c r="J1879" s="54">
        <f t="shared" si="85"/>
        <v>37.962000000000003</v>
      </c>
      <c r="K1879" s="54">
        <f t="shared" si="86"/>
        <v>18.981000000000002</v>
      </c>
      <c r="L1879" s="54">
        <v>0</v>
      </c>
      <c r="M1879" s="65">
        <v>63.27</v>
      </c>
      <c r="N1879" s="54">
        <v>1</v>
      </c>
    </row>
    <row r="1880" spans="4:14" ht="30.75" thickBot="1" x14ac:dyDescent="0.3">
      <c r="D1880" s="54" t="s">
        <v>3183</v>
      </c>
      <c r="E1880" s="55" t="s">
        <v>3184</v>
      </c>
      <c r="F1880" s="62" t="s">
        <v>3325</v>
      </c>
      <c r="G1880" s="62" t="s">
        <v>3326</v>
      </c>
      <c r="H1880" s="54">
        <v>2018</v>
      </c>
      <c r="I1880" s="56">
        <f t="shared" si="84"/>
        <v>6.2670000000000003</v>
      </c>
      <c r="J1880" s="54">
        <f t="shared" si="85"/>
        <v>37.601999999999997</v>
      </c>
      <c r="K1880" s="54">
        <f t="shared" si="86"/>
        <v>18.800999999999998</v>
      </c>
      <c r="L1880" s="54">
        <v>0</v>
      </c>
      <c r="M1880" s="63">
        <v>62.67</v>
      </c>
      <c r="N1880" s="54">
        <v>1</v>
      </c>
    </row>
    <row r="1881" spans="4:14" ht="30.75" thickBot="1" x14ac:dyDescent="0.3">
      <c r="D1881" s="54" t="s">
        <v>3183</v>
      </c>
      <c r="E1881" s="55" t="s">
        <v>3184</v>
      </c>
      <c r="F1881" s="64" t="s">
        <v>3327</v>
      </c>
      <c r="G1881" s="64" t="s">
        <v>3328</v>
      </c>
      <c r="H1881" s="54">
        <v>2018</v>
      </c>
      <c r="I1881" s="56">
        <f t="shared" si="84"/>
        <v>6.1979999999999995</v>
      </c>
      <c r="J1881" s="54">
        <f t="shared" si="85"/>
        <v>37.187999999999995</v>
      </c>
      <c r="K1881" s="54">
        <f t="shared" si="86"/>
        <v>18.593999999999998</v>
      </c>
      <c r="L1881" s="54">
        <v>0</v>
      </c>
      <c r="M1881" s="65">
        <v>61.98</v>
      </c>
      <c r="N1881" s="54">
        <v>1</v>
      </c>
    </row>
    <row r="1882" spans="4:14" ht="30.75" thickBot="1" x14ac:dyDescent="0.3">
      <c r="D1882" s="54" t="s">
        <v>3183</v>
      </c>
      <c r="E1882" s="55" t="s">
        <v>3184</v>
      </c>
      <c r="F1882" s="62" t="s">
        <v>3329</v>
      </c>
      <c r="G1882" s="62" t="s">
        <v>3330</v>
      </c>
      <c r="H1882" s="54">
        <v>2018</v>
      </c>
      <c r="I1882" s="56">
        <f t="shared" si="84"/>
        <v>6.1760000000000002</v>
      </c>
      <c r="J1882" s="54">
        <f t="shared" si="85"/>
        <v>37.055999999999997</v>
      </c>
      <c r="K1882" s="54">
        <f t="shared" si="86"/>
        <v>18.527999999999999</v>
      </c>
      <c r="L1882" s="54">
        <v>0</v>
      </c>
      <c r="M1882" s="63">
        <v>61.76</v>
      </c>
      <c r="N1882" s="54">
        <v>1</v>
      </c>
    </row>
    <row r="1883" spans="4:14" ht="16.5" thickBot="1" x14ac:dyDescent="0.3">
      <c r="D1883" s="54" t="s">
        <v>3183</v>
      </c>
      <c r="E1883" s="55" t="s">
        <v>3184</v>
      </c>
      <c r="F1883" s="64" t="s">
        <v>3331</v>
      </c>
      <c r="G1883" s="64" t="s">
        <v>3332</v>
      </c>
      <c r="H1883" s="54">
        <v>2018</v>
      </c>
      <c r="I1883" s="56">
        <f t="shared" si="84"/>
        <v>6.1549999999999994</v>
      </c>
      <c r="J1883" s="54">
        <f t="shared" si="85"/>
        <v>36.93</v>
      </c>
      <c r="K1883" s="54">
        <f t="shared" si="86"/>
        <v>18.465</v>
      </c>
      <c r="L1883" s="54">
        <v>0</v>
      </c>
      <c r="M1883" s="65">
        <v>61.55</v>
      </c>
      <c r="N1883" s="54">
        <v>1</v>
      </c>
    </row>
    <row r="1884" spans="4:14" ht="16.5" thickBot="1" x14ac:dyDescent="0.3">
      <c r="D1884" s="54" t="s">
        <v>3183</v>
      </c>
      <c r="E1884" s="55" t="s">
        <v>3184</v>
      </c>
      <c r="F1884" s="62" t="s">
        <v>3333</v>
      </c>
      <c r="G1884" s="62" t="s">
        <v>2396</v>
      </c>
      <c r="H1884" s="54">
        <v>2018</v>
      </c>
      <c r="I1884" s="56">
        <f t="shared" si="84"/>
        <v>6.0990000000000002</v>
      </c>
      <c r="J1884" s="54">
        <f t="shared" si="85"/>
        <v>36.594000000000001</v>
      </c>
      <c r="K1884" s="54">
        <f t="shared" si="86"/>
        <v>18.297000000000001</v>
      </c>
      <c r="L1884" s="54">
        <v>0</v>
      </c>
      <c r="M1884" s="63">
        <v>60.99</v>
      </c>
      <c r="N1884" s="54">
        <v>1</v>
      </c>
    </row>
    <row r="1885" spans="4:14" ht="16.5" thickBot="1" x14ac:dyDescent="0.3">
      <c r="D1885" s="54" t="s">
        <v>3183</v>
      </c>
      <c r="E1885" s="55" t="s">
        <v>3184</v>
      </c>
      <c r="F1885" s="64" t="s">
        <v>3334</v>
      </c>
      <c r="G1885" s="64" t="s">
        <v>3141</v>
      </c>
      <c r="H1885" s="54">
        <v>2018</v>
      </c>
      <c r="I1885" s="56">
        <f t="shared" si="84"/>
        <v>6.0780000000000003</v>
      </c>
      <c r="J1885" s="54">
        <f t="shared" si="85"/>
        <v>36.467999999999996</v>
      </c>
      <c r="K1885" s="54">
        <f t="shared" si="86"/>
        <v>18.233999999999998</v>
      </c>
      <c r="L1885" s="54">
        <v>0</v>
      </c>
      <c r="M1885" s="65">
        <v>60.78</v>
      </c>
      <c r="N1885" s="54">
        <v>1</v>
      </c>
    </row>
    <row r="1886" spans="4:14" ht="30.75" thickBot="1" x14ac:dyDescent="0.3">
      <c r="D1886" s="54" t="s">
        <v>3183</v>
      </c>
      <c r="E1886" s="55" t="s">
        <v>3184</v>
      </c>
      <c r="F1886" s="66" t="s">
        <v>3335</v>
      </c>
      <c r="G1886" s="66" t="s">
        <v>3336</v>
      </c>
      <c r="H1886" s="54">
        <v>2018</v>
      </c>
      <c r="I1886" s="56">
        <f t="shared" si="84"/>
        <v>6.0389999999999997</v>
      </c>
      <c r="J1886" s="54">
        <f t="shared" si="85"/>
        <v>36.234000000000002</v>
      </c>
      <c r="K1886" s="54">
        <f t="shared" si="86"/>
        <v>18.117000000000001</v>
      </c>
      <c r="L1886" s="54">
        <v>0</v>
      </c>
      <c r="M1886" s="67">
        <v>60.39</v>
      </c>
      <c r="N1886" s="54">
        <v>0</v>
      </c>
    </row>
    <row r="1887" spans="4:14" ht="16.5" thickBot="1" x14ac:dyDescent="0.3">
      <c r="D1887" s="54" t="s">
        <v>3183</v>
      </c>
      <c r="E1887" s="55" t="s">
        <v>3184</v>
      </c>
      <c r="F1887" s="68" t="s">
        <v>3337</v>
      </c>
      <c r="G1887" s="54" t="s">
        <v>3338</v>
      </c>
      <c r="H1887" s="54">
        <v>2018</v>
      </c>
      <c r="I1887" s="56">
        <f t="shared" si="84"/>
        <v>5.9429999999999996</v>
      </c>
      <c r="J1887" s="54">
        <f t="shared" si="85"/>
        <v>35.658000000000001</v>
      </c>
      <c r="K1887" s="54">
        <f t="shared" si="86"/>
        <v>17.829000000000001</v>
      </c>
      <c r="L1887" s="54">
        <v>0</v>
      </c>
      <c r="M1887" s="54">
        <v>59.43</v>
      </c>
      <c r="N1887" s="54">
        <v>0</v>
      </c>
    </row>
    <row r="1888" spans="4:14" ht="16.5" thickBot="1" x14ac:dyDescent="0.3">
      <c r="D1888" s="54" t="s">
        <v>3183</v>
      </c>
      <c r="E1888" s="55" t="s">
        <v>3184</v>
      </c>
      <c r="F1888" s="54" t="s">
        <v>3339</v>
      </c>
      <c r="G1888" s="54" t="s">
        <v>3340</v>
      </c>
      <c r="H1888" s="54">
        <v>2018</v>
      </c>
      <c r="I1888" s="56">
        <f t="shared" si="84"/>
        <v>5.6760000000000002</v>
      </c>
      <c r="J1888" s="54">
        <f t="shared" si="85"/>
        <v>34.055999999999997</v>
      </c>
      <c r="K1888" s="54">
        <f t="shared" si="86"/>
        <v>17.027999999999999</v>
      </c>
      <c r="L1888" s="54">
        <v>0</v>
      </c>
      <c r="M1888" s="54">
        <v>56.76</v>
      </c>
      <c r="N1888" s="54">
        <v>0</v>
      </c>
    </row>
    <row r="1889" spans="4:14" ht="16.5" thickBot="1" x14ac:dyDescent="0.3">
      <c r="D1889" s="54" t="s">
        <v>3183</v>
      </c>
      <c r="E1889" s="55" t="s">
        <v>3184</v>
      </c>
      <c r="F1889" s="68" t="s">
        <v>3341</v>
      </c>
      <c r="G1889" s="68" t="s">
        <v>3342</v>
      </c>
      <c r="H1889" s="54">
        <v>2018</v>
      </c>
      <c r="I1889" s="56">
        <f t="shared" si="84"/>
        <v>5.4220999999999995</v>
      </c>
      <c r="J1889" s="54">
        <f t="shared" si="85"/>
        <v>32.532599999999995</v>
      </c>
      <c r="K1889" s="54">
        <f t="shared" si="86"/>
        <v>16.266299999999998</v>
      </c>
      <c r="L1889" s="54">
        <v>0</v>
      </c>
      <c r="M1889" s="54">
        <v>54.220999999999997</v>
      </c>
      <c r="N1889" s="54">
        <v>0</v>
      </c>
    </row>
    <row r="1890" spans="4:14" ht="16.5" thickBot="1" x14ac:dyDescent="0.3">
      <c r="D1890" s="54" t="s">
        <v>3183</v>
      </c>
      <c r="E1890" s="55" t="s">
        <v>3184</v>
      </c>
      <c r="F1890" s="54" t="s">
        <v>3343</v>
      </c>
      <c r="G1890" s="68" t="s">
        <v>3344</v>
      </c>
      <c r="H1890" s="54">
        <v>2018</v>
      </c>
      <c r="I1890" s="56">
        <f t="shared" si="84"/>
        <v>4.9539999999999997</v>
      </c>
      <c r="J1890" s="54">
        <f t="shared" si="85"/>
        <v>29.723999999999997</v>
      </c>
      <c r="K1890" s="54">
        <f t="shared" si="86"/>
        <v>14.861999999999998</v>
      </c>
      <c r="L1890" s="54">
        <v>0</v>
      </c>
      <c r="M1890" s="54">
        <v>49.54</v>
      </c>
      <c r="N1890" s="54">
        <v>0</v>
      </c>
    </row>
    <row r="1891" spans="4:14" ht="16.5" thickBot="1" x14ac:dyDescent="0.3">
      <c r="D1891" s="54" t="s">
        <v>3183</v>
      </c>
      <c r="E1891" s="55" t="s">
        <v>3184</v>
      </c>
      <c r="F1891" s="54" t="s">
        <v>3345</v>
      </c>
      <c r="G1891" s="68" t="s">
        <v>3346</v>
      </c>
      <c r="H1891" s="54">
        <v>2018</v>
      </c>
      <c r="I1891" s="56">
        <f t="shared" si="84"/>
        <v>4.5329999999999995</v>
      </c>
      <c r="J1891" s="54">
        <f t="shared" si="85"/>
        <v>27.197999999999997</v>
      </c>
      <c r="K1891" s="54">
        <f t="shared" si="86"/>
        <v>13.598999999999998</v>
      </c>
      <c r="L1891" s="54">
        <v>0</v>
      </c>
      <c r="M1891" s="54">
        <v>45.33</v>
      </c>
      <c r="N1891" s="54">
        <v>0</v>
      </c>
    </row>
    <row r="1892" spans="4:14" ht="16.5" thickBot="1" x14ac:dyDescent="0.3">
      <c r="D1892" s="54" t="s">
        <v>3183</v>
      </c>
      <c r="E1892" s="55" t="s">
        <v>3184</v>
      </c>
      <c r="F1892" s="54" t="s">
        <v>3347</v>
      </c>
      <c r="G1892" s="68" t="s">
        <v>2478</v>
      </c>
      <c r="H1892" s="54">
        <v>2018</v>
      </c>
      <c r="I1892" s="56">
        <f t="shared" si="84"/>
        <v>5.4320000000000004</v>
      </c>
      <c r="J1892" s="54">
        <f t="shared" si="85"/>
        <v>32.591999999999999</v>
      </c>
      <c r="K1892" s="54">
        <f t="shared" si="86"/>
        <v>16.295999999999999</v>
      </c>
      <c r="L1892" s="54">
        <v>0</v>
      </c>
      <c r="M1892" s="54">
        <v>54.32</v>
      </c>
      <c r="N1892" s="54">
        <v>0</v>
      </c>
    </row>
    <row r="1893" spans="4:14" ht="16.5" thickBot="1" x14ac:dyDescent="0.3">
      <c r="D1893" s="54" t="s">
        <v>3183</v>
      </c>
      <c r="E1893" s="55" t="s">
        <v>3184</v>
      </c>
      <c r="F1893" s="54" t="s">
        <v>3348</v>
      </c>
      <c r="G1893" s="69" t="s">
        <v>3349</v>
      </c>
      <c r="H1893" s="54">
        <v>2018</v>
      </c>
      <c r="I1893" s="56">
        <f t="shared" si="84"/>
        <v>4.343</v>
      </c>
      <c r="J1893" s="54">
        <f t="shared" si="85"/>
        <v>26.058</v>
      </c>
      <c r="K1893" s="54">
        <f t="shared" si="86"/>
        <v>13.029</v>
      </c>
      <c r="L1893" s="54">
        <v>0</v>
      </c>
      <c r="M1893" s="54">
        <v>43.43</v>
      </c>
      <c r="N1893" s="54">
        <v>0</v>
      </c>
    </row>
    <row r="1894" spans="4:14" ht="16.5" thickBot="1" x14ac:dyDescent="0.3">
      <c r="D1894" s="54" t="s">
        <v>3183</v>
      </c>
      <c r="E1894" s="55" t="s">
        <v>3184</v>
      </c>
      <c r="F1894" s="54" t="s">
        <v>3350</v>
      </c>
      <c r="G1894" s="69" t="s">
        <v>3351</v>
      </c>
      <c r="H1894" s="54">
        <v>2018</v>
      </c>
      <c r="I1894" s="56">
        <f t="shared" si="84"/>
        <v>5.5432000000000006</v>
      </c>
      <c r="J1894" s="54">
        <f t="shared" si="85"/>
        <v>33.2592</v>
      </c>
      <c r="K1894" s="54">
        <f t="shared" si="86"/>
        <v>16.6296</v>
      </c>
      <c r="L1894" s="54">
        <v>0</v>
      </c>
      <c r="M1894" s="54">
        <v>55.432000000000002</v>
      </c>
      <c r="N1894" s="54">
        <v>0</v>
      </c>
    </row>
    <row r="1895" spans="4:14" ht="16.5" thickBot="1" x14ac:dyDescent="0.3">
      <c r="D1895" s="54" t="s">
        <v>3183</v>
      </c>
      <c r="E1895" s="55" t="s">
        <v>3184</v>
      </c>
      <c r="F1895" s="54" t="s">
        <v>3352</v>
      </c>
      <c r="G1895" s="68" t="s">
        <v>3353</v>
      </c>
      <c r="H1895" s="54">
        <v>2018</v>
      </c>
      <c r="I1895" s="56">
        <f t="shared" si="84"/>
        <v>3.2429999999999999</v>
      </c>
      <c r="J1895" s="54">
        <f t="shared" si="85"/>
        <v>19.457999999999998</v>
      </c>
      <c r="K1895" s="54">
        <f t="shared" si="86"/>
        <v>9.7289999999999992</v>
      </c>
      <c r="L1895" s="54">
        <v>0</v>
      </c>
      <c r="M1895" s="54">
        <v>32.43</v>
      </c>
      <c r="N1895" s="54">
        <v>0</v>
      </c>
    </row>
    <row r="1896" spans="4:14" ht="16.5" thickBot="1" x14ac:dyDescent="0.3">
      <c r="D1896" s="54" t="s">
        <v>3183</v>
      </c>
      <c r="E1896" s="55" t="s">
        <v>3184</v>
      </c>
      <c r="F1896" s="54" t="s">
        <v>3354</v>
      </c>
      <c r="G1896" s="68" t="s">
        <v>3355</v>
      </c>
      <c r="H1896" s="54">
        <v>2018</v>
      </c>
      <c r="I1896" s="56">
        <f t="shared" si="84"/>
        <v>3.6539999999999999</v>
      </c>
      <c r="J1896" s="54">
        <f t="shared" si="85"/>
        <v>21.923999999999999</v>
      </c>
      <c r="K1896" s="54">
        <f t="shared" si="86"/>
        <v>10.962</v>
      </c>
      <c r="L1896" s="54">
        <v>0</v>
      </c>
      <c r="M1896" s="54">
        <v>36.54</v>
      </c>
      <c r="N1896" s="54">
        <v>0</v>
      </c>
    </row>
    <row r="1897" spans="4:14" ht="16.5" thickBot="1" x14ac:dyDescent="0.3">
      <c r="D1897" s="54" t="s">
        <v>3183</v>
      </c>
      <c r="E1897" s="55" t="s">
        <v>3184</v>
      </c>
      <c r="F1897" s="54" t="s">
        <v>3356</v>
      </c>
      <c r="G1897" s="69" t="s">
        <v>3357</v>
      </c>
      <c r="H1897" s="54">
        <v>2018</v>
      </c>
      <c r="I1897" s="56">
        <f t="shared" si="84"/>
        <v>3.2439999999999998</v>
      </c>
      <c r="J1897" s="54">
        <f t="shared" si="85"/>
        <v>19.463999999999999</v>
      </c>
      <c r="K1897" s="54">
        <f t="shared" si="86"/>
        <v>9.7319999999999993</v>
      </c>
      <c r="L1897" s="54">
        <v>0</v>
      </c>
      <c r="M1897" s="54">
        <v>32.44</v>
      </c>
      <c r="N1897" s="54">
        <v>0</v>
      </c>
    </row>
    <row r="1898" spans="4:14" ht="16.5" thickBot="1" x14ac:dyDescent="0.3">
      <c r="D1898" s="54" t="s">
        <v>3183</v>
      </c>
      <c r="E1898" s="55" t="s">
        <v>3184</v>
      </c>
      <c r="F1898" s="54" t="s">
        <v>3358</v>
      </c>
      <c r="G1898" s="69" t="s">
        <v>3359</v>
      </c>
      <c r="H1898" s="54">
        <v>2018</v>
      </c>
      <c r="I1898" s="56">
        <f t="shared" si="84"/>
        <v>4.976</v>
      </c>
      <c r="J1898" s="54">
        <f t="shared" si="85"/>
        <v>29.855999999999998</v>
      </c>
      <c r="K1898" s="54">
        <f t="shared" si="86"/>
        <v>14.927999999999999</v>
      </c>
      <c r="L1898" s="54">
        <v>0</v>
      </c>
      <c r="M1898" s="54">
        <v>49.76</v>
      </c>
      <c r="N1898" s="54">
        <v>0</v>
      </c>
    </row>
    <row r="1899" spans="4:14" ht="30.75" thickBot="1" x14ac:dyDescent="0.3">
      <c r="D1899" s="54" t="s">
        <v>3183</v>
      </c>
      <c r="E1899" s="55" t="s">
        <v>3360</v>
      </c>
      <c r="F1899" s="56" t="s">
        <v>3361</v>
      </c>
      <c r="G1899" s="56" t="s">
        <v>3362</v>
      </c>
      <c r="H1899" s="54">
        <v>2018</v>
      </c>
      <c r="I1899" s="56">
        <f t="shared" si="84"/>
        <v>6.1639999999999997</v>
      </c>
      <c r="J1899" s="54">
        <f t="shared" si="85"/>
        <v>36.984000000000002</v>
      </c>
      <c r="K1899" s="54">
        <f t="shared" si="86"/>
        <v>18.492000000000001</v>
      </c>
      <c r="L1899" s="54">
        <v>0</v>
      </c>
      <c r="M1899" s="55">
        <v>61.64</v>
      </c>
      <c r="N1899" s="54">
        <v>1</v>
      </c>
    </row>
    <row r="1900" spans="4:14" ht="30.75" thickBot="1" x14ac:dyDescent="0.3">
      <c r="D1900" s="54" t="s">
        <v>3183</v>
      </c>
      <c r="E1900" s="55" t="s">
        <v>3360</v>
      </c>
      <c r="F1900" s="58" t="s">
        <v>3331</v>
      </c>
      <c r="G1900" s="58" t="s">
        <v>3332</v>
      </c>
      <c r="H1900" s="54">
        <v>2018</v>
      </c>
      <c r="I1900" s="56">
        <f t="shared" si="84"/>
        <v>6.1549999999999994</v>
      </c>
      <c r="J1900" s="54">
        <f t="shared" si="85"/>
        <v>36.93</v>
      </c>
      <c r="K1900" s="54">
        <f t="shared" si="86"/>
        <v>18.465</v>
      </c>
      <c r="L1900" s="54">
        <v>0</v>
      </c>
      <c r="M1900" s="60">
        <v>61.55</v>
      </c>
      <c r="N1900" s="54">
        <v>1</v>
      </c>
    </row>
    <row r="1901" spans="4:14" ht="30.75" thickBot="1" x14ac:dyDescent="0.3">
      <c r="D1901" s="54" t="s">
        <v>3183</v>
      </c>
      <c r="E1901" s="55" t="s">
        <v>3360</v>
      </c>
      <c r="F1901" s="56" t="s">
        <v>3363</v>
      </c>
      <c r="G1901" s="56" t="s">
        <v>3364</v>
      </c>
      <c r="H1901" s="54">
        <v>2018</v>
      </c>
      <c r="I1901" s="56">
        <f t="shared" si="84"/>
        <v>6.1310000000000002</v>
      </c>
      <c r="J1901" s="54">
        <f t="shared" si="85"/>
        <v>36.786000000000001</v>
      </c>
      <c r="K1901" s="54">
        <f t="shared" si="86"/>
        <v>18.393000000000001</v>
      </c>
      <c r="L1901" s="54">
        <v>0</v>
      </c>
      <c r="M1901" s="55">
        <v>61.31</v>
      </c>
      <c r="N1901" s="54">
        <v>1</v>
      </c>
    </row>
    <row r="1902" spans="4:14" ht="30.75" thickBot="1" x14ac:dyDescent="0.3">
      <c r="D1902" s="54" t="s">
        <v>3183</v>
      </c>
      <c r="E1902" s="55" t="s">
        <v>3360</v>
      </c>
      <c r="F1902" s="58" t="s">
        <v>3365</v>
      </c>
      <c r="G1902" s="58" t="s">
        <v>3366</v>
      </c>
      <c r="H1902" s="54">
        <v>2018</v>
      </c>
      <c r="I1902" s="56">
        <f t="shared" si="84"/>
        <v>6.1270000000000007</v>
      </c>
      <c r="J1902" s="54">
        <f t="shared" si="85"/>
        <v>36.762</v>
      </c>
      <c r="K1902" s="54">
        <f t="shared" si="86"/>
        <v>18.381</v>
      </c>
      <c r="L1902" s="54">
        <v>0</v>
      </c>
      <c r="M1902" s="60">
        <v>61.27</v>
      </c>
      <c r="N1902" s="54">
        <v>1</v>
      </c>
    </row>
    <row r="1903" spans="4:14" ht="30.75" thickBot="1" x14ac:dyDescent="0.3">
      <c r="D1903" s="54" t="s">
        <v>3183</v>
      </c>
      <c r="E1903" s="55" t="s">
        <v>3360</v>
      </c>
      <c r="F1903" s="56" t="s">
        <v>3333</v>
      </c>
      <c r="G1903" s="56" t="s">
        <v>2396</v>
      </c>
      <c r="H1903" s="54">
        <v>2018</v>
      </c>
      <c r="I1903" s="56">
        <f t="shared" si="84"/>
        <v>6.0990000000000002</v>
      </c>
      <c r="J1903" s="54">
        <f t="shared" si="85"/>
        <v>36.594000000000001</v>
      </c>
      <c r="K1903" s="54">
        <f t="shared" si="86"/>
        <v>18.297000000000001</v>
      </c>
      <c r="L1903" s="54">
        <v>0</v>
      </c>
      <c r="M1903" s="55">
        <v>60.99</v>
      </c>
      <c r="N1903" s="54">
        <v>1</v>
      </c>
    </row>
    <row r="1904" spans="4:14" ht="30.75" thickBot="1" x14ac:dyDescent="0.3">
      <c r="D1904" s="54" t="s">
        <v>3183</v>
      </c>
      <c r="E1904" s="55" t="s">
        <v>3360</v>
      </c>
      <c r="F1904" s="58" t="s">
        <v>3367</v>
      </c>
      <c r="G1904" s="58" t="s">
        <v>3368</v>
      </c>
      <c r="H1904" s="54">
        <v>2018</v>
      </c>
      <c r="I1904" s="56">
        <f t="shared" si="84"/>
        <v>6.0750000000000002</v>
      </c>
      <c r="J1904" s="54">
        <f t="shared" si="85"/>
        <v>36.449999999999996</v>
      </c>
      <c r="K1904" s="54">
        <f t="shared" si="86"/>
        <v>18.224999999999998</v>
      </c>
      <c r="L1904" s="54">
        <v>0</v>
      </c>
      <c r="M1904" s="60">
        <v>60.75</v>
      </c>
      <c r="N1904" s="54">
        <v>1</v>
      </c>
    </row>
    <row r="1905" spans="4:14" ht="30.75" thickBot="1" x14ac:dyDescent="0.3">
      <c r="D1905" s="54" t="s">
        <v>3183</v>
      </c>
      <c r="E1905" s="55" t="s">
        <v>3360</v>
      </c>
      <c r="F1905" s="56" t="s">
        <v>3369</v>
      </c>
      <c r="G1905" s="56" t="s">
        <v>3370</v>
      </c>
      <c r="H1905" s="54">
        <v>2018</v>
      </c>
      <c r="I1905" s="56">
        <f t="shared" si="84"/>
        <v>6.0590000000000002</v>
      </c>
      <c r="J1905" s="54">
        <f t="shared" si="85"/>
        <v>36.353999999999999</v>
      </c>
      <c r="K1905" s="54">
        <f t="shared" si="86"/>
        <v>18.177</v>
      </c>
      <c r="L1905" s="54">
        <v>0</v>
      </c>
      <c r="M1905" s="55">
        <v>60.59</v>
      </c>
      <c r="N1905" s="54">
        <v>1</v>
      </c>
    </row>
    <row r="1906" spans="4:14" ht="30.75" thickBot="1" x14ac:dyDescent="0.3">
      <c r="D1906" s="54" t="s">
        <v>3183</v>
      </c>
      <c r="E1906" s="55" t="s">
        <v>3360</v>
      </c>
      <c r="F1906" s="58" t="s">
        <v>3371</v>
      </c>
      <c r="G1906" s="58" t="s">
        <v>3372</v>
      </c>
      <c r="H1906" s="54">
        <v>2018</v>
      </c>
      <c r="I1906" s="56">
        <f t="shared" si="84"/>
        <v>6.0359999999999996</v>
      </c>
      <c r="J1906" s="54">
        <f t="shared" si="85"/>
        <v>36.216000000000001</v>
      </c>
      <c r="K1906" s="54">
        <f t="shared" si="86"/>
        <v>18.108000000000001</v>
      </c>
      <c r="L1906" s="54">
        <v>0</v>
      </c>
      <c r="M1906" s="60">
        <v>60.36</v>
      </c>
      <c r="N1906" s="54">
        <v>1</v>
      </c>
    </row>
    <row r="1907" spans="4:14" ht="30.75" thickBot="1" x14ac:dyDescent="0.3">
      <c r="D1907" s="54" t="s">
        <v>3183</v>
      </c>
      <c r="E1907" s="55" t="s">
        <v>3360</v>
      </c>
      <c r="F1907" s="56" t="s">
        <v>3373</v>
      </c>
      <c r="G1907" s="56" t="s">
        <v>3374</v>
      </c>
      <c r="H1907" s="54">
        <v>2018</v>
      </c>
      <c r="I1907" s="56">
        <f t="shared" si="84"/>
        <v>6.0220000000000002</v>
      </c>
      <c r="J1907" s="54">
        <f t="shared" si="85"/>
        <v>36.131999999999998</v>
      </c>
      <c r="K1907" s="54">
        <f t="shared" si="86"/>
        <v>18.065999999999999</v>
      </c>
      <c r="L1907" s="54">
        <v>0</v>
      </c>
      <c r="M1907" s="55">
        <v>60.22</v>
      </c>
      <c r="N1907" s="54">
        <v>1</v>
      </c>
    </row>
    <row r="1908" spans="4:14" ht="30.75" thickBot="1" x14ac:dyDescent="0.3">
      <c r="D1908" s="54" t="s">
        <v>3183</v>
      </c>
      <c r="E1908" s="55" t="s">
        <v>3360</v>
      </c>
      <c r="F1908" s="58" t="s">
        <v>3375</v>
      </c>
      <c r="G1908" s="58" t="s">
        <v>486</v>
      </c>
      <c r="H1908" s="54">
        <v>2018</v>
      </c>
      <c r="I1908" s="56">
        <f t="shared" si="84"/>
        <v>6.0200000000000005</v>
      </c>
      <c r="J1908" s="54">
        <f t="shared" si="85"/>
        <v>36.119999999999997</v>
      </c>
      <c r="K1908" s="54">
        <f t="shared" si="86"/>
        <v>18.059999999999999</v>
      </c>
      <c r="L1908" s="54">
        <v>0</v>
      </c>
      <c r="M1908" s="60">
        <v>60.2</v>
      </c>
      <c r="N1908" s="54">
        <v>1</v>
      </c>
    </row>
    <row r="1909" spans="4:14" ht="30.75" thickBot="1" x14ac:dyDescent="0.3">
      <c r="D1909" s="54" t="s">
        <v>3183</v>
      </c>
      <c r="E1909" s="55" t="s">
        <v>3360</v>
      </c>
      <c r="F1909" s="56" t="s">
        <v>3376</v>
      </c>
      <c r="G1909" s="56" t="s">
        <v>472</v>
      </c>
      <c r="H1909" s="54">
        <v>2018</v>
      </c>
      <c r="I1909" s="56">
        <f t="shared" si="84"/>
        <v>6.0190000000000001</v>
      </c>
      <c r="J1909" s="54">
        <f t="shared" si="85"/>
        <v>36.113999999999997</v>
      </c>
      <c r="K1909" s="54">
        <f t="shared" si="86"/>
        <v>18.056999999999999</v>
      </c>
      <c r="L1909" s="54">
        <v>0</v>
      </c>
      <c r="M1909" s="55">
        <v>60.19</v>
      </c>
      <c r="N1909" s="54">
        <v>1</v>
      </c>
    </row>
    <row r="1910" spans="4:14" ht="30.75" thickBot="1" x14ac:dyDescent="0.3">
      <c r="D1910" s="54" t="s">
        <v>3183</v>
      </c>
      <c r="E1910" s="55" t="s">
        <v>3360</v>
      </c>
      <c r="F1910" s="58" t="s">
        <v>3377</v>
      </c>
      <c r="G1910" s="58" t="s">
        <v>3378</v>
      </c>
      <c r="H1910" s="54">
        <v>2018</v>
      </c>
      <c r="I1910" s="56">
        <f t="shared" si="84"/>
        <v>5.9799999999999995</v>
      </c>
      <c r="J1910" s="54">
        <f t="shared" si="85"/>
        <v>35.879999999999995</v>
      </c>
      <c r="K1910" s="54">
        <f t="shared" si="86"/>
        <v>17.939999999999998</v>
      </c>
      <c r="L1910" s="54">
        <v>0</v>
      </c>
      <c r="M1910" s="60">
        <v>59.8</v>
      </c>
      <c r="N1910" s="54">
        <v>1</v>
      </c>
    </row>
    <row r="1911" spans="4:14" ht="30.75" thickBot="1" x14ac:dyDescent="0.3">
      <c r="D1911" s="54" t="s">
        <v>3183</v>
      </c>
      <c r="E1911" s="55" t="s">
        <v>3360</v>
      </c>
      <c r="F1911" s="56" t="s">
        <v>3379</v>
      </c>
      <c r="G1911" s="56" t="s">
        <v>306</v>
      </c>
      <c r="H1911" s="54">
        <v>2018</v>
      </c>
      <c r="I1911" s="56">
        <f t="shared" si="84"/>
        <v>5.9640000000000004</v>
      </c>
      <c r="J1911" s="54">
        <f t="shared" si="85"/>
        <v>35.783999999999999</v>
      </c>
      <c r="K1911" s="54">
        <f t="shared" si="86"/>
        <v>17.891999999999999</v>
      </c>
      <c r="L1911" s="54">
        <v>0</v>
      </c>
      <c r="M1911" s="55">
        <v>59.64</v>
      </c>
      <c r="N1911" s="54">
        <v>1</v>
      </c>
    </row>
    <row r="1912" spans="4:14" ht="30.75" thickBot="1" x14ac:dyDescent="0.3">
      <c r="D1912" s="54" t="s">
        <v>3183</v>
      </c>
      <c r="E1912" s="55" t="s">
        <v>3360</v>
      </c>
      <c r="F1912" s="58" t="s">
        <v>3380</v>
      </c>
      <c r="G1912" s="58" t="s">
        <v>3210</v>
      </c>
      <c r="H1912" s="54">
        <v>2018</v>
      </c>
      <c r="I1912" s="56">
        <f t="shared" si="84"/>
        <v>5.96</v>
      </c>
      <c r="J1912" s="54">
        <f t="shared" si="85"/>
        <v>35.76</v>
      </c>
      <c r="K1912" s="54">
        <f t="shared" si="86"/>
        <v>17.88</v>
      </c>
      <c r="L1912" s="54">
        <v>0</v>
      </c>
      <c r="M1912" s="60">
        <v>59.6</v>
      </c>
      <c r="N1912" s="54">
        <v>1</v>
      </c>
    </row>
    <row r="1913" spans="4:14" ht="30.75" thickBot="1" x14ac:dyDescent="0.3">
      <c r="D1913" s="54" t="s">
        <v>3183</v>
      </c>
      <c r="E1913" s="55" t="s">
        <v>3360</v>
      </c>
      <c r="F1913" s="56" t="s">
        <v>3381</v>
      </c>
      <c r="G1913" s="56" t="s">
        <v>3382</v>
      </c>
      <c r="H1913" s="54">
        <v>2018</v>
      </c>
      <c r="I1913" s="56">
        <f t="shared" si="84"/>
        <v>5.9550000000000001</v>
      </c>
      <c r="J1913" s="54">
        <f t="shared" si="85"/>
        <v>35.729999999999997</v>
      </c>
      <c r="K1913" s="54">
        <f t="shared" si="86"/>
        <v>17.864999999999998</v>
      </c>
      <c r="L1913" s="54">
        <v>0</v>
      </c>
      <c r="M1913" s="55">
        <v>59.55</v>
      </c>
      <c r="N1913" s="54">
        <v>1</v>
      </c>
    </row>
    <row r="1914" spans="4:14" ht="30.75" thickBot="1" x14ac:dyDescent="0.3">
      <c r="D1914" s="54" t="s">
        <v>3183</v>
      </c>
      <c r="E1914" s="55" t="s">
        <v>3360</v>
      </c>
      <c r="F1914" s="58" t="s">
        <v>3383</v>
      </c>
      <c r="G1914" s="58" t="s">
        <v>3384</v>
      </c>
      <c r="H1914" s="54">
        <v>2018</v>
      </c>
      <c r="I1914" s="56">
        <f t="shared" si="84"/>
        <v>5.944</v>
      </c>
      <c r="J1914" s="54">
        <f t="shared" si="85"/>
        <v>35.663999999999994</v>
      </c>
      <c r="K1914" s="54">
        <f t="shared" si="86"/>
        <v>17.831999999999997</v>
      </c>
      <c r="L1914" s="54">
        <v>0</v>
      </c>
      <c r="M1914" s="60">
        <v>59.44</v>
      </c>
      <c r="N1914" s="54">
        <v>1</v>
      </c>
    </row>
    <row r="1915" spans="4:14" ht="30.75" thickBot="1" x14ac:dyDescent="0.3">
      <c r="D1915" s="54" t="s">
        <v>3183</v>
      </c>
      <c r="E1915" s="55" t="s">
        <v>3360</v>
      </c>
      <c r="F1915" s="56" t="s">
        <v>3385</v>
      </c>
      <c r="G1915" s="56" t="s">
        <v>3230</v>
      </c>
      <c r="H1915" s="54">
        <v>2018</v>
      </c>
      <c r="I1915" s="56">
        <f t="shared" si="84"/>
        <v>5.9409999999999998</v>
      </c>
      <c r="J1915" s="54">
        <f t="shared" si="85"/>
        <v>35.645999999999994</v>
      </c>
      <c r="K1915" s="54">
        <f t="shared" si="86"/>
        <v>17.822999999999997</v>
      </c>
      <c r="L1915" s="54">
        <v>0</v>
      </c>
      <c r="M1915" s="55">
        <v>59.41</v>
      </c>
      <c r="N1915" s="54">
        <v>1</v>
      </c>
    </row>
    <row r="1916" spans="4:14" ht="30.75" thickBot="1" x14ac:dyDescent="0.3">
      <c r="D1916" s="54" t="s">
        <v>3183</v>
      </c>
      <c r="E1916" s="55" t="s">
        <v>3360</v>
      </c>
      <c r="F1916" s="58" t="s">
        <v>3386</v>
      </c>
      <c r="G1916" s="58" t="s">
        <v>3257</v>
      </c>
      <c r="H1916" s="54">
        <v>2018</v>
      </c>
      <c r="I1916" s="56">
        <f t="shared" si="84"/>
        <v>5.9270000000000005</v>
      </c>
      <c r="J1916" s="54">
        <f t="shared" si="85"/>
        <v>35.561999999999998</v>
      </c>
      <c r="K1916" s="54">
        <f t="shared" si="86"/>
        <v>17.780999999999999</v>
      </c>
      <c r="L1916" s="54">
        <v>0</v>
      </c>
      <c r="M1916" s="60">
        <v>59.27</v>
      </c>
      <c r="N1916" s="54">
        <v>1</v>
      </c>
    </row>
    <row r="1917" spans="4:14" ht="30.75" thickBot="1" x14ac:dyDescent="0.3">
      <c r="D1917" s="54" t="s">
        <v>3183</v>
      </c>
      <c r="E1917" s="55" t="s">
        <v>3360</v>
      </c>
      <c r="F1917" s="56" t="s">
        <v>3387</v>
      </c>
      <c r="G1917" s="56" t="s">
        <v>3388</v>
      </c>
      <c r="H1917" s="54">
        <v>2018</v>
      </c>
      <c r="I1917" s="56">
        <f t="shared" si="84"/>
        <v>5.9249999999999998</v>
      </c>
      <c r="J1917" s="54">
        <f t="shared" si="85"/>
        <v>35.549999999999997</v>
      </c>
      <c r="K1917" s="54">
        <f t="shared" si="86"/>
        <v>17.774999999999999</v>
      </c>
      <c r="L1917" s="54">
        <v>0</v>
      </c>
      <c r="M1917" s="55">
        <v>59.25</v>
      </c>
      <c r="N1917" s="54">
        <v>1</v>
      </c>
    </row>
    <row r="1918" spans="4:14" ht="30.75" thickBot="1" x14ac:dyDescent="0.3">
      <c r="D1918" s="54" t="s">
        <v>3183</v>
      </c>
      <c r="E1918" s="55" t="s">
        <v>3360</v>
      </c>
      <c r="F1918" s="58" t="s">
        <v>3389</v>
      </c>
      <c r="G1918" s="58" t="s">
        <v>3390</v>
      </c>
      <c r="H1918" s="54">
        <v>2018</v>
      </c>
      <c r="I1918" s="56">
        <f t="shared" si="84"/>
        <v>5.923</v>
      </c>
      <c r="J1918" s="54">
        <f t="shared" si="85"/>
        <v>35.537999999999997</v>
      </c>
      <c r="K1918" s="54">
        <f t="shared" si="86"/>
        <v>17.768999999999998</v>
      </c>
      <c r="L1918" s="54">
        <v>0</v>
      </c>
      <c r="M1918" s="60">
        <v>59.23</v>
      </c>
      <c r="N1918" s="54">
        <v>1</v>
      </c>
    </row>
    <row r="1919" spans="4:14" ht="30.75" thickBot="1" x14ac:dyDescent="0.3">
      <c r="D1919" s="54" t="s">
        <v>3183</v>
      </c>
      <c r="E1919" s="55" t="s">
        <v>3360</v>
      </c>
      <c r="F1919" s="56" t="s">
        <v>3391</v>
      </c>
      <c r="G1919" s="56" t="s">
        <v>3392</v>
      </c>
      <c r="H1919" s="54">
        <v>2018</v>
      </c>
      <c r="I1919" s="56">
        <f t="shared" si="84"/>
        <v>5.9219999999999997</v>
      </c>
      <c r="J1919" s="54">
        <f t="shared" si="85"/>
        <v>35.531999999999996</v>
      </c>
      <c r="K1919" s="54">
        <f t="shared" si="86"/>
        <v>17.765999999999998</v>
      </c>
      <c r="L1919" s="54">
        <v>0</v>
      </c>
      <c r="M1919" s="55">
        <v>59.22</v>
      </c>
      <c r="N1919" s="54">
        <v>1</v>
      </c>
    </row>
    <row r="1920" spans="4:14" ht="30.75" thickBot="1" x14ac:dyDescent="0.3">
      <c r="D1920" s="54" t="s">
        <v>3183</v>
      </c>
      <c r="E1920" s="55" t="s">
        <v>3360</v>
      </c>
      <c r="F1920" s="58" t="s">
        <v>3393</v>
      </c>
      <c r="G1920" s="58" t="s">
        <v>2463</v>
      </c>
      <c r="H1920" s="54">
        <v>2018</v>
      </c>
      <c r="I1920" s="56">
        <f t="shared" si="84"/>
        <v>5.907</v>
      </c>
      <c r="J1920" s="54">
        <f t="shared" si="85"/>
        <v>35.442</v>
      </c>
      <c r="K1920" s="54">
        <f t="shared" si="86"/>
        <v>17.721</v>
      </c>
      <c r="L1920" s="54">
        <v>0</v>
      </c>
      <c r="M1920" s="60">
        <v>59.07</v>
      </c>
      <c r="N1920" s="54">
        <v>1</v>
      </c>
    </row>
    <row r="1921" spans="4:14" ht="30.75" thickBot="1" x14ac:dyDescent="0.3">
      <c r="D1921" s="54" t="s">
        <v>3183</v>
      </c>
      <c r="E1921" s="55" t="s">
        <v>3360</v>
      </c>
      <c r="F1921" s="56" t="s">
        <v>3394</v>
      </c>
      <c r="G1921" s="56" t="s">
        <v>3395</v>
      </c>
      <c r="H1921" s="54">
        <v>2018</v>
      </c>
      <c r="I1921" s="56">
        <f t="shared" si="84"/>
        <v>5.9039999999999999</v>
      </c>
      <c r="J1921" s="54">
        <f t="shared" si="85"/>
        <v>35.423999999999999</v>
      </c>
      <c r="K1921" s="54">
        <f t="shared" si="86"/>
        <v>17.712</v>
      </c>
      <c r="L1921" s="54">
        <v>0</v>
      </c>
      <c r="M1921" s="55">
        <v>59.04</v>
      </c>
      <c r="N1921" s="54">
        <v>1</v>
      </c>
    </row>
    <row r="1922" spans="4:14" ht="30.75" thickBot="1" x14ac:dyDescent="0.3">
      <c r="D1922" s="54" t="s">
        <v>3183</v>
      </c>
      <c r="E1922" s="55" t="s">
        <v>3360</v>
      </c>
      <c r="F1922" s="58" t="s">
        <v>3396</v>
      </c>
      <c r="G1922" s="58" t="s">
        <v>3397</v>
      </c>
      <c r="H1922" s="54">
        <v>2018</v>
      </c>
      <c r="I1922" s="56">
        <f t="shared" si="84"/>
        <v>5.8879999999999999</v>
      </c>
      <c r="J1922" s="54">
        <f t="shared" si="85"/>
        <v>35.328000000000003</v>
      </c>
      <c r="K1922" s="54">
        <f t="shared" si="86"/>
        <v>17.664000000000001</v>
      </c>
      <c r="L1922" s="54">
        <v>0</v>
      </c>
      <c r="M1922" s="60">
        <v>58.88</v>
      </c>
      <c r="N1922" s="54">
        <v>1</v>
      </c>
    </row>
    <row r="1923" spans="4:14" ht="30.75" thickBot="1" x14ac:dyDescent="0.3">
      <c r="D1923" s="54" t="s">
        <v>3183</v>
      </c>
      <c r="E1923" s="55" t="s">
        <v>3360</v>
      </c>
      <c r="F1923" s="56" t="s">
        <v>3398</v>
      </c>
      <c r="G1923" s="56" t="s">
        <v>3399</v>
      </c>
      <c r="H1923" s="54">
        <v>2018</v>
      </c>
      <c r="I1923" s="56">
        <f t="shared" si="84"/>
        <v>5.8849999999999998</v>
      </c>
      <c r="J1923" s="54">
        <f t="shared" si="85"/>
        <v>35.31</v>
      </c>
      <c r="K1923" s="54">
        <f t="shared" si="86"/>
        <v>17.655000000000001</v>
      </c>
      <c r="L1923" s="54">
        <v>0</v>
      </c>
      <c r="M1923" s="55">
        <v>58.85</v>
      </c>
      <c r="N1923" s="54">
        <v>1</v>
      </c>
    </row>
    <row r="1924" spans="4:14" ht="30.75" thickBot="1" x14ac:dyDescent="0.3">
      <c r="D1924" s="54" t="s">
        <v>3183</v>
      </c>
      <c r="E1924" s="55" t="s">
        <v>3360</v>
      </c>
      <c r="F1924" s="58" t="s">
        <v>3400</v>
      </c>
      <c r="G1924" s="58" t="s">
        <v>3401</v>
      </c>
      <c r="H1924" s="54">
        <v>2018</v>
      </c>
      <c r="I1924" s="56">
        <f t="shared" si="84"/>
        <v>5.8729999999999993</v>
      </c>
      <c r="J1924" s="54">
        <f t="shared" si="85"/>
        <v>35.238</v>
      </c>
      <c r="K1924" s="54">
        <f t="shared" si="86"/>
        <v>17.619</v>
      </c>
      <c r="L1924" s="54">
        <v>0</v>
      </c>
      <c r="M1924" s="60">
        <v>58.73</v>
      </c>
      <c r="N1924" s="54">
        <v>1</v>
      </c>
    </row>
    <row r="1925" spans="4:14" ht="30.75" thickBot="1" x14ac:dyDescent="0.3">
      <c r="D1925" s="54" t="s">
        <v>3183</v>
      </c>
      <c r="E1925" s="55" t="s">
        <v>3360</v>
      </c>
      <c r="F1925" s="56" t="s">
        <v>3402</v>
      </c>
      <c r="G1925" s="56" t="s">
        <v>3403</v>
      </c>
      <c r="H1925" s="54">
        <v>2018</v>
      </c>
      <c r="I1925" s="56">
        <f t="shared" si="84"/>
        <v>5.8729999999999993</v>
      </c>
      <c r="J1925" s="54">
        <f t="shared" si="85"/>
        <v>35.238</v>
      </c>
      <c r="K1925" s="54">
        <f t="shared" si="86"/>
        <v>17.619</v>
      </c>
      <c r="L1925" s="54">
        <v>0</v>
      </c>
      <c r="M1925" s="55">
        <v>58.73</v>
      </c>
      <c r="N1925" s="54">
        <v>1</v>
      </c>
    </row>
    <row r="1926" spans="4:14" ht="30.75" thickBot="1" x14ac:dyDescent="0.3">
      <c r="D1926" s="54" t="s">
        <v>3183</v>
      </c>
      <c r="E1926" s="55" t="s">
        <v>3360</v>
      </c>
      <c r="F1926" s="58" t="s">
        <v>3404</v>
      </c>
      <c r="G1926" s="58" t="s">
        <v>3297</v>
      </c>
      <c r="H1926" s="54">
        <v>2018</v>
      </c>
      <c r="I1926" s="56">
        <f t="shared" si="84"/>
        <v>5.867</v>
      </c>
      <c r="J1926" s="54">
        <f t="shared" si="85"/>
        <v>35.201999999999998</v>
      </c>
      <c r="K1926" s="54">
        <f t="shared" si="86"/>
        <v>17.600999999999999</v>
      </c>
      <c r="L1926" s="54">
        <v>0</v>
      </c>
      <c r="M1926" s="60">
        <v>58.67</v>
      </c>
      <c r="N1926" s="54">
        <v>1</v>
      </c>
    </row>
    <row r="1927" spans="4:14" ht="30.75" thickBot="1" x14ac:dyDescent="0.3">
      <c r="D1927" s="54" t="s">
        <v>3183</v>
      </c>
      <c r="E1927" s="55" t="s">
        <v>3360</v>
      </c>
      <c r="F1927" s="56" t="s">
        <v>3405</v>
      </c>
      <c r="G1927" s="56" t="s">
        <v>3406</v>
      </c>
      <c r="H1927" s="54">
        <v>2018</v>
      </c>
      <c r="I1927" s="56">
        <f t="shared" si="84"/>
        <v>5.8639999999999999</v>
      </c>
      <c r="J1927" s="54">
        <f t="shared" si="85"/>
        <v>35.183999999999997</v>
      </c>
      <c r="K1927" s="54">
        <f t="shared" si="86"/>
        <v>17.591999999999999</v>
      </c>
      <c r="L1927" s="54">
        <v>0</v>
      </c>
      <c r="M1927" s="55">
        <v>58.64</v>
      </c>
      <c r="N1927" s="54">
        <v>1</v>
      </c>
    </row>
    <row r="1928" spans="4:14" ht="30.75" thickBot="1" x14ac:dyDescent="0.3">
      <c r="D1928" s="54" t="s">
        <v>3183</v>
      </c>
      <c r="E1928" s="55" t="s">
        <v>3360</v>
      </c>
      <c r="F1928" s="58" t="s">
        <v>3407</v>
      </c>
      <c r="G1928" s="58" t="s">
        <v>2396</v>
      </c>
      <c r="H1928" s="54">
        <v>2018</v>
      </c>
      <c r="I1928" s="56">
        <f t="shared" si="84"/>
        <v>5.8549999999999995</v>
      </c>
      <c r="J1928" s="54">
        <f t="shared" si="85"/>
        <v>35.129999999999995</v>
      </c>
      <c r="K1928" s="54">
        <f t="shared" si="86"/>
        <v>17.564999999999998</v>
      </c>
      <c r="L1928" s="54">
        <v>0</v>
      </c>
      <c r="M1928" s="60">
        <v>58.55</v>
      </c>
      <c r="N1928" s="54">
        <v>1</v>
      </c>
    </row>
    <row r="1929" spans="4:14" ht="30.75" thickBot="1" x14ac:dyDescent="0.3">
      <c r="D1929" s="54" t="s">
        <v>3183</v>
      </c>
      <c r="E1929" s="55" t="s">
        <v>3360</v>
      </c>
      <c r="F1929" s="56" t="s">
        <v>3408</v>
      </c>
      <c r="G1929" s="56" t="s">
        <v>2396</v>
      </c>
      <c r="H1929" s="54">
        <v>2018</v>
      </c>
      <c r="I1929" s="56">
        <f t="shared" ref="I1929:I1992" si="87">M1929/10</f>
        <v>5.8319999999999999</v>
      </c>
      <c r="J1929" s="54">
        <f t="shared" ref="J1929:J1992" si="88">M1929*0.6</f>
        <v>34.991999999999997</v>
      </c>
      <c r="K1929" s="54">
        <f t="shared" si="86"/>
        <v>17.495999999999999</v>
      </c>
      <c r="L1929" s="54">
        <v>0</v>
      </c>
      <c r="M1929" s="55">
        <v>58.32</v>
      </c>
      <c r="N1929" s="54">
        <v>1</v>
      </c>
    </row>
    <row r="1930" spans="4:14" ht="30.75" thickBot="1" x14ac:dyDescent="0.3">
      <c r="D1930" s="54" t="s">
        <v>3183</v>
      </c>
      <c r="E1930" s="55" t="s">
        <v>3360</v>
      </c>
      <c r="F1930" s="58" t="s">
        <v>3409</v>
      </c>
      <c r="G1930" s="58" t="s">
        <v>3410</v>
      </c>
      <c r="H1930" s="54">
        <v>2018</v>
      </c>
      <c r="I1930" s="56">
        <f t="shared" si="87"/>
        <v>5.8319999999999999</v>
      </c>
      <c r="J1930" s="54">
        <f t="shared" si="88"/>
        <v>34.991999999999997</v>
      </c>
      <c r="K1930" s="54">
        <f t="shared" ref="K1930:K1993" si="89">M1930*0.3</f>
        <v>17.495999999999999</v>
      </c>
      <c r="L1930" s="54">
        <v>0</v>
      </c>
      <c r="M1930" s="60">
        <v>58.32</v>
      </c>
      <c r="N1930" s="54">
        <v>1</v>
      </c>
    </row>
    <row r="1931" spans="4:14" ht="30.75" thickBot="1" x14ac:dyDescent="0.3">
      <c r="D1931" s="54" t="s">
        <v>3183</v>
      </c>
      <c r="E1931" s="55" t="s">
        <v>3360</v>
      </c>
      <c r="F1931" s="56" t="s">
        <v>3411</v>
      </c>
      <c r="G1931" s="56" t="s">
        <v>3412</v>
      </c>
      <c r="H1931" s="54">
        <v>2018</v>
      </c>
      <c r="I1931" s="56">
        <f t="shared" si="87"/>
        <v>5.8079999999999998</v>
      </c>
      <c r="J1931" s="54">
        <f t="shared" si="88"/>
        <v>34.847999999999999</v>
      </c>
      <c r="K1931" s="54">
        <f t="shared" si="89"/>
        <v>17.423999999999999</v>
      </c>
      <c r="L1931" s="54">
        <v>0</v>
      </c>
      <c r="M1931" s="55">
        <v>58.08</v>
      </c>
      <c r="N1931" s="54">
        <v>1</v>
      </c>
    </row>
    <row r="1932" spans="4:14" ht="30.75" thickBot="1" x14ac:dyDescent="0.3">
      <c r="D1932" s="54" t="s">
        <v>3183</v>
      </c>
      <c r="E1932" s="55" t="s">
        <v>3360</v>
      </c>
      <c r="F1932" s="58" t="s">
        <v>3413</v>
      </c>
      <c r="G1932" s="58" t="s">
        <v>3414</v>
      </c>
      <c r="H1932" s="54">
        <v>2018</v>
      </c>
      <c r="I1932" s="56">
        <f t="shared" si="87"/>
        <v>5.7939999999999996</v>
      </c>
      <c r="J1932" s="54">
        <f t="shared" si="88"/>
        <v>34.763999999999996</v>
      </c>
      <c r="K1932" s="54">
        <f t="shared" si="89"/>
        <v>17.381999999999998</v>
      </c>
      <c r="L1932" s="54">
        <v>0</v>
      </c>
      <c r="M1932" s="60">
        <v>57.94</v>
      </c>
      <c r="N1932" s="54">
        <v>1</v>
      </c>
    </row>
    <row r="1933" spans="4:14" ht="30.75" thickBot="1" x14ac:dyDescent="0.3">
      <c r="D1933" s="54" t="s">
        <v>3183</v>
      </c>
      <c r="E1933" s="55" t="s">
        <v>3360</v>
      </c>
      <c r="F1933" s="56" t="s">
        <v>3415</v>
      </c>
      <c r="G1933" s="56" t="s">
        <v>3416</v>
      </c>
      <c r="H1933" s="54">
        <v>2018</v>
      </c>
      <c r="I1933" s="56">
        <f t="shared" si="87"/>
        <v>5.7939999999999996</v>
      </c>
      <c r="J1933" s="54">
        <f t="shared" si="88"/>
        <v>34.763999999999996</v>
      </c>
      <c r="K1933" s="54">
        <f t="shared" si="89"/>
        <v>17.381999999999998</v>
      </c>
      <c r="L1933" s="54">
        <v>0</v>
      </c>
      <c r="M1933" s="55">
        <v>57.94</v>
      </c>
      <c r="N1933" s="54">
        <v>1</v>
      </c>
    </row>
    <row r="1934" spans="4:14" ht="30.75" thickBot="1" x14ac:dyDescent="0.3">
      <c r="D1934" s="54" t="s">
        <v>3183</v>
      </c>
      <c r="E1934" s="55" t="s">
        <v>3360</v>
      </c>
      <c r="F1934" s="58" t="s">
        <v>3417</v>
      </c>
      <c r="G1934" s="58" t="s">
        <v>3418</v>
      </c>
      <c r="H1934" s="54">
        <v>2018</v>
      </c>
      <c r="I1934" s="56">
        <f t="shared" si="87"/>
        <v>5.7840000000000007</v>
      </c>
      <c r="J1934" s="54">
        <f t="shared" si="88"/>
        <v>34.704000000000001</v>
      </c>
      <c r="K1934" s="54">
        <f t="shared" si="89"/>
        <v>17.352</v>
      </c>
      <c r="L1934" s="54">
        <v>0</v>
      </c>
      <c r="M1934" s="60">
        <v>57.84</v>
      </c>
      <c r="N1934" s="54">
        <v>1</v>
      </c>
    </row>
    <row r="1935" spans="4:14" ht="30.75" thickBot="1" x14ac:dyDescent="0.3">
      <c r="D1935" s="54" t="s">
        <v>3183</v>
      </c>
      <c r="E1935" s="55" t="s">
        <v>3360</v>
      </c>
      <c r="F1935" s="56" t="s">
        <v>3419</v>
      </c>
      <c r="G1935" s="56" t="s">
        <v>3420</v>
      </c>
      <c r="H1935" s="54">
        <v>2018</v>
      </c>
      <c r="I1935" s="56">
        <f t="shared" si="87"/>
        <v>5.782</v>
      </c>
      <c r="J1935" s="54">
        <f t="shared" si="88"/>
        <v>34.692</v>
      </c>
      <c r="K1935" s="54">
        <f t="shared" si="89"/>
        <v>17.346</v>
      </c>
      <c r="L1935" s="54">
        <v>0</v>
      </c>
      <c r="M1935" s="55">
        <v>57.82</v>
      </c>
      <c r="N1935" s="54">
        <v>1</v>
      </c>
    </row>
    <row r="1936" spans="4:14" ht="30.75" thickBot="1" x14ac:dyDescent="0.3">
      <c r="D1936" s="54" t="s">
        <v>3183</v>
      </c>
      <c r="E1936" s="55" t="s">
        <v>3360</v>
      </c>
      <c r="F1936" s="58" t="s">
        <v>3421</v>
      </c>
      <c r="G1936" s="58" t="s">
        <v>3422</v>
      </c>
      <c r="H1936" s="54">
        <v>2018</v>
      </c>
      <c r="I1936" s="56">
        <f t="shared" si="87"/>
        <v>5.782</v>
      </c>
      <c r="J1936" s="54">
        <f t="shared" si="88"/>
        <v>34.692</v>
      </c>
      <c r="K1936" s="54">
        <f t="shared" si="89"/>
        <v>17.346</v>
      </c>
      <c r="L1936" s="54">
        <v>0</v>
      </c>
      <c r="M1936" s="60">
        <v>57.82</v>
      </c>
      <c r="N1936" s="54">
        <v>1</v>
      </c>
    </row>
    <row r="1937" spans="4:14" ht="30.75" thickBot="1" x14ac:dyDescent="0.3">
      <c r="D1937" s="54" t="s">
        <v>3183</v>
      </c>
      <c r="E1937" s="55" t="s">
        <v>3360</v>
      </c>
      <c r="F1937" s="56" t="s">
        <v>3423</v>
      </c>
      <c r="G1937" s="56" t="s">
        <v>3424</v>
      </c>
      <c r="H1937" s="54">
        <v>2018</v>
      </c>
      <c r="I1937" s="56">
        <f t="shared" si="87"/>
        <v>5.7640000000000002</v>
      </c>
      <c r="J1937" s="54">
        <f t="shared" si="88"/>
        <v>34.583999999999996</v>
      </c>
      <c r="K1937" s="54">
        <f t="shared" si="89"/>
        <v>17.291999999999998</v>
      </c>
      <c r="L1937" s="54">
        <v>0</v>
      </c>
      <c r="M1937" s="55">
        <v>57.64</v>
      </c>
      <c r="N1937" s="54">
        <v>1</v>
      </c>
    </row>
    <row r="1938" spans="4:14" ht="30.75" thickBot="1" x14ac:dyDescent="0.3">
      <c r="D1938" s="54" t="s">
        <v>3183</v>
      </c>
      <c r="E1938" s="55" t="s">
        <v>3360</v>
      </c>
      <c r="F1938" s="58" t="s">
        <v>3425</v>
      </c>
      <c r="G1938" s="58" t="s">
        <v>3426</v>
      </c>
      <c r="H1938" s="54">
        <v>2018</v>
      </c>
      <c r="I1938" s="56">
        <f t="shared" si="87"/>
        <v>5.7380000000000004</v>
      </c>
      <c r="J1938" s="54">
        <f t="shared" si="88"/>
        <v>34.427999999999997</v>
      </c>
      <c r="K1938" s="54">
        <f t="shared" si="89"/>
        <v>17.213999999999999</v>
      </c>
      <c r="L1938" s="54">
        <v>0</v>
      </c>
      <c r="M1938" s="60">
        <v>57.38</v>
      </c>
      <c r="N1938" s="54">
        <v>1</v>
      </c>
    </row>
    <row r="1939" spans="4:14" ht="30.75" thickBot="1" x14ac:dyDescent="0.3">
      <c r="D1939" s="54" t="s">
        <v>3183</v>
      </c>
      <c r="E1939" s="55" t="s">
        <v>3360</v>
      </c>
      <c r="F1939" s="56" t="s">
        <v>3427</v>
      </c>
      <c r="G1939" s="56" t="s">
        <v>3428</v>
      </c>
      <c r="H1939" s="54">
        <v>2018</v>
      </c>
      <c r="I1939" s="56">
        <f t="shared" si="87"/>
        <v>5.7359999999999998</v>
      </c>
      <c r="J1939" s="54">
        <f t="shared" si="88"/>
        <v>34.415999999999997</v>
      </c>
      <c r="K1939" s="54">
        <f t="shared" si="89"/>
        <v>17.207999999999998</v>
      </c>
      <c r="L1939" s="54">
        <v>0</v>
      </c>
      <c r="M1939" s="55">
        <v>57.36</v>
      </c>
      <c r="N1939" s="54">
        <v>1</v>
      </c>
    </row>
    <row r="1940" spans="4:14" ht="30.75" thickBot="1" x14ac:dyDescent="0.3">
      <c r="D1940" s="54" t="s">
        <v>3183</v>
      </c>
      <c r="E1940" s="55" t="s">
        <v>3360</v>
      </c>
      <c r="F1940" s="58" t="s">
        <v>3429</v>
      </c>
      <c r="G1940" s="58" t="s">
        <v>3430</v>
      </c>
      <c r="H1940" s="54">
        <v>2018</v>
      </c>
      <c r="I1940" s="56">
        <f t="shared" si="87"/>
        <v>5.7249999999999996</v>
      </c>
      <c r="J1940" s="54">
        <f t="shared" si="88"/>
        <v>34.35</v>
      </c>
      <c r="K1940" s="54">
        <f t="shared" si="89"/>
        <v>17.175000000000001</v>
      </c>
      <c r="L1940" s="54">
        <v>0</v>
      </c>
      <c r="M1940" s="60">
        <v>57.25</v>
      </c>
      <c r="N1940" s="54">
        <v>1</v>
      </c>
    </row>
    <row r="1941" spans="4:14" ht="30.75" thickBot="1" x14ac:dyDescent="0.3">
      <c r="D1941" s="54" t="s">
        <v>3183</v>
      </c>
      <c r="E1941" s="55" t="s">
        <v>3360</v>
      </c>
      <c r="F1941" s="56" t="s">
        <v>3431</v>
      </c>
      <c r="G1941" s="56" t="s">
        <v>472</v>
      </c>
      <c r="H1941" s="54">
        <v>2018</v>
      </c>
      <c r="I1941" s="56">
        <f t="shared" si="87"/>
        <v>5.7090000000000005</v>
      </c>
      <c r="J1941" s="54">
        <f t="shared" si="88"/>
        <v>34.253999999999998</v>
      </c>
      <c r="K1941" s="54">
        <f t="shared" si="89"/>
        <v>17.126999999999999</v>
      </c>
      <c r="L1941" s="54">
        <v>0</v>
      </c>
      <c r="M1941" s="55">
        <v>57.09</v>
      </c>
      <c r="N1941" s="54">
        <v>1</v>
      </c>
    </row>
    <row r="1942" spans="4:14" ht="30.75" thickBot="1" x14ac:dyDescent="0.3">
      <c r="D1942" s="54" t="s">
        <v>3183</v>
      </c>
      <c r="E1942" s="55" t="s">
        <v>3360</v>
      </c>
      <c r="F1942" s="58" t="s">
        <v>3432</v>
      </c>
      <c r="G1942" s="58" t="s">
        <v>3433</v>
      </c>
      <c r="H1942" s="54">
        <v>2018</v>
      </c>
      <c r="I1942" s="56">
        <f t="shared" si="87"/>
        <v>5.7090000000000005</v>
      </c>
      <c r="J1942" s="54">
        <f t="shared" si="88"/>
        <v>34.253999999999998</v>
      </c>
      <c r="K1942" s="54">
        <f t="shared" si="89"/>
        <v>17.126999999999999</v>
      </c>
      <c r="L1942" s="54">
        <v>0</v>
      </c>
      <c r="M1942" s="60">
        <v>57.09</v>
      </c>
      <c r="N1942" s="54">
        <v>1</v>
      </c>
    </row>
    <row r="1943" spans="4:14" ht="30.75" thickBot="1" x14ac:dyDescent="0.3">
      <c r="D1943" s="54" t="s">
        <v>3183</v>
      </c>
      <c r="E1943" s="55" t="s">
        <v>3360</v>
      </c>
      <c r="F1943" s="56" t="s">
        <v>3434</v>
      </c>
      <c r="G1943" s="56" t="s">
        <v>3435</v>
      </c>
      <c r="H1943" s="54">
        <v>2018</v>
      </c>
      <c r="I1943" s="56">
        <f t="shared" si="87"/>
        <v>5.6950000000000003</v>
      </c>
      <c r="J1943" s="54">
        <f t="shared" si="88"/>
        <v>34.17</v>
      </c>
      <c r="K1943" s="54">
        <f t="shared" si="89"/>
        <v>17.085000000000001</v>
      </c>
      <c r="L1943" s="54">
        <v>0</v>
      </c>
      <c r="M1943" s="55">
        <v>56.95</v>
      </c>
      <c r="N1943" s="54">
        <v>1</v>
      </c>
    </row>
    <row r="1944" spans="4:14" ht="30.75" thickBot="1" x14ac:dyDescent="0.3">
      <c r="D1944" s="54" t="s">
        <v>3183</v>
      </c>
      <c r="E1944" s="55" t="s">
        <v>3360</v>
      </c>
      <c r="F1944" s="58" t="s">
        <v>3436</v>
      </c>
      <c r="G1944" s="58" t="s">
        <v>472</v>
      </c>
      <c r="H1944" s="54">
        <v>2018</v>
      </c>
      <c r="I1944" s="56">
        <f t="shared" si="87"/>
        <v>5.6909999999999998</v>
      </c>
      <c r="J1944" s="54">
        <f t="shared" si="88"/>
        <v>34.145999999999994</v>
      </c>
      <c r="K1944" s="54">
        <f t="shared" si="89"/>
        <v>17.072999999999997</v>
      </c>
      <c r="L1944" s="54">
        <v>0</v>
      </c>
      <c r="M1944" s="60">
        <v>56.91</v>
      </c>
      <c r="N1944" s="54">
        <v>1</v>
      </c>
    </row>
    <row r="1945" spans="4:14" ht="30.75" thickBot="1" x14ac:dyDescent="0.3">
      <c r="D1945" s="54" t="s">
        <v>3183</v>
      </c>
      <c r="E1945" s="55" t="s">
        <v>3360</v>
      </c>
      <c r="F1945" s="56" t="s">
        <v>3437</v>
      </c>
      <c r="G1945" s="56" t="s">
        <v>3438</v>
      </c>
      <c r="H1945" s="54">
        <v>2018</v>
      </c>
      <c r="I1945" s="56">
        <f t="shared" si="87"/>
        <v>5.6829999999999998</v>
      </c>
      <c r="J1945" s="54">
        <f t="shared" si="88"/>
        <v>34.097999999999999</v>
      </c>
      <c r="K1945" s="54">
        <f t="shared" si="89"/>
        <v>17.048999999999999</v>
      </c>
      <c r="L1945" s="54">
        <v>0</v>
      </c>
      <c r="M1945" s="55">
        <v>56.83</v>
      </c>
      <c r="N1945" s="54">
        <v>1</v>
      </c>
    </row>
    <row r="1946" spans="4:14" ht="30.75" thickBot="1" x14ac:dyDescent="0.3">
      <c r="D1946" s="54" t="s">
        <v>3183</v>
      </c>
      <c r="E1946" s="55" t="s">
        <v>3360</v>
      </c>
      <c r="F1946" s="58" t="s">
        <v>3439</v>
      </c>
      <c r="G1946" s="58" t="s">
        <v>2396</v>
      </c>
      <c r="H1946" s="54">
        <v>2018</v>
      </c>
      <c r="I1946" s="56">
        <f t="shared" si="87"/>
        <v>5.673</v>
      </c>
      <c r="J1946" s="54">
        <f t="shared" si="88"/>
        <v>34.037999999999997</v>
      </c>
      <c r="K1946" s="54">
        <f t="shared" si="89"/>
        <v>17.018999999999998</v>
      </c>
      <c r="L1946" s="54">
        <v>0</v>
      </c>
      <c r="M1946" s="60">
        <v>56.73</v>
      </c>
      <c r="N1946" s="54">
        <v>1</v>
      </c>
    </row>
    <row r="1947" spans="4:14" ht="30.75" thickBot="1" x14ac:dyDescent="0.3">
      <c r="D1947" s="54" t="s">
        <v>3183</v>
      </c>
      <c r="E1947" s="55" t="s">
        <v>3360</v>
      </c>
      <c r="F1947" s="56" t="s">
        <v>3440</v>
      </c>
      <c r="G1947" s="56" t="s">
        <v>3441</v>
      </c>
      <c r="H1947" s="54">
        <v>2018</v>
      </c>
      <c r="I1947" s="56">
        <f t="shared" si="87"/>
        <v>5.6639999999999997</v>
      </c>
      <c r="J1947" s="54">
        <f t="shared" si="88"/>
        <v>33.984000000000002</v>
      </c>
      <c r="K1947" s="54">
        <f t="shared" si="89"/>
        <v>16.992000000000001</v>
      </c>
      <c r="L1947" s="54">
        <v>0</v>
      </c>
      <c r="M1947" s="55">
        <v>56.64</v>
      </c>
      <c r="N1947" s="54">
        <v>1</v>
      </c>
    </row>
    <row r="1948" spans="4:14" ht="30.75" thickBot="1" x14ac:dyDescent="0.3">
      <c r="D1948" s="54" t="s">
        <v>3183</v>
      </c>
      <c r="E1948" s="55" t="s">
        <v>3360</v>
      </c>
      <c r="F1948" s="58" t="s">
        <v>3442</v>
      </c>
      <c r="G1948" s="58" t="s">
        <v>686</v>
      </c>
      <c r="H1948" s="54">
        <v>2018</v>
      </c>
      <c r="I1948" s="56">
        <f t="shared" si="87"/>
        <v>5.6360000000000001</v>
      </c>
      <c r="J1948" s="54">
        <f t="shared" si="88"/>
        <v>33.815999999999995</v>
      </c>
      <c r="K1948" s="54">
        <f t="shared" si="89"/>
        <v>16.907999999999998</v>
      </c>
      <c r="L1948" s="54">
        <v>0</v>
      </c>
      <c r="M1948" s="60">
        <v>56.36</v>
      </c>
      <c r="N1948" s="54">
        <v>1</v>
      </c>
    </row>
    <row r="1949" spans="4:14" ht="30.75" thickBot="1" x14ac:dyDescent="0.3">
      <c r="D1949" s="54" t="s">
        <v>3183</v>
      </c>
      <c r="E1949" s="55" t="s">
        <v>3360</v>
      </c>
      <c r="F1949" s="56" t="s">
        <v>3443</v>
      </c>
      <c r="G1949" s="56" t="s">
        <v>3444</v>
      </c>
      <c r="H1949" s="54">
        <v>2018</v>
      </c>
      <c r="I1949" s="56">
        <f t="shared" si="87"/>
        <v>5.5819999999999999</v>
      </c>
      <c r="J1949" s="54">
        <f t="shared" si="88"/>
        <v>33.491999999999997</v>
      </c>
      <c r="K1949" s="54">
        <f t="shared" si="89"/>
        <v>16.745999999999999</v>
      </c>
      <c r="L1949" s="54">
        <v>0</v>
      </c>
      <c r="M1949" s="55">
        <v>55.82</v>
      </c>
      <c r="N1949" s="54">
        <v>1</v>
      </c>
    </row>
    <row r="1950" spans="4:14" ht="30.75" thickBot="1" x14ac:dyDescent="0.3">
      <c r="D1950" s="54" t="s">
        <v>3183</v>
      </c>
      <c r="E1950" s="55" t="s">
        <v>3360</v>
      </c>
      <c r="F1950" s="58" t="s">
        <v>3445</v>
      </c>
      <c r="G1950" s="58" t="s">
        <v>3446</v>
      </c>
      <c r="H1950" s="54">
        <v>2018</v>
      </c>
      <c r="I1950" s="56">
        <f t="shared" si="87"/>
        <v>5.5510000000000002</v>
      </c>
      <c r="J1950" s="54">
        <f t="shared" si="88"/>
        <v>33.305999999999997</v>
      </c>
      <c r="K1950" s="54">
        <f t="shared" si="89"/>
        <v>16.652999999999999</v>
      </c>
      <c r="L1950" s="54">
        <v>0</v>
      </c>
      <c r="M1950" s="60">
        <v>55.51</v>
      </c>
      <c r="N1950" s="54">
        <v>1</v>
      </c>
    </row>
    <row r="1951" spans="4:14" ht="30.75" thickBot="1" x14ac:dyDescent="0.3">
      <c r="D1951" s="54" t="s">
        <v>3183</v>
      </c>
      <c r="E1951" s="55" t="s">
        <v>3360</v>
      </c>
      <c r="F1951" s="56" t="s">
        <v>3447</v>
      </c>
      <c r="G1951" s="56" t="s">
        <v>3448</v>
      </c>
      <c r="H1951" s="54">
        <v>2018</v>
      </c>
      <c r="I1951" s="56">
        <f t="shared" si="87"/>
        <v>5.5449999999999999</v>
      </c>
      <c r="J1951" s="54">
        <f t="shared" si="88"/>
        <v>33.270000000000003</v>
      </c>
      <c r="K1951" s="54">
        <f t="shared" si="89"/>
        <v>16.635000000000002</v>
      </c>
      <c r="L1951" s="54">
        <v>0</v>
      </c>
      <c r="M1951" s="55">
        <v>55.45</v>
      </c>
      <c r="N1951" s="54">
        <v>1</v>
      </c>
    </row>
    <row r="1952" spans="4:14" ht="30.75" thickBot="1" x14ac:dyDescent="0.3">
      <c r="D1952" s="54" t="s">
        <v>3183</v>
      </c>
      <c r="E1952" s="55" t="s">
        <v>3360</v>
      </c>
      <c r="F1952" s="58" t="s">
        <v>3449</v>
      </c>
      <c r="G1952" s="58" t="s">
        <v>3450</v>
      </c>
      <c r="H1952" s="54">
        <v>2018</v>
      </c>
      <c r="I1952" s="56">
        <f t="shared" si="87"/>
        <v>5.54</v>
      </c>
      <c r="J1952" s="54">
        <f t="shared" si="88"/>
        <v>33.239999999999995</v>
      </c>
      <c r="K1952" s="54">
        <f t="shared" si="89"/>
        <v>16.619999999999997</v>
      </c>
      <c r="L1952" s="54">
        <v>0</v>
      </c>
      <c r="M1952" s="60">
        <v>55.4</v>
      </c>
      <c r="N1952" s="54">
        <v>1</v>
      </c>
    </row>
    <row r="1953" spans="4:14" ht="30.75" thickBot="1" x14ac:dyDescent="0.3">
      <c r="D1953" s="54" t="s">
        <v>3183</v>
      </c>
      <c r="E1953" s="55" t="s">
        <v>3360</v>
      </c>
      <c r="F1953" s="56" t="s">
        <v>3451</v>
      </c>
      <c r="G1953" s="56" t="s">
        <v>3452</v>
      </c>
      <c r="H1953" s="54">
        <v>2018</v>
      </c>
      <c r="I1953" s="56">
        <f t="shared" si="87"/>
        <v>5.5329999999999995</v>
      </c>
      <c r="J1953" s="54">
        <f t="shared" si="88"/>
        <v>33.198</v>
      </c>
      <c r="K1953" s="54">
        <f t="shared" si="89"/>
        <v>16.599</v>
      </c>
      <c r="L1953" s="54">
        <v>0</v>
      </c>
      <c r="M1953" s="55">
        <v>55.33</v>
      </c>
      <c r="N1953" s="54">
        <v>1</v>
      </c>
    </row>
    <row r="1954" spans="4:14" ht="30.75" thickBot="1" x14ac:dyDescent="0.3">
      <c r="D1954" s="54" t="s">
        <v>3183</v>
      </c>
      <c r="E1954" s="55" t="s">
        <v>3360</v>
      </c>
      <c r="F1954" s="58" t="s">
        <v>3453</v>
      </c>
      <c r="G1954" s="58" t="s">
        <v>2288</v>
      </c>
      <c r="H1954" s="54">
        <v>2018</v>
      </c>
      <c r="I1954" s="56">
        <f t="shared" si="87"/>
        <v>5.5049999999999999</v>
      </c>
      <c r="J1954" s="54">
        <f t="shared" si="88"/>
        <v>33.029999999999994</v>
      </c>
      <c r="K1954" s="54">
        <f t="shared" si="89"/>
        <v>16.514999999999997</v>
      </c>
      <c r="L1954" s="54">
        <v>0</v>
      </c>
      <c r="M1954" s="60">
        <v>55.05</v>
      </c>
      <c r="N1954" s="54">
        <v>1</v>
      </c>
    </row>
    <row r="1955" spans="4:14" ht="30.75" thickBot="1" x14ac:dyDescent="0.3">
      <c r="D1955" s="54" t="s">
        <v>3183</v>
      </c>
      <c r="E1955" s="55" t="s">
        <v>3360</v>
      </c>
      <c r="F1955" s="56" t="s">
        <v>3454</v>
      </c>
      <c r="G1955" s="56" t="s">
        <v>3455</v>
      </c>
      <c r="H1955" s="54">
        <v>2018</v>
      </c>
      <c r="I1955" s="56">
        <f t="shared" si="87"/>
        <v>5.4950000000000001</v>
      </c>
      <c r="J1955" s="54">
        <f t="shared" si="88"/>
        <v>32.97</v>
      </c>
      <c r="K1955" s="54">
        <f t="shared" si="89"/>
        <v>16.484999999999999</v>
      </c>
      <c r="L1955" s="54">
        <v>0</v>
      </c>
      <c r="M1955" s="55">
        <v>54.95</v>
      </c>
      <c r="N1955" s="54">
        <v>1</v>
      </c>
    </row>
    <row r="1956" spans="4:14" ht="30.75" thickBot="1" x14ac:dyDescent="0.3">
      <c r="D1956" s="54" t="s">
        <v>3183</v>
      </c>
      <c r="E1956" s="55" t="s">
        <v>3360</v>
      </c>
      <c r="F1956" s="58" t="s">
        <v>3456</v>
      </c>
      <c r="G1956" s="58" t="s">
        <v>3457</v>
      </c>
      <c r="H1956" s="54">
        <v>2018</v>
      </c>
      <c r="I1956" s="56">
        <f t="shared" si="87"/>
        <v>5.4909999999999997</v>
      </c>
      <c r="J1956" s="54">
        <f t="shared" si="88"/>
        <v>32.945999999999998</v>
      </c>
      <c r="K1956" s="54">
        <f t="shared" si="89"/>
        <v>16.472999999999999</v>
      </c>
      <c r="L1956" s="54">
        <v>0</v>
      </c>
      <c r="M1956" s="60">
        <v>54.91</v>
      </c>
      <c r="N1956" s="54">
        <v>1</v>
      </c>
    </row>
    <row r="1957" spans="4:14" ht="30.75" thickBot="1" x14ac:dyDescent="0.3">
      <c r="D1957" s="54" t="s">
        <v>3183</v>
      </c>
      <c r="E1957" s="55" t="s">
        <v>3360</v>
      </c>
      <c r="F1957" s="56" t="s">
        <v>3458</v>
      </c>
      <c r="G1957" s="56" t="s">
        <v>3459</v>
      </c>
      <c r="H1957" s="54">
        <v>2018</v>
      </c>
      <c r="I1957" s="56">
        <f t="shared" si="87"/>
        <v>5.49</v>
      </c>
      <c r="J1957" s="54">
        <f t="shared" si="88"/>
        <v>32.94</v>
      </c>
      <c r="K1957" s="54">
        <f t="shared" si="89"/>
        <v>16.47</v>
      </c>
      <c r="L1957" s="54">
        <v>0</v>
      </c>
      <c r="M1957" s="55">
        <v>54.9</v>
      </c>
      <c r="N1957" s="54">
        <v>1</v>
      </c>
    </row>
    <row r="1958" spans="4:14" ht="30.75" thickBot="1" x14ac:dyDescent="0.3">
      <c r="D1958" s="54" t="s">
        <v>3183</v>
      </c>
      <c r="E1958" s="55" t="s">
        <v>3360</v>
      </c>
      <c r="F1958" s="58" t="s">
        <v>3460</v>
      </c>
      <c r="G1958" s="58" t="s">
        <v>3461</v>
      </c>
      <c r="H1958" s="54">
        <v>2018</v>
      </c>
      <c r="I1958" s="56">
        <f t="shared" si="87"/>
        <v>5.49</v>
      </c>
      <c r="J1958" s="54">
        <f t="shared" si="88"/>
        <v>32.94</v>
      </c>
      <c r="K1958" s="54">
        <f t="shared" si="89"/>
        <v>16.47</v>
      </c>
      <c r="L1958" s="54">
        <v>0</v>
      </c>
      <c r="M1958" s="60">
        <v>54.9</v>
      </c>
      <c r="N1958" s="54">
        <v>1</v>
      </c>
    </row>
    <row r="1959" spans="4:14" ht="30.75" thickBot="1" x14ac:dyDescent="0.3">
      <c r="D1959" s="54" t="s">
        <v>3183</v>
      </c>
      <c r="E1959" s="55" t="s">
        <v>3360</v>
      </c>
      <c r="F1959" s="56" t="s">
        <v>3462</v>
      </c>
      <c r="G1959" s="56" t="s">
        <v>3463</v>
      </c>
      <c r="H1959" s="54">
        <v>2018</v>
      </c>
      <c r="I1959" s="56">
        <f t="shared" si="87"/>
        <v>5.4670000000000005</v>
      </c>
      <c r="J1959" s="54">
        <f t="shared" si="88"/>
        <v>32.802</v>
      </c>
      <c r="K1959" s="54">
        <f t="shared" si="89"/>
        <v>16.401</v>
      </c>
      <c r="L1959" s="54">
        <v>0</v>
      </c>
      <c r="M1959" s="55">
        <v>54.67</v>
      </c>
      <c r="N1959" s="54">
        <v>1</v>
      </c>
    </row>
    <row r="1960" spans="4:14" ht="30.75" thickBot="1" x14ac:dyDescent="0.3">
      <c r="D1960" s="54" t="s">
        <v>3183</v>
      </c>
      <c r="E1960" s="55" t="s">
        <v>3360</v>
      </c>
      <c r="F1960" s="58" t="s">
        <v>3464</v>
      </c>
      <c r="G1960" s="58" t="s">
        <v>3257</v>
      </c>
      <c r="H1960" s="54">
        <v>2018</v>
      </c>
      <c r="I1960" s="56">
        <f t="shared" si="87"/>
        <v>5.4649999999999999</v>
      </c>
      <c r="J1960" s="54">
        <f t="shared" si="88"/>
        <v>32.79</v>
      </c>
      <c r="K1960" s="54">
        <f t="shared" si="89"/>
        <v>16.395</v>
      </c>
      <c r="L1960" s="54">
        <v>0</v>
      </c>
      <c r="M1960" s="60">
        <v>54.65</v>
      </c>
      <c r="N1960" s="54">
        <v>1</v>
      </c>
    </row>
    <row r="1961" spans="4:14" ht="30.75" thickBot="1" x14ac:dyDescent="0.3">
      <c r="D1961" s="54" t="s">
        <v>3183</v>
      </c>
      <c r="E1961" s="55" t="s">
        <v>3360</v>
      </c>
      <c r="F1961" s="56" t="s">
        <v>3465</v>
      </c>
      <c r="G1961" s="56" t="s">
        <v>3466</v>
      </c>
      <c r="H1961" s="54">
        <v>2018</v>
      </c>
      <c r="I1961" s="56">
        <f t="shared" si="87"/>
        <v>5.4509999999999996</v>
      </c>
      <c r="J1961" s="54">
        <f t="shared" si="88"/>
        <v>32.705999999999996</v>
      </c>
      <c r="K1961" s="54">
        <f t="shared" si="89"/>
        <v>16.352999999999998</v>
      </c>
      <c r="L1961" s="54">
        <v>0</v>
      </c>
      <c r="M1961" s="55">
        <v>54.51</v>
      </c>
      <c r="N1961" s="54">
        <v>1</v>
      </c>
    </row>
    <row r="1962" spans="4:14" ht="30.75" thickBot="1" x14ac:dyDescent="0.3">
      <c r="D1962" s="54" t="s">
        <v>3183</v>
      </c>
      <c r="E1962" s="55" t="s">
        <v>3360</v>
      </c>
      <c r="F1962" s="58" t="s">
        <v>3467</v>
      </c>
      <c r="G1962" s="58" t="s">
        <v>3468</v>
      </c>
      <c r="H1962" s="54">
        <v>2018</v>
      </c>
      <c r="I1962" s="56">
        <f t="shared" si="87"/>
        <v>5.4450000000000003</v>
      </c>
      <c r="J1962" s="54">
        <f t="shared" si="88"/>
        <v>32.67</v>
      </c>
      <c r="K1962" s="54">
        <f t="shared" si="89"/>
        <v>16.335000000000001</v>
      </c>
      <c r="L1962" s="54">
        <v>0</v>
      </c>
      <c r="M1962" s="60">
        <v>54.45</v>
      </c>
      <c r="N1962" s="54">
        <v>1</v>
      </c>
    </row>
    <row r="1963" spans="4:14" ht="30.75" thickBot="1" x14ac:dyDescent="0.3">
      <c r="D1963" s="54" t="s">
        <v>3183</v>
      </c>
      <c r="E1963" s="55" t="s">
        <v>3360</v>
      </c>
      <c r="F1963" s="56" t="s">
        <v>3469</v>
      </c>
      <c r="G1963" s="56" t="s">
        <v>3470</v>
      </c>
      <c r="H1963" s="54">
        <v>2018</v>
      </c>
      <c r="I1963" s="56">
        <f t="shared" si="87"/>
        <v>5.3529999999999998</v>
      </c>
      <c r="J1963" s="54">
        <f t="shared" si="88"/>
        <v>32.118000000000002</v>
      </c>
      <c r="K1963" s="54">
        <f t="shared" si="89"/>
        <v>16.059000000000001</v>
      </c>
      <c r="L1963" s="54">
        <v>0</v>
      </c>
      <c r="M1963" s="55">
        <v>53.53</v>
      </c>
      <c r="N1963" s="54">
        <v>1</v>
      </c>
    </row>
    <row r="1964" spans="4:14" ht="30.75" thickBot="1" x14ac:dyDescent="0.3">
      <c r="D1964" s="54" t="s">
        <v>3183</v>
      </c>
      <c r="E1964" s="55" t="s">
        <v>3360</v>
      </c>
      <c r="F1964" s="58" t="s">
        <v>3471</v>
      </c>
      <c r="G1964" s="58" t="s">
        <v>512</v>
      </c>
      <c r="H1964" s="54">
        <v>2018</v>
      </c>
      <c r="I1964" s="56">
        <f t="shared" si="87"/>
        <v>5.3520000000000003</v>
      </c>
      <c r="J1964" s="54">
        <f t="shared" si="88"/>
        <v>32.112000000000002</v>
      </c>
      <c r="K1964" s="54">
        <f t="shared" si="89"/>
        <v>16.056000000000001</v>
      </c>
      <c r="L1964" s="54">
        <v>0</v>
      </c>
      <c r="M1964" s="60">
        <v>53.52</v>
      </c>
      <c r="N1964" s="54">
        <v>1</v>
      </c>
    </row>
    <row r="1965" spans="4:14" ht="30.75" thickBot="1" x14ac:dyDescent="0.3">
      <c r="D1965" s="54" t="s">
        <v>3183</v>
      </c>
      <c r="E1965" s="55" t="s">
        <v>3360</v>
      </c>
      <c r="F1965" s="56" t="s">
        <v>3472</v>
      </c>
      <c r="G1965" s="56" t="s">
        <v>2511</v>
      </c>
      <c r="H1965" s="54">
        <v>2018</v>
      </c>
      <c r="I1965" s="56">
        <f t="shared" si="87"/>
        <v>5.3460000000000001</v>
      </c>
      <c r="J1965" s="54">
        <f t="shared" si="88"/>
        <v>32.076000000000001</v>
      </c>
      <c r="K1965" s="54">
        <f t="shared" si="89"/>
        <v>16.038</v>
      </c>
      <c r="L1965" s="54">
        <v>0</v>
      </c>
      <c r="M1965" s="55">
        <v>53.46</v>
      </c>
      <c r="N1965" s="54">
        <v>1</v>
      </c>
    </row>
    <row r="1966" spans="4:14" ht="30.75" thickBot="1" x14ac:dyDescent="0.3">
      <c r="D1966" s="54" t="s">
        <v>3183</v>
      </c>
      <c r="E1966" s="55" t="s">
        <v>3360</v>
      </c>
      <c r="F1966" s="61" t="s">
        <v>3473</v>
      </c>
      <c r="G1966" s="61" t="s">
        <v>3237</v>
      </c>
      <c r="H1966" s="54">
        <v>2018</v>
      </c>
      <c r="I1966" s="56">
        <f t="shared" si="87"/>
        <v>5.3460000000000001</v>
      </c>
      <c r="J1966" s="54">
        <f t="shared" si="88"/>
        <v>32.076000000000001</v>
      </c>
      <c r="K1966" s="54">
        <f t="shared" si="89"/>
        <v>16.038</v>
      </c>
      <c r="L1966" s="54">
        <v>0</v>
      </c>
      <c r="M1966" s="57">
        <v>53.46</v>
      </c>
      <c r="N1966" s="54">
        <v>1</v>
      </c>
    </row>
    <row r="1967" spans="4:14" ht="30.75" thickBot="1" x14ac:dyDescent="0.3">
      <c r="D1967" s="54" t="s">
        <v>3183</v>
      </c>
      <c r="E1967" s="55" t="s">
        <v>3360</v>
      </c>
      <c r="F1967" s="68" t="s">
        <v>3474</v>
      </c>
      <c r="G1967" s="68" t="s">
        <v>3475</v>
      </c>
      <c r="H1967" s="54">
        <v>2018</v>
      </c>
      <c r="I1967" s="56">
        <f t="shared" si="87"/>
        <v>5.032</v>
      </c>
      <c r="J1967" s="54">
        <f t="shared" si="88"/>
        <v>30.192</v>
      </c>
      <c r="K1967" s="54">
        <f t="shared" si="89"/>
        <v>15.096</v>
      </c>
      <c r="L1967" s="54">
        <v>0</v>
      </c>
      <c r="M1967" s="54">
        <v>50.32</v>
      </c>
      <c r="N1967" s="54">
        <f>IF(M1967&lt;50,0,1)</f>
        <v>1</v>
      </c>
    </row>
    <row r="1968" spans="4:14" ht="30.75" thickBot="1" x14ac:dyDescent="0.3">
      <c r="D1968" s="54" t="s">
        <v>3183</v>
      </c>
      <c r="E1968" s="55" t="s">
        <v>3360</v>
      </c>
      <c r="F1968" s="68" t="s">
        <v>3476</v>
      </c>
      <c r="G1968" s="68"/>
      <c r="H1968" s="54">
        <v>2018</v>
      </c>
      <c r="I1968" s="56">
        <f t="shared" si="87"/>
        <v>4.5649999999999995</v>
      </c>
      <c r="J1968" s="54">
        <f t="shared" si="88"/>
        <v>27.389999999999997</v>
      </c>
      <c r="K1968" s="54">
        <f t="shared" si="89"/>
        <v>13.694999999999999</v>
      </c>
      <c r="L1968" s="54">
        <v>0</v>
      </c>
      <c r="M1968" s="54">
        <v>45.65</v>
      </c>
      <c r="N1968" s="54">
        <f t="shared" ref="N1968:N1995" si="90">IF(M1968&lt;50,0,1)</f>
        <v>0</v>
      </c>
    </row>
    <row r="1969" spans="4:14" ht="30.75" thickBot="1" x14ac:dyDescent="0.3">
      <c r="D1969" s="54" t="s">
        <v>3183</v>
      </c>
      <c r="E1969" s="55" t="s">
        <v>3360</v>
      </c>
      <c r="F1969" s="68" t="s">
        <v>3477</v>
      </c>
      <c r="G1969" s="68"/>
      <c r="H1969" s="54">
        <v>2018</v>
      </c>
      <c r="I1969" s="56">
        <f t="shared" si="87"/>
        <v>6.543000000000001</v>
      </c>
      <c r="J1969" s="54">
        <f t="shared" si="88"/>
        <v>39.258000000000003</v>
      </c>
      <c r="K1969" s="54">
        <f t="shared" si="89"/>
        <v>19.629000000000001</v>
      </c>
      <c r="L1969" s="54">
        <v>0</v>
      </c>
      <c r="M1969" s="54">
        <v>65.430000000000007</v>
      </c>
      <c r="N1969" s="54">
        <f t="shared" si="90"/>
        <v>1</v>
      </c>
    </row>
    <row r="1970" spans="4:14" ht="30.75" thickBot="1" x14ac:dyDescent="0.3">
      <c r="D1970" s="54" t="s">
        <v>3183</v>
      </c>
      <c r="E1970" s="55" t="s">
        <v>3360</v>
      </c>
      <c r="F1970" s="54" t="s">
        <v>3478</v>
      </c>
      <c r="G1970" s="70" t="s">
        <v>3479</v>
      </c>
      <c r="H1970" s="54">
        <v>2018</v>
      </c>
      <c r="I1970" s="56">
        <f t="shared" si="87"/>
        <v>3.2429999999999999</v>
      </c>
      <c r="J1970" s="54">
        <f t="shared" si="88"/>
        <v>19.457999999999998</v>
      </c>
      <c r="K1970" s="54">
        <f t="shared" si="89"/>
        <v>9.7289999999999992</v>
      </c>
      <c r="L1970" s="54">
        <v>0</v>
      </c>
      <c r="M1970" s="54">
        <v>32.43</v>
      </c>
      <c r="N1970" s="54">
        <f t="shared" si="90"/>
        <v>0</v>
      </c>
    </row>
    <row r="1971" spans="4:14" ht="30.75" thickBot="1" x14ac:dyDescent="0.3">
      <c r="D1971" s="54" t="s">
        <v>3183</v>
      </c>
      <c r="E1971" s="55" t="s">
        <v>3360</v>
      </c>
      <c r="F1971" s="54" t="s">
        <v>3480</v>
      </c>
      <c r="G1971" s="54" t="s">
        <v>3481</v>
      </c>
      <c r="H1971" s="54">
        <v>2018</v>
      </c>
      <c r="I1971" s="56">
        <f t="shared" si="87"/>
        <v>5.6539999999999999</v>
      </c>
      <c r="J1971" s="54">
        <f t="shared" si="88"/>
        <v>33.923999999999999</v>
      </c>
      <c r="K1971" s="54">
        <f t="shared" si="89"/>
        <v>16.962</v>
      </c>
      <c r="L1971" s="54">
        <v>0</v>
      </c>
      <c r="M1971" s="54">
        <v>56.54</v>
      </c>
      <c r="N1971" s="54">
        <f t="shared" si="90"/>
        <v>1</v>
      </c>
    </row>
    <row r="1972" spans="4:14" ht="30.75" thickBot="1" x14ac:dyDescent="0.3">
      <c r="D1972" s="54" t="s">
        <v>3183</v>
      </c>
      <c r="E1972" s="55" t="s">
        <v>3360</v>
      </c>
      <c r="F1972" s="54" t="s">
        <v>3482</v>
      </c>
      <c r="G1972" s="54" t="s">
        <v>556</v>
      </c>
      <c r="H1972" s="54">
        <v>2018</v>
      </c>
      <c r="I1972" s="56">
        <f t="shared" si="87"/>
        <v>3.4430000000000001</v>
      </c>
      <c r="J1972" s="54">
        <f t="shared" si="88"/>
        <v>20.657999999999998</v>
      </c>
      <c r="K1972" s="54">
        <f t="shared" si="89"/>
        <v>10.328999999999999</v>
      </c>
      <c r="L1972" s="54">
        <v>0</v>
      </c>
      <c r="M1972" s="54">
        <v>34.43</v>
      </c>
      <c r="N1972" s="54">
        <f t="shared" si="90"/>
        <v>0</v>
      </c>
    </row>
    <row r="1973" spans="4:14" ht="30.75" thickBot="1" x14ac:dyDescent="0.3">
      <c r="D1973" s="54" t="s">
        <v>3183</v>
      </c>
      <c r="E1973" s="55" t="s">
        <v>3360</v>
      </c>
      <c r="F1973" s="54" t="s">
        <v>3483</v>
      </c>
      <c r="G1973" s="54" t="s">
        <v>3484</v>
      </c>
      <c r="H1973" s="54">
        <v>2018</v>
      </c>
      <c r="I1973" s="56">
        <f t="shared" si="87"/>
        <v>4.3540000000000001</v>
      </c>
      <c r="J1973" s="54">
        <f t="shared" si="88"/>
        <v>26.123999999999999</v>
      </c>
      <c r="K1973" s="54">
        <f t="shared" si="89"/>
        <v>13.061999999999999</v>
      </c>
      <c r="L1973" s="54">
        <v>0</v>
      </c>
      <c r="M1973" s="54">
        <v>43.54</v>
      </c>
      <c r="N1973" s="54">
        <f t="shared" si="90"/>
        <v>0</v>
      </c>
    </row>
    <row r="1974" spans="4:14" ht="30.75" thickBot="1" x14ac:dyDescent="0.3">
      <c r="D1974" s="54" t="s">
        <v>3183</v>
      </c>
      <c r="E1974" s="55" t="s">
        <v>3360</v>
      </c>
      <c r="F1974" s="54" t="s">
        <v>3485</v>
      </c>
      <c r="G1974" s="54" t="s">
        <v>3486</v>
      </c>
      <c r="H1974" s="54">
        <v>2018</v>
      </c>
      <c r="I1974" s="56">
        <f t="shared" si="87"/>
        <v>5.4429999999999996</v>
      </c>
      <c r="J1974" s="54">
        <f t="shared" si="88"/>
        <v>32.658000000000001</v>
      </c>
      <c r="K1974" s="54">
        <f t="shared" si="89"/>
        <v>16.329000000000001</v>
      </c>
      <c r="L1974" s="54">
        <v>0</v>
      </c>
      <c r="M1974" s="54">
        <v>54.43</v>
      </c>
      <c r="N1974" s="54">
        <f t="shared" si="90"/>
        <v>1</v>
      </c>
    </row>
    <row r="1975" spans="4:14" ht="30.75" thickBot="1" x14ac:dyDescent="0.3">
      <c r="D1975" s="54" t="s">
        <v>3183</v>
      </c>
      <c r="E1975" s="55" t="s">
        <v>3360</v>
      </c>
      <c r="F1975" s="54" t="s">
        <v>3487</v>
      </c>
      <c r="G1975" s="54" t="s">
        <v>3488</v>
      </c>
      <c r="H1975" s="54">
        <v>2018</v>
      </c>
      <c r="I1975" s="56">
        <f t="shared" si="87"/>
        <v>3.34</v>
      </c>
      <c r="J1975" s="54">
        <f t="shared" si="88"/>
        <v>20.04</v>
      </c>
      <c r="K1975" s="54">
        <f t="shared" si="89"/>
        <v>10.02</v>
      </c>
      <c r="L1975" s="54">
        <v>0</v>
      </c>
      <c r="M1975" s="54">
        <v>33.4</v>
      </c>
      <c r="N1975" s="54">
        <f t="shared" si="90"/>
        <v>0</v>
      </c>
    </row>
    <row r="1976" spans="4:14" ht="30.75" thickBot="1" x14ac:dyDescent="0.3">
      <c r="D1976" s="54" t="s">
        <v>3183</v>
      </c>
      <c r="E1976" s="55" t="s">
        <v>3360</v>
      </c>
      <c r="F1976" s="54" t="s">
        <v>3489</v>
      </c>
      <c r="G1976" s="54" t="s">
        <v>3490</v>
      </c>
      <c r="H1976" s="54">
        <v>2018</v>
      </c>
      <c r="I1976" s="56">
        <f t="shared" si="87"/>
        <v>4.32</v>
      </c>
      <c r="J1976" s="54">
        <f t="shared" si="88"/>
        <v>25.92</v>
      </c>
      <c r="K1976" s="54">
        <f t="shared" si="89"/>
        <v>12.96</v>
      </c>
      <c r="L1976" s="54">
        <v>0</v>
      </c>
      <c r="M1976" s="54">
        <v>43.2</v>
      </c>
      <c r="N1976" s="54">
        <f t="shared" si="90"/>
        <v>0</v>
      </c>
    </row>
    <row r="1977" spans="4:14" ht="30.75" thickBot="1" x14ac:dyDescent="0.3">
      <c r="D1977" s="54" t="s">
        <v>3183</v>
      </c>
      <c r="E1977" s="55" t="s">
        <v>3360</v>
      </c>
      <c r="F1977" s="54" t="s">
        <v>3491</v>
      </c>
      <c r="G1977" s="54" t="s">
        <v>3492</v>
      </c>
      <c r="H1977" s="54">
        <v>2018</v>
      </c>
      <c r="I1977" s="56">
        <f t="shared" si="87"/>
        <v>4.9749999999999996</v>
      </c>
      <c r="J1977" s="54">
        <f t="shared" si="88"/>
        <v>29.849999999999998</v>
      </c>
      <c r="K1977" s="54">
        <f t="shared" si="89"/>
        <v>14.924999999999999</v>
      </c>
      <c r="L1977" s="54">
        <v>0</v>
      </c>
      <c r="M1977" s="54">
        <v>49.75</v>
      </c>
      <c r="N1977" s="54">
        <f t="shared" si="90"/>
        <v>0</v>
      </c>
    </row>
    <row r="1978" spans="4:14" ht="30.75" thickBot="1" x14ac:dyDescent="0.3">
      <c r="D1978" s="54" t="s">
        <v>3183</v>
      </c>
      <c r="E1978" s="55" t="s">
        <v>3360</v>
      </c>
      <c r="F1978" s="54" t="s">
        <v>3493</v>
      </c>
      <c r="G1978" s="54" t="s">
        <v>455</v>
      </c>
      <c r="H1978" s="54">
        <v>2018</v>
      </c>
      <c r="I1978" s="56">
        <f t="shared" si="87"/>
        <v>4.7649999999999997</v>
      </c>
      <c r="J1978" s="54">
        <f t="shared" si="88"/>
        <v>28.59</v>
      </c>
      <c r="K1978" s="54">
        <f t="shared" si="89"/>
        <v>14.295</v>
      </c>
      <c r="L1978" s="54">
        <v>0</v>
      </c>
      <c r="M1978" s="54">
        <v>47.65</v>
      </c>
      <c r="N1978" s="54">
        <f t="shared" si="90"/>
        <v>0</v>
      </c>
    </row>
    <row r="1979" spans="4:14" ht="30.75" thickBot="1" x14ac:dyDescent="0.3">
      <c r="D1979" s="54" t="s">
        <v>3183</v>
      </c>
      <c r="E1979" s="55" t="s">
        <v>3360</v>
      </c>
      <c r="F1979" s="54" t="s">
        <v>3494</v>
      </c>
      <c r="G1979" s="54" t="s">
        <v>264</v>
      </c>
      <c r="H1979" s="54">
        <v>2018</v>
      </c>
      <c r="I1979" s="56">
        <f t="shared" si="87"/>
        <v>4.3650000000000002</v>
      </c>
      <c r="J1979" s="54">
        <f t="shared" si="88"/>
        <v>26.189999999999998</v>
      </c>
      <c r="K1979" s="54">
        <f t="shared" si="89"/>
        <v>13.094999999999999</v>
      </c>
      <c r="L1979" s="54">
        <v>0</v>
      </c>
      <c r="M1979" s="54">
        <v>43.65</v>
      </c>
      <c r="N1979" s="54">
        <f t="shared" si="90"/>
        <v>0</v>
      </c>
    </row>
    <row r="1980" spans="4:14" ht="30.75" thickBot="1" x14ac:dyDescent="0.3">
      <c r="D1980" s="54" t="s">
        <v>3183</v>
      </c>
      <c r="E1980" s="55" t="s">
        <v>3360</v>
      </c>
      <c r="F1980" s="54" t="s">
        <v>3495</v>
      </c>
      <c r="G1980" s="54" t="s">
        <v>3496</v>
      </c>
      <c r="H1980" s="54">
        <v>2018</v>
      </c>
      <c r="I1980" s="56">
        <f t="shared" si="87"/>
        <v>3.9869999999999997</v>
      </c>
      <c r="J1980" s="54">
        <f t="shared" si="88"/>
        <v>23.921999999999997</v>
      </c>
      <c r="K1980" s="54">
        <f t="shared" si="89"/>
        <v>11.960999999999999</v>
      </c>
      <c r="L1980" s="54">
        <v>0</v>
      </c>
      <c r="M1980" s="54">
        <v>39.869999999999997</v>
      </c>
      <c r="N1980" s="54">
        <f t="shared" si="90"/>
        <v>0</v>
      </c>
    </row>
    <row r="1981" spans="4:14" ht="30.75" thickBot="1" x14ac:dyDescent="0.3">
      <c r="D1981" s="54" t="s">
        <v>3183</v>
      </c>
      <c r="E1981" s="55" t="s">
        <v>3360</v>
      </c>
      <c r="F1981" s="54" t="s">
        <v>3497</v>
      </c>
      <c r="G1981" s="54" t="s">
        <v>3498</v>
      </c>
      <c r="H1981" s="54">
        <v>2018</v>
      </c>
      <c r="I1981" s="56">
        <f t="shared" si="87"/>
        <v>4.9649999999999999</v>
      </c>
      <c r="J1981" s="54">
        <f t="shared" si="88"/>
        <v>29.79</v>
      </c>
      <c r="K1981" s="54">
        <f t="shared" si="89"/>
        <v>14.895</v>
      </c>
      <c r="L1981" s="54">
        <v>0</v>
      </c>
      <c r="M1981" s="54">
        <v>49.65</v>
      </c>
      <c r="N1981" s="54">
        <f t="shared" si="90"/>
        <v>0</v>
      </c>
    </row>
    <row r="1982" spans="4:14" ht="30.75" thickBot="1" x14ac:dyDescent="0.3">
      <c r="D1982" s="54" t="s">
        <v>3183</v>
      </c>
      <c r="E1982" s="55" t="s">
        <v>3360</v>
      </c>
      <c r="F1982" s="54" t="s">
        <v>3499</v>
      </c>
      <c r="G1982" s="54" t="s">
        <v>3500</v>
      </c>
      <c r="H1982" s="54">
        <v>2018</v>
      </c>
      <c r="I1982" s="56">
        <f t="shared" si="87"/>
        <v>4.3650000000000002</v>
      </c>
      <c r="J1982" s="54">
        <f t="shared" si="88"/>
        <v>26.189999999999998</v>
      </c>
      <c r="K1982" s="54">
        <f t="shared" si="89"/>
        <v>13.094999999999999</v>
      </c>
      <c r="L1982" s="54">
        <v>0</v>
      </c>
      <c r="M1982" s="54">
        <v>43.65</v>
      </c>
      <c r="N1982" s="54">
        <f t="shared" si="90"/>
        <v>0</v>
      </c>
    </row>
    <row r="1983" spans="4:14" ht="30.75" thickBot="1" x14ac:dyDescent="0.3">
      <c r="D1983" s="54" t="s">
        <v>3183</v>
      </c>
      <c r="E1983" s="55" t="s">
        <v>3360</v>
      </c>
      <c r="F1983" s="54" t="s">
        <v>3501</v>
      </c>
      <c r="G1983" s="54" t="s">
        <v>282</v>
      </c>
      <c r="H1983" s="54">
        <v>2018</v>
      </c>
      <c r="I1983" s="56">
        <f t="shared" si="87"/>
        <v>4.5649999999999995</v>
      </c>
      <c r="J1983" s="54">
        <f t="shared" si="88"/>
        <v>27.389999999999997</v>
      </c>
      <c r="K1983" s="54">
        <f t="shared" si="89"/>
        <v>13.694999999999999</v>
      </c>
      <c r="L1983" s="54">
        <v>0</v>
      </c>
      <c r="M1983" s="54">
        <v>45.65</v>
      </c>
      <c r="N1983" s="54">
        <f t="shared" si="90"/>
        <v>0</v>
      </c>
    </row>
    <row r="1984" spans="4:14" ht="30.75" thickBot="1" x14ac:dyDescent="0.3">
      <c r="D1984" s="54" t="s">
        <v>3183</v>
      </c>
      <c r="E1984" s="55" t="s">
        <v>3360</v>
      </c>
      <c r="F1984" s="54" t="s">
        <v>320</v>
      </c>
      <c r="G1984" s="54" t="s">
        <v>2657</v>
      </c>
      <c r="H1984" s="54">
        <v>2018</v>
      </c>
      <c r="I1984" s="56">
        <f t="shared" si="87"/>
        <v>4.4350000000000005</v>
      </c>
      <c r="J1984" s="54">
        <f t="shared" si="88"/>
        <v>26.61</v>
      </c>
      <c r="K1984" s="54">
        <f t="shared" si="89"/>
        <v>13.305</v>
      </c>
      <c r="L1984" s="54">
        <v>0</v>
      </c>
      <c r="M1984" s="54">
        <v>44.35</v>
      </c>
      <c r="N1984" s="54">
        <f t="shared" si="90"/>
        <v>0</v>
      </c>
    </row>
    <row r="1985" spans="4:14" ht="30.75" thickBot="1" x14ac:dyDescent="0.3">
      <c r="D1985" s="54" t="s">
        <v>3183</v>
      </c>
      <c r="E1985" s="55" t="s">
        <v>3360</v>
      </c>
      <c r="F1985" s="54" t="s">
        <v>3502</v>
      </c>
      <c r="G1985" s="54" t="s">
        <v>3503</v>
      </c>
      <c r="H1985" s="54">
        <v>2018</v>
      </c>
      <c r="I1985" s="56">
        <f t="shared" si="87"/>
        <v>3.5529999999999999</v>
      </c>
      <c r="J1985" s="54">
        <f t="shared" si="88"/>
        <v>21.318000000000001</v>
      </c>
      <c r="K1985" s="54">
        <f t="shared" si="89"/>
        <v>10.659000000000001</v>
      </c>
      <c r="L1985" s="54">
        <v>0</v>
      </c>
      <c r="M1985" s="54">
        <v>35.53</v>
      </c>
      <c r="N1985" s="54">
        <f t="shared" si="90"/>
        <v>0</v>
      </c>
    </row>
    <row r="1986" spans="4:14" ht="30.75" thickBot="1" x14ac:dyDescent="0.3">
      <c r="D1986" s="54" t="s">
        <v>3183</v>
      </c>
      <c r="E1986" s="55" t="s">
        <v>3360</v>
      </c>
      <c r="F1986" s="54" t="s">
        <v>2551</v>
      </c>
      <c r="G1986" s="54" t="s">
        <v>264</v>
      </c>
      <c r="H1986" s="54">
        <v>2018</v>
      </c>
      <c r="I1986" s="56">
        <f t="shared" si="87"/>
        <v>4.3549999999999995</v>
      </c>
      <c r="J1986" s="54">
        <f t="shared" si="88"/>
        <v>26.13</v>
      </c>
      <c r="K1986" s="54">
        <f t="shared" si="89"/>
        <v>13.065</v>
      </c>
      <c r="L1986" s="54">
        <v>0</v>
      </c>
      <c r="M1986" s="54">
        <v>43.55</v>
      </c>
      <c r="N1986" s="54">
        <f t="shared" si="90"/>
        <v>0</v>
      </c>
    </row>
    <row r="1987" spans="4:14" ht="30.75" thickBot="1" x14ac:dyDescent="0.3">
      <c r="D1987" s="54" t="s">
        <v>3183</v>
      </c>
      <c r="E1987" s="55" t="s">
        <v>3360</v>
      </c>
      <c r="F1987" s="54" t="s">
        <v>3504</v>
      </c>
      <c r="G1987" s="54" t="s">
        <v>3505</v>
      </c>
      <c r="H1987" s="54">
        <v>2018</v>
      </c>
      <c r="I1987" s="56">
        <f t="shared" si="87"/>
        <v>6.5299999999999994</v>
      </c>
      <c r="J1987" s="54">
        <f t="shared" si="88"/>
        <v>39.18</v>
      </c>
      <c r="K1987" s="54">
        <f t="shared" si="89"/>
        <v>19.59</v>
      </c>
      <c r="L1987" s="54">
        <v>0</v>
      </c>
      <c r="M1987" s="54">
        <v>65.3</v>
      </c>
      <c r="N1987" s="54">
        <f t="shared" si="90"/>
        <v>1</v>
      </c>
    </row>
    <row r="1988" spans="4:14" ht="30.75" thickBot="1" x14ac:dyDescent="0.3">
      <c r="D1988" s="54" t="s">
        <v>3183</v>
      </c>
      <c r="E1988" s="55" t="s">
        <v>3360</v>
      </c>
      <c r="F1988" s="54" t="s">
        <v>3506</v>
      </c>
      <c r="G1988" s="54" t="s">
        <v>2575</v>
      </c>
      <c r="H1988" s="54">
        <v>2018</v>
      </c>
      <c r="I1988" s="56">
        <f t="shared" si="87"/>
        <v>4.343</v>
      </c>
      <c r="J1988" s="54">
        <f t="shared" si="88"/>
        <v>26.058</v>
      </c>
      <c r="K1988" s="54">
        <f t="shared" si="89"/>
        <v>13.029</v>
      </c>
      <c r="L1988" s="54">
        <v>0</v>
      </c>
      <c r="M1988" s="54">
        <v>43.43</v>
      </c>
      <c r="N1988" s="54">
        <f t="shared" si="90"/>
        <v>0</v>
      </c>
    </row>
    <row r="1989" spans="4:14" ht="30.75" thickBot="1" x14ac:dyDescent="0.3">
      <c r="D1989" s="54" t="s">
        <v>3183</v>
      </c>
      <c r="E1989" s="55" t="s">
        <v>3360</v>
      </c>
      <c r="F1989" s="54" t="s">
        <v>3507</v>
      </c>
      <c r="G1989" s="54" t="s">
        <v>2544</v>
      </c>
      <c r="H1989" s="54">
        <v>2018</v>
      </c>
      <c r="I1989" s="56">
        <f t="shared" si="87"/>
        <v>3.4229999999999996</v>
      </c>
      <c r="J1989" s="54">
        <f t="shared" si="88"/>
        <v>20.537999999999997</v>
      </c>
      <c r="K1989" s="54">
        <f t="shared" si="89"/>
        <v>10.268999999999998</v>
      </c>
      <c r="L1989" s="54">
        <v>0</v>
      </c>
      <c r="M1989" s="54">
        <v>34.229999999999997</v>
      </c>
      <c r="N1989" s="54">
        <f t="shared" si="90"/>
        <v>0</v>
      </c>
    </row>
    <row r="1990" spans="4:14" ht="30.75" thickBot="1" x14ac:dyDescent="0.3">
      <c r="D1990" s="54" t="s">
        <v>3183</v>
      </c>
      <c r="E1990" s="55" t="s">
        <v>3360</v>
      </c>
      <c r="F1990" s="54" t="s">
        <v>3508</v>
      </c>
      <c r="G1990" s="54" t="s">
        <v>3509</v>
      </c>
      <c r="H1990" s="54">
        <v>2018</v>
      </c>
      <c r="I1990" s="56">
        <f t="shared" si="87"/>
        <v>5.343</v>
      </c>
      <c r="J1990" s="54">
        <f t="shared" si="88"/>
        <v>32.058</v>
      </c>
      <c r="K1990" s="54">
        <f t="shared" si="89"/>
        <v>16.029</v>
      </c>
      <c r="L1990" s="54">
        <v>0</v>
      </c>
      <c r="M1990" s="54">
        <v>53.43</v>
      </c>
      <c r="N1990" s="54">
        <f t="shared" si="90"/>
        <v>1</v>
      </c>
    </row>
    <row r="1991" spans="4:14" ht="30.75" thickBot="1" x14ac:dyDescent="0.3">
      <c r="D1991" s="54" t="s">
        <v>3183</v>
      </c>
      <c r="E1991" s="55" t="s">
        <v>3360</v>
      </c>
      <c r="F1991" s="54" t="s">
        <v>3510</v>
      </c>
      <c r="G1991" s="54" t="s">
        <v>3511</v>
      </c>
      <c r="H1991" s="54">
        <v>2018</v>
      </c>
      <c r="I1991" s="56">
        <f t="shared" si="87"/>
        <v>4.5430000000000001</v>
      </c>
      <c r="J1991" s="54">
        <f t="shared" si="88"/>
        <v>27.257999999999999</v>
      </c>
      <c r="K1991" s="54">
        <f t="shared" si="89"/>
        <v>13.629</v>
      </c>
      <c r="L1991" s="54">
        <v>0</v>
      </c>
      <c r="M1991" s="54">
        <v>45.43</v>
      </c>
      <c r="N1991" s="54">
        <f t="shared" si="90"/>
        <v>0</v>
      </c>
    </row>
    <row r="1992" spans="4:14" ht="30.75" thickBot="1" x14ac:dyDescent="0.3">
      <c r="D1992" s="54" t="s">
        <v>3183</v>
      </c>
      <c r="E1992" s="55" t="s">
        <v>3360</v>
      </c>
      <c r="F1992" s="54" t="s">
        <v>3512</v>
      </c>
      <c r="G1992" s="54" t="s">
        <v>2447</v>
      </c>
      <c r="H1992" s="54">
        <v>2018</v>
      </c>
      <c r="I1992" s="56">
        <f t="shared" si="87"/>
        <v>5.3529999999999998</v>
      </c>
      <c r="J1992" s="54">
        <f t="shared" si="88"/>
        <v>32.118000000000002</v>
      </c>
      <c r="K1992" s="54">
        <f t="shared" si="89"/>
        <v>16.059000000000001</v>
      </c>
      <c r="L1992" s="54">
        <v>0</v>
      </c>
      <c r="M1992" s="54">
        <v>53.53</v>
      </c>
      <c r="N1992" s="54">
        <f t="shared" si="90"/>
        <v>1</v>
      </c>
    </row>
    <row r="1993" spans="4:14" ht="30.75" thickBot="1" x14ac:dyDescent="0.3">
      <c r="D1993" s="54" t="s">
        <v>3183</v>
      </c>
      <c r="E1993" s="55" t="s">
        <v>3360</v>
      </c>
      <c r="F1993" s="54" t="s">
        <v>2444</v>
      </c>
      <c r="G1993" s="54" t="s">
        <v>2445</v>
      </c>
      <c r="H1993" s="54">
        <v>2018</v>
      </c>
      <c r="I1993" s="56">
        <f t="shared" ref="I1993:I1995" si="91">M1993/10</f>
        <v>4.3319999999999999</v>
      </c>
      <c r="J1993" s="54">
        <f t="shared" ref="J1993:J1995" si="92">M1993*0.6</f>
        <v>25.992000000000001</v>
      </c>
      <c r="K1993" s="54">
        <f t="shared" si="89"/>
        <v>12.996</v>
      </c>
      <c r="L1993" s="54">
        <v>0</v>
      </c>
      <c r="M1993" s="54">
        <v>43.32</v>
      </c>
      <c r="N1993" s="54">
        <f t="shared" si="90"/>
        <v>0</v>
      </c>
    </row>
    <row r="1994" spans="4:14" ht="30.75" thickBot="1" x14ac:dyDescent="0.3">
      <c r="D1994" s="54" t="s">
        <v>3183</v>
      </c>
      <c r="E1994" s="55" t="s">
        <v>3360</v>
      </c>
      <c r="F1994" s="54" t="s">
        <v>3513</v>
      </c>
      <c r="G1994" s="54" t="s">
        <v>2443</v>
      </c>
      <c r="H1994" s="54">
        <v>2018</v>
      </c>
      <c r="I1994" s="56">
        <f t="shared" si="91"/>
        <v>4.8540000000000001</v>
      </c>
      <c r="J1994" s="54">
        <f t="shared" si="92"/>
        <v>29.123999999999999</v>
      </c>
      <c r="K1994" s="54">
        <f t="shared" ref="K1994:K1995" si="93">M1994*0.3</f>
        <v>14.561999999999999</v>
      </c>
      <c r="L1994" s="54">
        <v>0</v>
      </c>
      <c r="M1994" s="54">
        <v>48.54</v>
      </c>
      <c r="N1994" s="54">
        <f t="shared" si="90"/>
        <v>0</v>
      </c>
    </row>
    <row r="1995" spans="4:14" ht="30.75" thickBot="1" x14ac:dyDescent="0.3">
      <c r="D1995" s="54" t="s">
        <v>3183</v>
      </c>
      <c r="E1995" s="55" t="s">
        <v>3360</v>
      </c>
      <c r="F1995" s="54" t="s">
        <v>2438</v>
      </c>
      <c r="G1995" s="54" t="s">
        <v>2439</v>
      </c>
      <c r="H1995" s="54">
        <v>2018</v>
      </c>
      <c r="I1995" s="56">
        <f t="shared" si="91"/>
        <v>4.4640000000000004</v>
      </c>
      <c r="J1995" s="54">
        <f t="shared" si="92"/>
        <v>26.783999999999999</v>
      </c>
      <c r="K1995" s="54">
        <f t="shared" si="93"/>
        <v>13.391999999999999</v>
      </c>
      <c r="L1995" s="54">
        <v>0</v>
      </c>
      <c r="M1995" s="54">
        <v>44.64</v>
      </c>
      <c r="N1995" s="54">
        <f t="shared" si="90"/>
        <v>0</v>
      </c>
    </row>
  </sheetData>
  <conditionalFormatting sqref="F9:F692">
    <cfRule type="duplicateValues" dxfId="1" priority="2"/>
  </conditionalFormatting>
  <conditionalFormatting sqref="F996:F1629 F9:F898 F911:F955">
    <cfRule type="duplicateValues" dxfId="0" priority="4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2"/>
  <sheetViews>
    <sheetView topLeftCell="A2" zoomScale="130" zoomScaleNormal="130" workbookViewId="0">
      <selection activeCell="E9" sqref="E9"/>
    </sheetView>
  </sheetViews>
  <sheetFormatPr defaultRowHeight="12.75" x14ac:dyDescent="0.2"/>
  <cols>
    <col min="1" max="1" width="5.1640625" customWidth="1"/>
    <col min="2" max="2" width="5.83203125" customWidth="1"/>
    <col min="3" max="4" width="9.83203125" customWidth="1"/>
    <col min="5" max="5" width="7.1640625" customWidth="1"/>
    <col min="6" max="6" width="14" customWidth="1"/>
    <col min="7" max="10" width="24.5" customWidth="1"/>
    <col min="11" max="11" width="10.1640625" customWidth="1"/>
    <col min="12" max="12" width="9.5" customWidth="1"/>
    <col min="13" max="13" width="3.83203125" customWidth="1"/>
    <col min="14" max="14" width="1.5" customWidth="1"/>
    <col min="15" max="15" width="10.6640625" customWidth="1"/>
    <col min="16" max="16" width="14.1640625" customWidth="1"/>
  </cols>
  <sheetData>
    <row r="1" spans="1:20" ht="72" customHeight="1" x14ac:dyDescent="0.2">
      <c r="A1" s="1" t="s">
        <v>0</v>
      </c>
      <c r="B1" s="2" t="s">
        <v>1</v>
      </c>
      <c r="C1" s="2" t="s">
        <v>2</v>
      </c>
      <c r="D1" s="19"/>
      <c r="E1" s="71" t="s">
        <v>3</v>
      </c>
      <c r="F1" s="72"/>
      <c r="G1" s="4" t="s">
        <v>4</v>
      </c>
      <c r="H1" s="4"/>
      <c r="I1" s="4"/>
      <c r="J1" s="4"/>
      <c r="K1" s="5" t="s">
        <v>5</v>
      </c>
      <c r="L1" s="3" t="s">
        <v>6</v>
      </c>
      <c r="M1" s="73" t="s">
        <v>7</v>
      </c>
      <c r="N1" s="74"/>
      <c r="O1" s="6" t="s">
        <v>8</v>
      </c>
      <c r="P1" s="7" t="s">
        <v>9</v>
      </c>
    </row>
    <row r="2" spans="1:20" ht="29.1" customHeight="1" x14ac:dyDescent="0.2">
      <c r="A2" s="8">
        <v>685</v>
      </c>
      <c r="B2" s="8">
        <v>473</v>
      </c>
      <c r="C2" s="8">
        <v>128599</v>
      </c>
      <c r="D2" s="18"/>
      <c r="E2" s="75" t="s">
        <v>31</v>
      </c>
      <c r="F2" s="76"/>
      <c r="G2" s="14" t="s">
        <v>32</v>
      </c>
      <c r="H2" s="14"/>
      <c r="I2" s="14"/>
      <c r="J2" s="14"/>
      <c r="K2" s="10">
        <v>2017</v>
      </c>
      <c r="L2" s="11">
        <v>48.036999999999999</v>
      </c>
      <c r="M2" s="77">
        <v>2</v>
      </c>
      <c r="N2" s="78"/>
      <c r="O2" s="13">
        <v>46.04</v>
      </c>
      <c r="P2" s="9" t="s">
        <v>10</v>
      </c>
    </row>
    <row r="3" spans="1:20" ht="29.1" customHeight="1" x14ac:dyDescent="0.2">
      <c r="A3" s="8">
        <v>686</v>
      </c>
      <c r="B3" s="8">
        <v>642</v>
      </c>
      <c r="C3" s="8">
        <v>156138</v>
      </c>
      <c r="D3" s="18"/>
      <c r="E3" s="79" t="s">
        <v>24</v>
      </c>
      <c r="F3" s="80"/>
      <c r="G3" s="9" t="s">
        <v>33</v>
      </c>
      <c r="H3" s="9"/>
      <c r="I3" s="9"/>
      <c r="J3" s="9"/>
      <c r="K3" s="10">
        <v>2018</v>
      </c>
      <c r="L3" s="11">
        <v>45.872999999999998</v>
      </c>
      <c r="M3" s="81"/>
      <c r="N3" s="82"/>
      <c r="O3" s="13">
        <v>45.87</v>
      </c>
      <c r="P3" s="12"/>
    </row>
    <row r="4" spans="1:20" ht="29.1" customHeight="1" x14ac:dyDescent="0.2">
      <c r="A4" s="8">
        <v>687</v>
      </c>
      <c r="B4" s="8">
        <v>599</v>
      </c>
      <c r="C4" s="8">
        <v>149071</v>
      </c>
      <c r="D4" s="18"/>
      <c r="E4" s="79" t="s">
        <v>34</v>
      </c>
      <c r="F4" s="80"/>
      <c r="G4" s="9" t="s">
        <v>35</v>
      </c>
      <c r="H4" s="9"/>
      <c r="I4" s="9"/>
      <c r="J4" s="9"/>
      <c r="K4" s="10">
        <v>2018</v>
      </c>
      <c r="L4" s="11">
        <v>45.764000000000003</v>
      </c>
      <c r="M4" s="81"/>
      <c r="N4" s="82"/>
      <c r="O4" s="13">
        <v>45.76</v>
      </c>
      <c r="P4" s="12"/>
    </row>
    <row r="5" spans="1:20" ht="29.1" customHeight="1" x14ac:dyDescent="0.2">
      <c r="A5" s="8">
        <v>688</v>
      </c>
      <c r="B5" s="8">
        <v>298</v>
      </c>
      <c r="C5" s="8">
        <v>98924</v>
      </c>
      <c r="D5" s="18"/>
      <c r="E5" s="79" t="s">
        <v>36</v>
      </c>
      <c r="F5" s="80"/>
      <c r="G5" s="9" t="s">
        <v>37</v>
      </c>
      <c r="H5" s="9"/>
      <c r="I5" s="9"/>
      <c r="J5" s="9"/>
      <c r="K5" s="10">
        <v>2016</v>
      </c>
      <c r="L5" s="11">
        <v>49.505000000000003</v>
      </c>
      <c r="M5" s="77">
        <v>4</v>
      </c>
      <c r="N5" s="78"/>
      <c r="O5" s="13">
        <v>45.5</v>
      </c>
      <c r="P5" s="12"/>
    </row>
    <row r="6" spans="1:20" ht="29.1" customHeight="1" x14ac:dyDescent="0.2">
      <c r="A6" s="8">
        <v>689</v>
      </c>
      <c r="B6" s="8">
        <v>646</v>
      </c>
      <c r="C6" s="8">
        <v>156726</v>
      </c>
      <c r="D6" s="18"/>
      <c r="E6" s="79" t="s">
        <v>38</v>
      </c>
      <c r="F6" s="80"/>
      <c r="G6" s="9" t="s">
        <v>39</v>
      </c>
      <c r="H6" s="9"/>
      <c r="I6" s="9"/>
      <c r="J6" s="9"/>
      <c r="K6" s="10">
        <v>2016</v>
      </c>
      <c r="L6" s="11">
        <v>49.137999999999998</v>
      </c>
      <c r="M6" s="77">
        <v>4</v>
      </c>
      <c r="N6" s="78"/>
      <c r="O6" s="13">
        <v>45.14</v>
      </c>
      <c r="P6" s="12"/>
    </row>
    <row r="7" spans="1:20" ht="29.1" customHeight="1" x14ac:dyDescent="0.2">
      <c r="A7" s="8">
        <v>690</v>
      </c>
      <c r="B7" s="8">
        <v>164</v>
      </c>
      <c r="C7" s="8">
        <v>71907</v>
      </c>
      <c r="D7" s="18"/>
      <c r="E7" s="75" t="s">
        <v>40</v>
      </c>
      <c r="F7" s="76"/>
      <c r="G7" s="9" t="s">
        <v>26</v>
      </c>
      <c r="H7" s="9"/>
      <c r="I7" s="9"/>
      <c r="J7" s="9"/>
      <c r="K7" s="10">
        <v>2018</v>
      </c>
      <c r="L7" s="11">
        <v>45.127000000000002</v>
      </c>
      <c r="M7" s="81"/>
      <c r="N7" s="82"/>
      <c r="O7" s="13">
        <v>45.13</v>
      </c>
      <c r="P7" s="12"/>
    </row>
    <row r="8" spans="1:20" ht="29.1" customHeight="1" x14ac:dyDescent="0.2">
      <c r="A8" s="8">
        <v>691</v>
      </c>
      <c r="B8" s="8">
        <v>664</v>
      </c>
      <c r="C8" s="8">
        <v>158254</v>
      </c>
      <c r="D8" s="18" t="s">
        <v>97</v>
      </c>
      <c r="E8" s="79" t="s">
        <v>41</v>
      </c>
      <c r="F8" s="80"/>
      <c r="G8" s="9" t="s">
        <v>22</v>
      </c>
      <c r="H8" s="9" t="s">
        <v>94</v>
      </c>
      <c r="I8" s="9" t="s">
        <v>93</v>
      </c>
      <c r="J8" s="9" t="s">
        <v>96</v>
      </c>
      <c r="K8" s="10">
        <v>2018</v>
      </c>
      <c r="L8" s="11">
        <v>45.036000000000001</v>
      </c>
      <c r="M8" s="81"/>
      <c r="N8" s="82"/>
      <c r="O8" s="13">
        <v>45.04</v>
      </c>
      <c r="P8" s="12" t="s">
        <v>92</v>
      </c>
    </row>
    <row r="9" spans="1:20" ht="29.1" customHeight="1" x14ac:dyDescent="0.2">
      <c r="A9" s="8">
        <v>692</v>
      </c>
      <c r="B9" s="8">
        <v>232</v>
      </c>
      <c r="C9" s="8">
        <v>84459</v>
      </c>
      <c r="D9" s="18" t="s">
        <v>98</v>
      </c>
      <c r="E9" s="79" t="s">
        <v>42</v>
      </c>
      <c r="F9" s="80"/>
      <c r="G9" s="9" t="s">
        <v>43</v>
      </c>
      <c r="H9" s="9">
        <f>K9*40/100</f>
        <v>806.4</v>
      </c>
      <c r="I9" s="9">
        <f>K9*40/100</f>
        <v>806.4</v>
      </c>
      <c r="J9" s="9">
        <f>K9*20/100</f>
        <v>403.2</v>
      </c>
      <c r="K9" s="10">
        <v>2016</v>
      </c>
      <c r="L9" s="11">
        <v>0</v>
      </c>
      <c r="M9" s="77">
        <v>4</v>
      </c>
      <c r="N9" s="78"/>
      <c r="O9" s="13">
        <v>45.01</v>
      </c>
      <c r="P9" s="12"/>
    </row>
    <row r="10" spans="1:20" ht="29.1" customHeight="1" x14ac:dyDescent="0.2">
      <c r="A10" s="8">
        <v>693</v>
      </c>
      <c r="B10" s="8">
        <v>480</v>
      </c>
      <c r="C10" s="8">
        <v>129880</v>
      </c>
      <c r="D10" s="18"/>
      <c r="E10" s="79" t="s">
        <v>44</v>
      </c>
      <c r="F10" s="80"/>
      <c r="G10" s="9" t="s">
        <v>45</v>
      </c>
      <c r="H10" s="9">
        <f t="shared" ref="H10:H73" si="0">K10*40/100</f>
        <v>806.8</v>
      </c>
      <c r="I10" s="9">
        <f t="shared" ref="I10:I73" si="1">K10*40/100</f>
        <v>806.8</v>
      </c>
      <c r="J10" s="9">
        <f t="shared" ref="J10:J73" si="2">K10*20/100</f>
        <v>403.4</v>
      </c>
      <c r="K10" s="10">
        <v>2017</v>
      </c>
      <c r="L10" s="11">
        <v>46.945</v>
      </c>
      <c r="M10" s="77">
        <v>2</v>
      </c>
      <c r="N10" s="78"/>
      <c r="O10" s="13">
        <v>44.95</v>
      </c>
      <c r="P10" s="12"/>
      <c r="R10" t="s">
        <v>95</v>
      </c>
    </row>
    <row r="11" spans="1:20" ht="29.1" customHeight="1" x14ac:dyDescent="0.2">
      <c r="A11" s="8">
        <v>694</v>
      </c>
      <c r="B11" s="8">
        <v>456</v>
      </c>
      <c r="C11" s="8">
        <v>126573</v>
      </c>
      <c r="D11" s="18"/>
      <c r="E11" s="79" t="s">
        <v>12</v>
      </c>
      <c r="F11" s="80"/>
      <c r="G11" s="9" t="s">
        <v>17</v>
      </c>
      <c r="H11" s="9">
        <f t="shared" si="0"/>
        <v>805.6</v>
      </c>
      <c r="I11" s="9">
        <f t="shared" si="1"/>
        <v>805.6</v>
      </c>
      <c r="J11" s="9">
        <f t="shared" si="2"/>
        <v>402.8</v>
      </c>
      <c r="K11" s="10">
        <v>2014</v>
      </c>
      <c r="L11" s="11">
        <v>52.826000000000001</v>
      </c>
      <c r="M11" s="77">
        <v>8</v>
      </c>
      <c r="N11" s="78"/>
      <c r="O11" s="13">
        <v>44.83</v>
      </c>
      <c r="P11" s="12"/>
      <c r="R11">
        <v>20</v>
      </c>
      <c r="S11">
        <v>50</v>
      </c>
      <c r="T11">
        <v>30</v>
      </c>
    </row>
    <row r="12" spans="1:20" ht="29.1" customHeight="1" x14ac:dyDescent="0.2">
      <c r="A12" s="8">
        <v>695</v>
      </c>
      <c r="B12" s="8">
        <v>289</v>
      </c>
      <c r="C12" s="8">
        <v>97423</v>
      </c>
      <c r="D12" s="18"/>
      <c r="E12" s="79" t="s">
        <v>27</v>
      </c>
      <c r="F12" s="80"/>
      <c r="G12" s="9" t="s">
        <v>13</v>
      </c>
      <c r="H12" s="9">
        <f t="shared" si="0"/>
        <v>806.4</v>
      </c>
      <c r="I12" s="9">
        <f t="shared" si="1"/>
        <v>806.4</v>
      </c>
      <c r="J12" s="9">
        <f t="shared" si="2"/>
        <v>403.2</v>
      </c>
      <c r="K12" s="10">
        <v>2016</v>
      </c>
      <c r="L12" s="11">
        <v>48.2</v>
      </c>
      <c r="M12" s="77">
        <v>4</v>
      </c>
      <c r="N12" s="78"/>
      <c r="O12" s="13">
        <v>44.2</v>
      </c>
      <c r="P12" s="12"/>
    </row>
    <row r="13" spans="1:20" ht="29.1" customHeight="1" x14ac:dyDescent="0.2">
      <c r="A13" s="8">
        <v>696</v>
      </c>
      <c r="B13" s="8">
        <v>129</v>
      </c>
      <c r="C13" s="8">
        <v>66678</v>
      </c>
      <c r="D13" s="18"/>
      <c r="E13" s="79" t="s">
        <v>46</v>
      </c>
      <c r="F13" s="80"/>
      <c r="G13" s="9" t="s">
        <v>47</v>
      </c>
      <c r="H13" s="9">
        <f t="shared" si="0"/>
        <v>805.6</v>
      </c>
      <c r="I13" s="9">
        <f t="shared" si="1"/>
        <v>805.6</v>
      </c>
      <c r="J13" s="9">
        <f t="shared" si="2"/>
        <v>402.8</v>
      </c>
      <c r="K13" s="10">
        <v>2014</v>
      </c>
      <c r="L13" s="11">
        <v>51.725000000000001</v>
      </c>
      <c r="M13" s="77">
        <v>8</v>
      </c>
      <c r="N13" s="78"/>
      <c r="O13" s="13">
        <v>43.72</v>
      </c>
      <c r="P13" s="12"/>
    </row>
    <row r="14" spans="1:20" ht="29.1" customHeight="1" x14ac:dyDescent="0.2">
      <c r="A14" s="8">
        <v>697</v>
      </c>
      <c r="B14" s="8">
        <v>371</v>
      </c>
      <c r="C14" s="8">
        <v>113785</v>
      </c>
      <c r="D14" s="18"/>
      <c r="E14" s="79" t="s">
        <v>48</v>
      </c>
      <c r="F14" s="80"/>
      <c r="G14" s="9" t="s">
        <v>11</v>
      </c>
      <c r="H14" s="9">
        <f t="shared" si="0"/>
        <v>806.4</v>
      </c>
      <c r="I14" s="9">
        <f t="shared" si="1"/>
        <v>806.4</v>
      </c>
      <c r="J14" s="9">
        <f t="shared" si="2"/>
        <v>403.2</v>
      </c>
      <c r="K14" s="10">
        <v>2016</v>
      </c>
      <c r="L14" s="11">
        <v>47.218000000000004</v>
      </c>
      <c r="M14" s="77">
        <v>4</v>
      </c>
      <c r="N14" s="78"/>
      <c r="O14" s="13">
        <v>43.22</v>
      </c>
      <c r="P14" s="12"/>
    </row>
    <row r="15" spans="1:20" ht="29.1" customHeight="1" x14ac:dyDescent="0.2">
      <c r="A15" s="8">
        <v>698</v>
      </c>
      <c r="B15" s="8">
        <v>360</v>
      </c>
      <c r="C15" s="8">
        <v>112276</v>
      </c>
      <c r="D15" s="18"/>
      <c r="E15" s="79" t="s">
        <v>49</v>
      </c>
      <c r="F15" s="80"/>
      <c r="G15" s="9" t="s">
        <v>30</v>
      </c>
      <c r="H15" s="9">
        <f t="shared" si="0"/>
        <v>805.2</v>
      </c>
      <c r="I15" s="9">
        <f t="shared" si="1"/>
        <v>805.2</v>
      </c>
      <c r="J15" s="9">
        <f t="shared" si="2"/>
        <v>402.6</v>
      </c>
      <c r="K15" s="10">
        <v>2013</v>
      </c>
      <c r="L15" s="11">
        <v>51.817999999999998</v>
      </c>
      <c r="M15" s="77">
        <v>10</v>
      </c>
      <c r="N15" s="78"/>
      <c r="O15" s="13">
        <v>41.82</v>
      </c>
      <c r="P15" s="12"/>
    </row>
    <row r="16" spans="1:20" ht="29.1" customHeight="1" x14ac:dyDescent="0.2">
      <c r="A16" s="8">
        <v>699</v>
      </c>
      <c r="B16" s="8">
        <v>682</v>
      </c>
      <c r="C16" s="8">
        <v>160054</v>
      </c>
      <c r="D16" s="18"/>
      <c r="E16" s="79" t="s">
        <v>14</v>
      </c>
      <c r="F16" s="80"/>
      <c r="G16" s="9" t="s">
        <v>50</v>
      </c>
      <c r="H16" s="9">
        <f t="shared" si="0"/>
        <v>805.6</v>
      </c>
      <c r="I16" s="9">
        <f t="shared" si="1"/>
        <v>805.6</v>
      </c>
      <c r="J16" s="9">
        <f t="shared" si="2"/>
        <v>402.8</v>
      </c>
      <c r="K16" s="10">
        <v>2014</v>
      </c>
      <c r="L16" s="11">
        <v>48.899000000000001</v>
      </c>
      <c r="M16" s="77">
        <v>8</v>
      </c>
      <c r="N16" s="78"/>
      <c r="O16" s="13">
        <v>40.9</v>
      </c>
      <c r="P16" s="12"/>
    </row>
    <row r="17" spans="1:16" ht="17.25" customHeight="1" x14ac:dyDescent="0.2">
      <c r="A17" t="s">
        <v>51</v>
      </c>
      <c r="H17" s="9">
        <f t="shared" si="0"/>
        <v>0</v>
      </c>
      <c r="I17" s="9">
        <f t="shared" si="1"/>
        <v>0</v>
      </c>
      <c r="J17" s="9">
        <f t="shared" si="2"/>
        <v>0</v>
      </c>
    </row>
    <row r="18" spans="1:16" ht="29.1" customHeight="1" x14ac:dyDescent="0.2">
      <c r="A18" s="8">
        <v>700</v>
      </c>
      <c r="B18" s="16">
        <v>19</v>
      </c>
      <c r="C18" s="8">
        <v>43998</v>
      </c>
      <c r="D18" s="18"/>
      <c r="E18" s="79" t="s">
        <v>52</v>
      </c>
      <c r="F18" s="80"/>
      <c r="G18" s="9" t="s">
        <v>53</v>
      </c>
      <c r="H18" s="9">
        <f t="shared" si="0"/>
        <v>807.2</v>
      </c>
      <c r="I18" s="9">
        <f t="shared" si="1"/>
        <v>807.2</v>
      </c>
      <c r="J18" s="9">
        <f t="shared" si="2"/>
        <v>403.6</v>
      </c>
      <c r="K18" s="10">
        <v>2018</v>
      </c>
      <c r="L18" s="11">
        <v>46.835999999999999</v>
      </c>
      <c r="M18" s="81"/>
      <c r="N18" s="82"/>
      <c r="O18" s="13">
        <v>46.84</v>
      </c>
      <c r="P18" s="9" t="s">
        <v>54</v>
      </c>
    </row>
    <row r="19" spans="1:16" ht="29.1" customHeight="1" x14ac:dyDescent="0.2">
      <c r="A19" s="8">
        <v>701</v>
      </c>
      <c r="B19" s="15">
        <v>148</v>
      </c>
      <c r="C19" s="8">
        <v>69339</v>
      </c>
      <c r="D19" s="18"/>
      <c r="E19" s="79" t="s">
        <v>55</v>
      </c>
      <c r="F19" s="80"/>
      <c r="G19" s="9" t="s">
        <v>25</v>
      </c>
      <c r="H19" s="9">
        <f t="shared" si="0"/>
        <v>807.2</v>
      </c>
      <c r="I19" s="9">
        <f t="shared" si="1"/>
        <v>807.2</v>
      </c>
      <c r="J19" s="9">
        <f t="shared" si="2"/>
        <v>403.6</v>
      </c>
      <c r="K19" s="10">
        <v>2018</v>
      </c>
      <c r="L19" s="11">
        <v>45.725000000000001</v>
      </c>
      <c r="M19" s="81"/>
      <c r="N19" s="82"/>
      <c r="O19" s="13">
        <v>45.72</v>
      </c>
      <c r="P19" s="9" t="s">
        <v>54</v>
      </c>
    </row>
    <row r="20" spans="1:16" ht="29.1" customHeight="1" x14ac:dyDescent="0.2">
      <c r="A20" s="8">
        <v>702</v>
      </c>
      <c r="B20" s="16">
        <v>89</v>
      </c>
      <c r="C20" s="8">
        <v>59970</v>
      </c>
      <c r="D20" s="18"/>
      <c r="E20" s="79" t="s">
        <v>56</v>
      </c>
      <c r="F20" s="80"/>
      <c r="G20" s="9" t="s">
        <v>57</v>
      </c>
      <c r="H20" s="9">
        <f t="shared" si="0"/>
        <v>807.2</v>
      </c>
      <c r="I20" s="9">
        <f t="shared" si="1"/>
        <v>807.2</v>
      </c>
      <c r="J20" s="9">
        <f t="shared" si="2"/>
        <v>403.6</v>
      </c>
      <c r="K20" s="10">
        <v>2018</v>
      </c>
      <c r="L20" s="11">
        <v>45.417999999999999</v>
      </c>
      <c r="M20" s="81"/>
      <c r="N20" s="82"/>
      <c r="O20" s="13">
        <v>45.42</v>
      </c>
      <c r="P20" s="9" t="s">
        <v>54</v>
      </c>
    </row>
    <row r="21" spans="1:16" ht="29.1" customHeight="1" x14ac:dyDescent="0.2">
      <c r="A21" s="8">
        <v>703</v>
      </c>
      <c r="B21" s="15">
        <v>613</v>
      </c>
      <c r="C21" s="8">
        <v>151426</v>
      </c>
      <c r="D21" s="18"/>
      <c r="E21" s="79" t="s">
        <v>58</v>
      </c>
      <c r="F21" s="80"/>
      <c r="G21" s="9" t="s">
        <v>59</v>
      </c>
      <c r="H21" s="9">
        <f t="shared" si="0"/>
        <v>807.2</v>
      </c>
      <c r="I21" s="9">
        <f t="shared" si="1"/>
        <v>807.2</v>
      </c>
      <c r="J21" s="9">
        <f t="shared" si="2"/>
        <v>403.6</v>
      </c>
      <c r="K21" s="10">
        <v>2018</v>
      </c>
      <c r="L21" s="11">
        <v>44.472999999999999</v>
      </c>
      <c r="M21" s="81"/>
      <c r="N21" s="82"/>
      <c r="O21" s="13">
        <v>44.47</v>
      </c>
      <c r="P21" s="9" t="s">
        <v>54</v>
      </c>
    </row>
    <row r="22" spans="1:16" ht="29.1" customHeight="1" x14ac:dyDescent="0.2">
      <c r="A22" s="8">
        <v>704</v>
      </c>
      <c r="B22" s="15">
        <v>415</v>
      </c>
      <c r="C22" s="8">
        <v>119173</v>
      </c>
      <c r="D22" s="18"/>
      <c r="E22" s="79" t="s">
        <v>60</v>
      </c>
      <c r="F22" s="80"/>
      <c r="G22" s="9" t="s">
        <v>16</v>
      </c>
      <c r="H22" s="9">
        <f t="shared" si="0"/>
        <v>806.8</v>
      </c>
      <c r="I22" s="9">
        <f t="shared" si="1"/>
        <v>806.8</v>
      </c>
      <c r="J22" s="9">
        <f t="shared" si="2"/>
        <v>403.4</v>
      </c>
      <c r="K22" s="10">
        <v>2017</v>
      </c>
      <c r="L22" s="11">
        <v>45.545000000000002</v>
      </c>
      <c r="M22" s="83">
        <v>2</v>
      </c>
      <c r="N22" s="84"/>
      <c r="O22" s="13">
        <v>43.55</v>
      </c>
      <c r="P22" s="9" t="s">
        <v>54</v>
      </c>
    </row>
    <row r="23" spans="1:16" ht="29.1" customHeight="1" x14ac:dyDescent="0.2">
      <c r="A23" s="8">
        <v>705</v>
      </c>
      <c r="B23" s="15">
        <v>608</v>
      </c>
      <c r="C23" s="8">
        <v>150586</v>
      </c>
      <c r="D23" s="18"/>
      <c r="E23" s="79" t="s">
        <v>61</v>
      </c>
      <c r="F23" s="80"/>
      <c r="G23" s="9" t="s">
        <v>62</v>
      </c>
      <c r="H23" s="9">
        <f t="shared" si="0"/>
        <v>806.8</v>
      </c>
      <c r="I23" s="9">
        <f t="shared" si="1"/>
        <v>806.8</v>
      </c>
      <c r="J23" s="9">
        <f t="shared" si="2"/>
        <v>403.4</v>
      </c>
      <c r="K23" s="10">
        <v>2017</v>
      </c>
      <c r="L23" s="11">
        <v>43.835000000000001</v>
      </c>
      <c r="M23" s="83">
        <v>2</v>
      </c>
      <c r="N23" s="84"/>
      <c r="O23" s="13">
        <v>41.83</v>
      </c>
      <c r="P23" s="9" t="s">
        <v>54</v>
      </c>
    </row>
    <row r="24" spans="1:16" ht="29.1" customHeight="1" x14ac:dyDescent="0.2">
      <c r="A24" s="8">
        <v>706</v>
      </c>
      <c r="B24" s="16">
        <v>35</v>
      </c>
      <c r="C24" s="8">
        <v>46516</v>
      </c>
      <c r="D24" s="18"/>
      <c r="E24" s="79" t="s">
        <v>63</v>
      </c>
      <c r="F24" s="80"/>
      <c r="G24" s="9" t="s">
        <v>64</v>
      </c>
      <c r="H24" s="9">
        <f t="shared" si="0"/>
        <v>806</v>
      </c>
      <c r="I24" s="9">
        <f t="shared" si="1"/>
        <v>806</v>
      </c>
      <c r="J24" s="9">
        <f t="shared" si="2"/>
        <v>403</v>
      </c>
      <c r="K24" s="10">
        <v>2015</v>
      </c>
      <c r="L24" s="11">
        <v>47.706000000000003</v>
      </c>
      <c r="M24" s="83">
        <v>6</v>
      </c>
      <c r="N24" s="84"/>
      <c r="O24" s="13">
        <v>41.71</v>
      </c>
      <c r="P24" s="9" t="s">
        <v>54</v>
      </c>
    </row>
    <row r="25" spans="1:16" ht="72" customHeight="1" x14ac:dyDescent="0.2">
      <c r="A25" s="1" t="s">
        <v>0</v>
      </c>
      <c r="B25" s="2" t="s">
        <v>1</v>
      </c>
      <c r="C25" s="2" t="s">
        <v>2</v>
      </c>
      <c r="D25" s="19"/>
      <c r="E25" s="71" t="s">
        <v>3</v>
      </c>
      <c r="F25" s="72"/>
      <c r="G25" s="4" t="s">
        <v>4</v>
      </c>
      <c r="H25" s="9" t="e">
        <f t="shared" si="0"/>
        <v>#VALUE!</v>
      </c>
      <c r="I25" s="9" t="e">
        <f t="shared" si="1"/>
        <v>#VALUE!</v>
      </c>
      <c r="J25" s="9" t="e">
        <f t="shared" si="2"/>
        <v>#VALUE!</v>
      </c>
      <c r="K25" s="5" t="s">
        <v>5</v>
      </c>
      <c r="L25" s="3" t="s">
        <v>6</v>
      </c>
      <c r="M25" s="73" t="s">
        <v>7</v>
      </c>
      <c r="N25" s="74"/>
      <c r="O25" s="6" t="s">
        <v>8</v>
      </c>
      <c r="P25" s="7" t="s">
        <v>9</v>
      </c>
    </row>
    <row r="26" spans="1:16" ht="29.1" customHeight="1" x14ac:dyDescent="0.2">
      <c r="A26" s="8">
        <v>707</v>
      </c>
      <c r="B26" s="8">
        <v>395</v>
      </c>
      <c r="C26" s="8">
        <v>116272</v>
      </c>
      <c r="D26" s="18"/>
      <c r="E26" s="79" t="s">
        <v>65</v>
      </c>
      <c r="F26" s="80"/>
      <c r="G26" s="9" t="s">
        <v>23</v>
      </c>
      <c r="H26" s="9">
        <f t="shared" si="0"/>
        <v>806.4</v>
      </c>
      <c r="I26" s="9">
        <f t="shared" si="1"/>
        <v>806.4</v>
      </c>
      <c r="J26" s="9">
        <f t="shared" si="2"/>
        <v>403.2</v>
      </c>
      <c r="K26" s="10">
        <v>2016</v>
      </c>
      <c r="L26" s="11">
        <v>41.375999999999998</v>
      </c>
      <c r="M26" s="77">
        <v>4</v>
      </c>
      <c r="N26" s="78"/>
      <c r="O26" s="13">
        <v>37.380000000000003</v>
      </c>
      <c r="P26" s="9" t="s">
        <v>54</v>
      </c>
    </row>
    <row r="27" spans="1:16" ht="29.1" customHeight="1" x14ac:dyDescent="0.2">
      <c r="A27" s="8">
        <v>708</v>
      </c>
      <c r="B27" s="8">
        <v>561</v>
      </c>
      <c r="C27" s="8">
        <v>142969</v>
      </c>
      <c r="D27" s="18"/>
      <c r="E27" s="79" t="s">
        <v>66</v>
      </c>
      <c r="F27" s="80"/>
      <c r="G27" s="9" t="s">
        <v>29</v>
      </c>
      <c r="H27" s="9">
        <f t="shared" si="0"/>
        <v>805.2</v>
      </c>
      <c r="I27" s="9">
        <f t="shared" si="1"/>
        <v>805.2</v>
      </c>
      <c r="J27" s="9">
        <f t="shared" si="2"/>
        <v>402.6</v>
      </c>
      <c r="K27" s="10">
        <v>2013</v>
      </c>
      <c r="L27" s="11">
        <v>39.540999999999997</v>
      </c>
      <c r="M27" s="77">
        <v>10</v>
      </c>
      <c r="N27" s="78"/>
      <c r="O27" s="13">
        <v>29.54</v>
      </c>
      <c r="P27" s="9" t="s">
        <v>54</v>
      </c>
    </row>
    <row r="28" spans="1:16" ht="29.1" customHeight="1" x14ac:dyDescent="0.2">
      <c r="A28" s="8">
        <v>709</v>
      </c>
      <c r="B28" s="8">
        <v>110</v>
      </c>
      <c r="C28" s="8">
        <v>62956</v>
      </c>
      <c r="D28" s="18"/>
      <c r="E28" s="79" t="s">
        <v>67</v>
      </c>
      <c r="F28" s="80"/>
      <c r="G28" s="9" t="s">
        <v>68</v>
      </c>
      <c r="H28" s="9">
        <f t="shared" si="0"/>
        <v>806</v>
      </c>
      <c r="I28" s="9">
        <f t="shared" si="1"/>
        <v>806</v>
      </c>
      <c r="J28" s="9">
        <f t="shared" si="2"/>
        <v>403</v>
      </c>
      <c r="K28" s="10">
        <v>2015</v>
      </c>
      <c r="L28" s="11">
        <v>52.587000000000003</v>
      </c>
      <c r="M28" s="77">
        <v>6</v>
      </c>
      <c r="N28" s="78"/>
      <c r="O28" s="13">
        <v>46.59</v>
      </c>
      <c r="P28" s="9" t="s">
        <v>69</v>
      </c>
    </row>
    <row r="29" spans="1:16" ht="33.75" customHeight="1" x14ac:dyDescent="0.2">
      <c r="A29" s="8">
        <v>710</v>
      </c>
      <c r="B29" s="8">
        <v>274</v>
      </c>
      <c r="C29" s="8">
        <v>93700</v>
      </c>
      <c r="D29" s="18"/>
      <c r="E29" s="79" t="s">
        <v>70</v>
      </c>
      <c r="F29" s="80"/>
      <c r="G29" s="9" t="s">
        <v>71</v>
      </c>
      <c r="H29" s="9">
        <f t="shared" si="0"/>
        <v>804.8</v>
      </c>
      <c r="I29" s="9">
        <f t="shared" si="1"/>
        <v>804.8</v>
      </c>
      <c r="J29" s="9">
        <f t="shared" si="2"/>
        <v>402.4</v>
      </c>
      <c r="K29" s="10">
        <v>2012</v>
      </c>
      <c r="L29" s="11">
        <v>85.228999999999999</v>
      </c>
      <c r="M29" s="81"/>
      <c r="N29" s="82"/>
      <c r="O29" s="13">
        <v>85.23</v>
      </c>
      <c r="P29" s="9" t="s">
        <v>72</v>
      </c>
    </row>
    <row r="30" spans="1:16" ht="29.1" customHeight="1" x14ac:dyDescent="0.2">
      <c r="A30" s="8">
        <v>711</v>
      </c>
      <c r="B30" s="8">
        <v>323</v>
      </c>
      <c r="C30" s="8">
        <v>103915</v>
      </c>
      <c r="D30" s="18"/>
      <c r="E30" s="79" t="s">
        <v>73</v>
      </c>
      <c r="F30" s="80"/>
      <c r="G30" s="9" t="s">
        <v>74</v>
      </c>
      <c r="H30" s="9">
        <f t="shared" si="0"/>
        <v>807.2</v>
      </c>
      <c r="I30" s="9">
        <f t="shared" si="1"/>
        <v>807.2</v>
      </c>
      <c r="J30" s="9">
        <f t="shared" si="2"/>
        <v>403.6</v>
      </c>
      <c r="K30" s="10">
        <v>2018</v>
      </c>
      <c r="L30" s="11">
        <v>73.545000000000002</v>
      </c>
      <c r="M30" s="81"/>
      <c r="N30" s="82"/>
      <c r="O30" s="13">
        <v>73.55</v>
      </c>
      <c r="P30" s="9" t="s">
        <v>69</v>
      </c>
    </row>
    <row r="31" spans="1:16" ht="29.1" customHeight="1" x14ac:dyDescent="0.2">
      <c r="A31" s="8">
        <v>712</v>
      </c>
      <c r="B31" s="8">
        <v>403</v>
      </c>
      <c r="C31" s="8">
        <v>117343</v>
      </c>
      <c r="D31" s="18"/>
      <c r="E31" s="79" t="s">
        <v>75</v>
      </c>
      <c r="F31" s="80"/>
      <c r="G31" s="9" t="s">
        <v>76</v>
      </c>
      <c r="H31" s="9">
        <f t="shared" si="0"/>
        <v>807.2</v>
      </c>
      <c r="I31" s="9">
        <f t="shared" si="1"/>
        <v>807.2</v>
      </c>
      <c r="J31" s="9">
        <f t="shared" si="2"/>
        <v>403.6</v>
      </c>
      <c r="K31" s="10">
        <v>2018</v>
      </c>
      <c r="L31" s="11">
        <v>47.182000000000002</v>
      </c>
      <c r="M31" s="81"/>
      <c r="N31" s="82"/>
      <c r="O31" s="13">
        <v>47.18</v>
      </c>
      <c r="P31" s="9" t="s">
        <v>69</v>
      </c>
    </row>
    <row r="32" spans="1:16" ht="29.1" customHeight="1" x14ac:dyDescent="0.2">
      <c r="A32" s="8">
        <v>713</v>
      </c>
      <c r="B32" s="8">
        <v>417</v>
      </c>
      <c r="C32" s="8">
        <v>119509</v>
      </c>
      <c r="D32" s="18"/>
      <c r="E32" s="75" t="s">
        <v>77</v>
      </c>
      <c r="F32" s="76"/>
      <c r="G32" s="14" t="s">
        <v>78</v>
      </c>
      <c r="H32" s="9">
        <f t="shared" si="0"/>
        <v>804</v>
      </c>
      <c r="I32" s="9">
        <f t="shared" si="1"/>
        <v>804</v>
      </c>
      <c r="J32" s="9">
        <f t="shared" si="2"/>
        <v>402</v>
      </c>
      <c r="K32" s="10">
        <v>2010</v>
      </c>
      <c r="L32" s="11">
        <v>59.834000000000003</v>
      </c>
      <c r="M32" s="81"/>
      <c r="N32" s="82"/>
      <c r="O32" s="13">
        <v>59.83</v>
      </c>
      <c r="P32" s="9" t="s">
        <v>79</v>
      </c>
    </row>
    <row r="33" spans="1:16" ht="29.1" customHeight="1" x14ac:dyDescent="0.2">
      <c r="A33" s="8">
        <v>714</v>
      </c>
      <c r="B33" s="8">
        <v>468</v>
      </c>
      <c r="C33" s="8">
        <v>128179</v>
      </c>
      <c r="D33" s="18"/>
      <c r="E33" s="79" t="s">
        <v>80</v>
      </c>
      <c r="F33" s="80"/>
      <c r="G33" s="9" t="s">
        <v>15</v>
      </c>
      <c r="H33" s="9">
        <f t="shared" si="0"/>
        <v>805.6</v>
      </c>
      <c r="I33" s="9">
        <f t="shared" si="1"/>
        <v>805.6</v>
      </c>
      <c r="J33" s="9">
        <f t="shared" si="2"/>
        <v>402.8</v>
      </c>
      <c r="K33" s="10">
        <v>2014</v>
      </c>
      <c r="L33" s="11">
        <v>69.522999999999996</v>
      </c>
      <c r="M33" s="77">
        <v>8</v>
      </c>
      <c r="N33" s="78"/>
      <c r="O33" s="13">
        <v>61.52</v>
      </c>
      <c r="P33" s="9" t="s">
        <v>69</v>
      </c>
    </row>
    <row r="34" spans="1:16" ht="29.1" customHeight="1" x14ac:dyDescent="0.2">
      <c r="A34" s="8">
        <v>715</v>
      </c>
      <c r="B34" s="8">
        <v>490</v>
      </c>
      <c r="C34" s="8">
        <v>130370</v>
      </c>
      <c r="D34" s="18"/>
      <c r="E34" s="79" t="s">
        <v>81</v>
      </c>
      <c r="F34" s="80"/>
      <c r="G34" s="9" t="s">
        <v>28</v>
      </c>
      <c r="H34" s="9">
        <f t="shared" si="0"/>
        <v>806.4</v>
      </c>
      <c r="I34" s="9">
        <f t="shared" si="1"/>
        <v>806.4</v>
      </c>
      <c r="J34" s="9">
        <f t="shared" si="2"/>
        <v>403.2</v>
      </c>
      <c r="K34" s="10">
        <v>2016</v>
      </c>
      <c r="L34" s="11">
        <v>66.338999999999999</v>
      </c>
      <c r="M34" s="77">
        <v>4</v>
      </c>
      <c r="N34" s="78"/>
      <c r="O34" s="13">
        <v>62.34</v>
      </c>
      <c r="P34" s="9" t="s">
        <v>69</v>
      </c>
    </row>
    <row r="35" spans="1:16" ht="29.1" customHeight="1" x14ac:dyDescent="0.2">
      <c r="A35" s="8">
        <v>716</v>
      </c>
      <c r="B35" s="8">
        <v>517</v>
      </c>
      <c r="C35" s="8">
        <v>136406</v>
      </c>
      <c r="D35" s="18"/>
      <c r="E35" s="79" t="s">
        <v>82</v>
      </c>
      <c r="F35" s="80"/>
      <c r="G35" s="9" t="s">
        <v>83</v>
      </c>
      <c r="H35" s="9">
        <f t="shared" si="0"/>
        <v>806.8</v>
      </c>
      <c r="I35" s="9">
        <f t="shared" si="1"/>
        <v>806.8</v>
      </c>
      <c r="J35" s="9">
        <f t="shared" si="2"/>
        <v>403.4</v>
      </c>
      <c r="K35" s="10">
        <v>2017</v>
      </c>
      <c r="L35" s="11">
        <v>69.448999999999998</v>
      </c>
      <c r="M35" s="77">
        <v>2</v>
      </c>
      <c r="N35" s="78"/>
      <c r="O35" s="13">
        <v>67.45</v>
      </c>
      <c r="P35" s="9" t="s">
        <v>69</v>
      </c>
    </row>
    <row r="36" spans="1:16" ht="29.1" customHeight="1" x14ac:dyDescent="0.2">
      <c r="A36" s="8">
        <v>717</v>
      </c>
      <c r="B36" s="8">
        <v>543</v>
      </c>
      <c r="C36" s="8">
        <v>140131</v>
      </c>
      <c r="D36" s="18"/>
      <c r="E36" s="79" t="s">
        <v>84</v>
      </c>
      <c r="F36" s="80"/>
      <c r="G36" s="9" t="s">
        <v>18</v>
      </c>
      <c r="H36" s="9">
        <f t="shared" si="0"/>
        <v>807.2</v>
      </c>
      <c r="I36" s="9">
        <f t="shared" si="1"/>
        <v>807.2</v>
      </c>
      <c r="J36" s="9">
        <f t="shared" si="2"/>
        <v>403.6</v>
      </c>
      <c r="K36" s="10">
        <v>2018</v>
      </c>
      <c r="L36" s="11">
        <v>70.099000000000004</v>
      </c>
      <c r="M36" s="81"/>
      <c r="N36" s="82"/>
      <c r="O36" s="13">
        <v>70.099999999999994</v>
      </c>
      <c r="P36" s="9" t="s">
        <v>69</v>
      </c>
    </row>
    <row r="37" spans="1:16" ht="29.1" customHeight="1" x14ac:dyDescent="0.2">
      <c r="A37" s="8">
        <v>718</v>
      </c>
      <c r="B37" s="8">
        <v>655</v>
      </c>
      <c r="C37" s="8">
        <v>157746</v>
      </c>
      <c r="D37" s="18"/>
      <c r="E37" s="79" t="s">
        <v>85</v>
      </c>
      <c r="F37" s="80"/>
      <c r="G37" s="9" t="s">
        <v>20</v>
      </c>
      <c r="H37" s="9">
        <f t="shared" si="0"/>
        <v>807.2</v>
      </c>
      <c r="I37" s="9">
        <f t="shared" si="1"/>
        <v>807.2</v>
      </c>
      <c r="J37" s="9">
        <f t="shared" si="2"/>
        <v>403.6</v>
      </c>
      <c r="K37" s="10">
        <v>2018</v>
      </c>
      <c r="L37" s="11">
        <v>47.798000000000002</v>
      </c>
      <c r="M37" s="81"/>
      <c r="N37" s="82"/>
      <c r="O37" s="13">
        <v>47.8</v>
      </c>
      <c r="P37" s="9" t="s">
        <v>54</v>
      </c>
    </row>
    <row r="38" spans="1:16" ht="29.1" customHeight="1" x14ac:dyDescent="0.2">
      <c r="A38" s="8">
        <v>719</v>
      </c>
      <c r="B38" s="8">
        <v>668</v>
      </c>
      <c r="C38" s="8">
        <v>158536</v>
      </c>
      <c r="D38" s="18"/>
      <c r="E38" s="79" t="s">
        <v>86</v>
      </c>
      <c r="F38" s="80"/>
      <c r="G38" s="9" t="s">
        <v>21</v>
      </c>
      <c r="H38" s="9">
        <f t="shared" si="0"/>
        <v>804.4</v>
      </c>
      <c r="I38" s="9">
        <f t="shared" si="1"/>
        <v>804.4</v>
      </c>
      <c r="J38" s="9">
        <f t="shared" si="2"/>
        <v>402.2</v>
      </c>
      <c r="K38" s="10">
        <v>2011</v>
      </c>
      <c r="L38" s="11">
        <v>82.828000000000003</v>
      </c>
      <c r="M38" s="81"/>
      <c r="N38" s="82"/>
      <c r="O38" s="13">
        <v>82.83</v>
      </c>
      <c r="P38" s="9" t="s">
        <v>69</v>
      </c>
    </row>
    <row r="39" spans="1:16" ht="29.1" customHeight="1" x14ac:dyDescent="0.2">
      <c r="A39" s="8">
        <v>720</v>
      </c>
      <c r="B39" s="8">
        <v>673</v>
      </c>
      <c r="C39" s="8">
        <v>158952</v>
      </c>
      <c r="D39" s="18"/>
      <c r="E39" s="79" t="s">
        <v>87</v>
      </c>
      <c r="F39" s="80"/>
      <c r="G39" s="9" t="s">
        <v>19</v>
      </c>
      <c r="H39" s="9">
        <f t="shared" si="0"/>
        <v>806</v>
      </c>
      <c r="I39" s="9">
        <f t="shared" si="1"/>
        <v>806</v>
      </c>
      <c r="J39" s="9">
        <f t="shared" si="2"/>
        <v>403</v>
      </c>
      <c r="K39" s="10">
        <v>2015</v>
      </c>
      <c r="L39" s="11">
        <v>44.494999999999997</v>
      </c>
      <c r="M39" s="77">
        <v>6</v>
      </c>
      <c r="N39" s="78"/>
      <c r="O39" s="13">
        <v>38.5</v>
      </c>
      <c r="P39" s="9" t="s">
        <v>69</v>
      </c>
    </row>
    <row r="40" spans="1:16" ht="17.25" customHeight="1" x14ac:dyDescent="0.2">
      <c r="A40" t="s">
        <v>88</v>
      </c>
      <c r="H40" s="9">
        <f t="shared" si="0"/>
        <v>0</v>
      </c>
      <c r="I40" s="9">
        <f t="shared" si="1"/>
        <v>0</v>
      </c>
      <c r="J40" s="9">
        <f t="shared" si="2"/>
        <v>0</v>
      </c>
    </row>
    <row r="41" spans="1:16" ht="14.25" customHeight="1" x14ac:dyDescent="0.2">
      <c r="A41" t="s">
        <v>89</v>
      </c>
      <c r="H41" s="9">
        <f t="shared" si="0"/>
        <v>0</v>
      </c>
      <c r="I41" s="9">
        <f t="shared" si="1"/>
        <v>0</v>
      </c>
      <c r="J41" s="9">
        <f t="shared" si="2"/>
        <v>0</v>
      </c>
    </row>
    <row r="42" spans="1:16" ht="14.25" customHeight="1" x14ac:dyDescent="0.2">
      <c r="A42" t="s">
        <v>90</v>
      </c>
      <c r="H42" s="9">
        <f t="shared" si="0"/>
        <v>0</v>
      </c>
      <c r="I42" s="9">
        <f t="shared" si="1"/>
        <v>0</v>
      </c>
      <c r="J42" s="9">
        <f t="shared" si="2"/>
        <v>0</v>
      </c>
    </row>
    <row r="43" spans="1:16" ht="14.25" customHeight="1" x14ac:dyDescent="0.2">
      <c r="A43" s="17" t="s">
        <v>91</v>
      </c>
      <c r="H43" s="9">
        <f t="shared" si="0"/>
        <v>0</v>
      </c>
      <c r="I43" s="9">
        <f t="shared" si="1"/>
        <v>0</v>
      </c>
      <c r="J43" s="9">
        <f t="shared" si="2"/>
        <v>0</v>
      </c>
    </row>
    <row r="44" spans="1:16" x14ac:dyDescent="0.2">
      <c r="H44" s="9">
        <f t="shared" si="0"/>
        <v>0</v>
      </c>
      <c r="I44" s="9">
        <f t="shared" si="1"/>
        <v>0</v>
      </c>
      <c r="J44" s="9">
        <f t="shared" si="2"/>
        <v>0</v>
      </c>
    </row>
    <row r="45" spans="1:16" x14ac:dyDescent="0.2">
      <c r="H45" s="9">
        <f t="shared" si="0"/>
        <v>0</v>
      </c>
      <c r="I45" s="9">
        <f t="shared" si="1"/>
        <v>0</v>
      </c>
      <c r="J45" s="9">
        <f t="shared" si="2"/>
        <v>0</v>
      </c>
    </row>
    <row r="46" spans="1:16" x14ac:dyDescent="0.2">
      <c r="H46" s="9">
        <f t="shared" si="0"/>
        <v>0</v>
      </c>
      <c r="I46" s="9">
        <f t="shared" si="1"/>
        <v>0</v>
      </c>
      <c r="J46" s="9">
        <f t="shared" si="2"/>
        <v>0</v>
      </c>
    </row>
    <row r="47" spans="1:16" x14ac:dyDescent="0.2">
      <c r="H47" s="9">
        <f t="shared" si="0"/>
        <v>0</v>
      </c>
      <c r="I47" s="9">
        <f t="shared" si="1"/>
        <v>0</v>
      </c>
      <c r="J47" s="9">
        <f t="shared" si="2"/>
        <v>0</v>
      </c>
    </row>
    <row r="48" spans="1:16" x14ac:dyDescent="0.2">
      <c r="H48" s="9">
        <f t="shared" si="0"/>
        <v>0</v>
      </c>
      <c r="I48" s="9">
        <f t="shared" si="1"/>
        <v>0</v>
      </c>
      <c r="J48" s="9">
        <f t="shared" si="2"/>
        <v>0</v>
      </c>
    </row>
    <row r="49" spans="8:10" x14ac:dyDescent="0.2">
      <c r="H49" s="9">
        <f t="shared" si="0"/>
        <v>0</v>
      </c>
      <c r="I49" s="9">
        <f t="shared" si="1"/>
        <v>0</v>
      </c>
      <c r="J49" s="9">
        <f t="shared" si="2"/>
        <v>0</v>
      </c>
    </row>
    <row r="50" spans="8:10" x14ac:dyDescent="0.2">
      <c r="H50" s="9">
        <f t="shared" si="0"/>
        <v>0</v>
      </c>
      <c r="I50" s="9">
        <f t="shared" si="1"/>
        <v>0</v>
      </c>
      <c r="J50" s="9">
        <f t="shared" si="2"/>
        <v>0</v>
      </c>
    </row>
    <row r="51" spans="8:10" x14ac:dyDescent="0.2">
      <c r="H51" s="9">
        <f t="shared" si="0"/>
        <v>0</v>
      </c>
      <c r="I51" s="9">
        <f t="shared" si="1"/>
        <v>0</v>
      </c>
      <c r="J51" s="9">
        <f t="shared" si="2"/>
        <v>0</v>
      </c>
    </row>
    <row r="52" spans="8:10" x14ac:dyDescent="0.2">
      <c r="H52" s="9">
        <f t="shared" si="0"/>
        <v>0</v>
      </c>
      <c r="I52" s="9">
        <f t="shared" si="1"/>
        <v>0</v>
      </c>
      <c r="J52" s="9">
        <f t="shared" si="2"/>
        <v>0</v>
      </c>
    </row>
    <row r="53" spans="8:10" x14ac:dyDescent="0.2">
      <c r="H53" s="9">
        <f t="shared" si="0"/>
        <v>0</v>
      </c>
      <c r="I53" s="9">
        <f t="shared" si="1"/>
        <v>0</v>
      </c>
      <c r="J53" s="9">
        <f t="shared" si="2"/>
        <v>0</v>
      </c>
    </row>
    <row r="54" spans="8:10" x14ac:dyDescent="0.2">
      <c r="H54" s="9">
        <f t="shared" si="0"/>
        <v>0</v>
      </c>
      <c r="I54" s="9">
        <f t="shared" si="1"/>
        <v>0</v>
      </c>
      <c r="J54" s="9">
        <f t="shared" si="2"/>
        <v>0</v>
      </c>
    </row>
    <row r="55" spans="8:10" x14ac:dyDescent="0.2">
      <c r="H55" s="9">
        <f t="shared" si="0"/>
        <v>0</v>
      </c>
      <c r="I55" s="9">
        <f t="shared" si="1"/>
        <v>0</v>
      </c>
      <c r="J55" s="9">
        <f t="shared" si="2"/>
        <v>0</v>
      </c>
    </row>
    <row r="56" spans="8:10" x14ac:dyDescent="0.2">
      <c r="H56" s="9">
        <f t="shared" si="0"/>
        <v>0</v>
      </c>
      <c r="I56" s="9">
        <f t="shared" si="1"/>
        <v>0</v>
      </c>
      <c r="J56" s="9">
        <f t="shared" si="2"/>
        <v>0</v>
      </c>
    </row>
    <row r="57" spans="8:10" x14ac:dyDescent="0.2">
      <c r="H57" s="9">
        <f t="shared" si="0"/>
        <v>0</v>
      </c>
      <c r="I57" s="9">
        <f t="shared" si="1"/>
        <v>0</v>
      </c>
      <c r="J57" s="9">
        <f t="shared" si="2"/>
        <v>0</v>
      </c>
    </row>
    <row r="58" spans="8:10" x14ac:dyDescent="0.2">
      <c r="H58" s="9">
        <f t="shared" si="0"/>
        <v>0</v>
      </c>
      <c r="I58" s="9">
        <f t="shared" si="1"/>
        <v>0</v>
      </c>
      <c r="J58" s="9">
        <f t="shared" si="2"/>
        <v>0</v>
      </c>
    </row>
    <row r="59" spans="8:10" x14ac:dyDescent="0.2">
      <c r="H59" s="9">
        <f t="shared" si="0"/>
        <v>0</v>
      </c>
      <c r="I59" s="9">
        <f t="shared" si="1"/>
        <v>0</v>
      </c>
      <c r="J59" s="9">
        <f t="shared" si="2"/>
        <v>0</v>
      </c>
    </row>
    <row r="60" spans="8:10" x14ac:dyDescent="0.2">
      <c r="H60" s="9">
        <f t="shared" si="0"/>
        <v>0</v>
      </c>
      <c r="I60" s="9">
        <f t="shared" si="1"/>
        <v>0</v>
      </c>
      <c r="J60" s="9">
        <f t="shared" si="2"/>
        <v>0</v>
      </c>
    </row>
    <row r="61" spans="8:10" x14ac:dyDescent="0.2">
      <c r="H61" s="9">
        <f t="shared" si="0"/>
        <v>0</v>
      </c>
      <c r="I61" s="9">
        <f t="shared" si="1"/>
        <v>0</v>
      </c>
      <c r="J61" s="9">
        <f t="shared" si="2"/>
        <v>0</v>
      </c>
    </row>
    <row r="62" spans="8:10" x14ac:dyDescent="0.2">
      <c r="H62" s="9">
        <f t="shared" si="0"/>
        <v>0</v>
      </c>
      <c r="I62" s="9">
        <f t="shared" si="1"/>
        <v>0</v>
      </c>
      <c r="J62" s="9">
        <f t="shared" si="2"/>
        <v>0</v>
      </c>
    </row>
    <row r="63" spans="8:10" x14ac:dyDescent="0.2">
      <c r="H63" s="9">
        <f t="shared" si="0"/>
        <v>0</v>
      </c>
      <c r="I63" s="9">
        <f t="shared" si="1"/>
        <v>0</v>
      </c>
      <c r="J63" s="9">
        <f t="shared" si="2"/>
        <v>0</v>
      </c>
    </row>
    <row r="64" spans="8:10" x14ac:dyDescent="0.2">
      <c r="H64" s="9">
        <f t="shared" si="0"/>
        <v>0</v>
      </c>
      <c r="I64" s="9">
        <f t="shared" si="1"/>
        <v>0</v>
      </c>
      <c r="J64" s="9">
        <f t="shared" si="2"/>
        <v>0</v>
      </c>
    </row>
    <row r="65" spans="8:10" x14ac:dyDescent="0.2">
      <c r="H65" s="9">
        <f t="shared" si="0"/>
        <v>0</v>
      </c>
      <c r="I65" s="9">
        <f t="shared" si="1"/>
        <v>0</v>
      </c>
      <c r="J65" s="9">
        <f t="shared" si="2"/>
        <v>0</v>
      </c>
    </row>
    <row r="66" spans="8:10" x14ac:dyDescent="0.2">
      <c r="H66" s="9">
        <f t="shared" si="0"/>
        <v>0</v>
      </c>
      <c r="I66" s="9">
        <f t="shared" si="1"/>
        <v>0</v>
      </c>
      <c r="J66" s="9">
        <f t="shared" si="2"/>
        <v>0</v>
      </c>
    </row>
    <row r="67" spans="8:10" x14ac:dyDescent="0.2">
      <c r="H67" s="9">
        <f t="shared" si="0"/>
        <v>0</v>
      </c>
      <c r="I67" s="9">
        <f t="shared" si="1"/>
        <v>0</v>
      </c>
      <c r="J67" s="9">
        <f t="shared" si="2"/>
        <v>0</v>
      </c>
    </row>
    <row r="68" spans="8:10" x14ac:dyDescent="0.2">
      <c r="H68" s="9">
        <f t="shared" si="0"/>
        <v>0</v>
      </c>
      <c r="I68" s="9">
        <f t="shared" si="1"/>
        <v>0</v>
      </c>
      <c r="J68" s="9">
        <f t="shared" si="2"/>
        <v>0</v>
      </c>
    </row>
    <row r="69" spans="8:10" x14ac:dyDescent="0.2">
      <c r="H69" s="9">
        <f t="shared" si="0"/>
        <v>0</v>
      </c>
      <c r="I69" s="9">
        <f t="shared" si="1"/>
        <v>0</v>
      </c>
      <c r="J69" s="9">
        <f t="shared" si="2"/>
        <v>0</v>
      </c>
    </row>
    <row r="70" spans="8:10" x14ac:dyDescent="0.2">
      <c r="H70" s="9">
        <f t="shared" si="0"/>
        <v>0</v>
      </c>
      <c r="I70" s="9">
        <f t="shared" si="1"/>
        <v>0</v>
      </c>
      <c r="J70" s="9">
        <f t="shared" si="2"/>
        <v>0</v>
      </c>
    </row>
    <row r="71" spans="8:10" x14ac:dyDescent="0.2">
      <c r="H71" s="9">
        <f t="shared" si="0"/>
        <v>0</v>
      </c>
      <c r="I71" s="9">
        <f t="shared" si="1"/>
        <v>0</v>
      </c>
      <c r="J71" s="9">
        <f t="shared" si="2"/>
        <v>0</v>
      </c>
    </row>
    <row r="72" spans="8:10" x14ac:dyDescent="0.2">
      <c r="H72" s="9">
        <f t="shared" si="0"/>
        <v>0</v>
      </c>
      <c r="I72" s="9">
        <f t="shared" si="1"/>
        <v>0</v>
      </c>
      <c r="J72" s="9">
        <f t="shared" si="2"/>
        <v>0</v>
      </c>
    </row>
    <row r="73" spans="8:10" x14ac:dyDescent="0.2">
      <c r="H73" s="9">
        <f t="shared" si="0"/>
        <v>0</v>
      </c>
      <c r="I73" s="9">
        <f t="shared" si="1"/>
        <v>0</v>
      </c>
      <c r="J73" s="9">
        <f t="shared" si="2"/>
        <v>0</v>
      </c>
    </row>
    <row r="74" spans="8:10" x14ac:dyDescent="0.2">
      <c r="H74" s="9">
        <f t="shared" ref="H74:H137" si="3">K74*40/100</f>
        <v>0</v>
      </c>
      <c r="I74" s="9">
        <f t="shared" ref="I74:I137" si="4">K74*40/100</f>
        <v>0</v>
      </c>
      <c r="J74" s="9">
        <f t="shared" ref="J74:J137" si="5">K74*20/100</f>
        <v>0</v>
      </c>
    </row>
    <row r="75" spans="8:10" x14ac:dyDescent="0.2">
      <c r="H75" s="9">
        <f t="shared" si="3"/>
        <v>0</v>
      </c>
      <c r="I75" s="9">
        <f t="shared" si="4"/>
        <v>0</v>
      </c>
      <c r="J75" s="9">
        <f t="shared" si="5"/>
        <v>0</v>
      </c>
    </row>
    <row r="76" spans="8:10" x14ac:dyDescent="0.2">
      <c r="H76" s="9">
        <f t="shared" si="3"/>
        <v>0</v>
      </c>
      <c r="I76" s="9">
        <f t="shared" si="4"/>
        <v>0</v>
      </c>
      <c r="J76" s="9">
        <f t="shared" si="5"/>
        <v>0</v>
      </c>
    </row>
    <row r="77" spans="8:10" x14ac:dyDescent="0.2">
      <c r="H77" s="9">
        <f t="shared" si="3"/>
        <v>0</v>
      </c>
      <c r="I77" s="9">
        <f t="shared" si="4"/>
        <v>0</v>
      </c>
      <c r="J77" s="9">
        <f t="shared" si="5"/>
        <v>0</v>
      </c>
    </row>
    <row r="78" spans="8:10" x14ac:dyDescent="0.2">
      <c r="H78" s="9">
        <f t="shared" si="3"/>
        <v>0</v>
      </c>
      <c r="I78" s="9">
        <f t="shared" si="4"/>
        <v>0</v>
      </c>
      <c r="J78" s="9">
        <f t="shared" si="5"/>
        <v>0</v>
      </c>
    </row>
    <row r="79" spans="8:10" x14ac:dyDescent="0.2">
      <c r="H79" s="9">
        <f t="shared" si="3"/>
        <v>0</v>
      </c>
      <c r="I79" s="9">
        <f t="shared" si="4"/>
        <v>0</v>
      </c>
      <c r="J79" s="9">
        <f t="shared" si="5"/>
        <v>0</v>
      </c>
    </row>
    <row r="80" spans="8:10" x14ac:dyDescent="0.2">
      <c r="H80" s="9">
        <f t="shared" si="3"/>
        <v>0</v>
      </c>
      <c r="I80" s="9">
        <f t="shared" si="4"/>
        <v>0</v>
      </c>
      <c r="J80" s="9">
        <f t="shared" si="5"/>
        <v>0</v>
      </c>
    </row>
    <row r="81" spans="8:10" x14ac:dyDescent="0.2">
      <c r="H81" s="9">
        <f t="shared" si="3"/>
        <v>0</v>
      </c>
      <c r="I81" s="9">
        <f t="shared" si="4"/>
        <v>0</v>
      </c>
      <c r="J81" s="9">
        <f t="shared" si="5"/>
        <v>0</v>
      </c>
    </row>
    <row r="82" spans="8:10" x14ac:dyDescent="0.2">
      <c r="H82" s="9">
        <f t="shared" si="3"/>
        <v>0</v>
      </c>
      <c r="I82" s="9">
        <f t="shared" si="4"/>
        <v>0</v>
      </c>
      <c r="J82" s="9">
        <f t="shared" si="5"/>
        <v>0</v>
      </c>
    </row>
    <row r="83" spans="8:10" x14ac:dyDescent="0.2">
      <c r="H83" s="9">
        <f t="shared" si="3"/>
        <v>0</v>
      </c>
      <c r="I83" s="9">
        <f t="shared" si="4"/>
        <v>0</v>
      </c>
      <c r="J83" s="9">
        <f t="shared" si="5"/>
        <v>0</v>
      </c>
    </row>
    <row r="84" spans="8:10" x14ac:dyDescent="0.2">
      <c r="H84" s="9">
        <f t="shared" si="3"/>
        <v>0</v>
      </c>
      <c r="I84" s="9">
        <f t="shared" si="4"/>
        <v>0</v>
      </c>
      <c r="J84" s="9">
        <f t="shared" si="5"/>
        <v>0</v>
      </c>
    </row>
    <row r="85" spans="8:10" x14ac:dyDescent="0.2">
      <c r="H85" s="9">
        <f t="shared" si="3"/>
        <v>0</v>
      </c>
      <c r="I85" s="9">
        <f t="shared" si="4"/>
        <v>0</v>
      </c>
      <c r="J85" s="9">
        <f t="shared" si="5"/>
        <v>0</v>
      </c>
    </row>
    <row r="86" spans="8:10" x14ac:dyDescent="0.2">
      <c r="H86" s="9">
        <f t="shared" si="3"/>
        <v>0</v>
      </c>
      <c r="I86" s="9">
        <f t="shared" si="4"/>
        <v>0</v>
      </c>
      <c r="J86" s="9">
        <f t="shared" si="5"/>
        <v>0</v>
      </c>
    </row>
    <row r="87" spans="8:10" x14ac:dyDescent="0.2">
      <c r="H87" s="9">
        <f t="shared" si="3"/>
        <v>0</v>
      </c>
      <c r="I87" s="9">
        <f t="shared" si="4"/>
        <v>0</v>
      </c>
      <c r="J87" s="9">
        <f t="shared" si="5"/>
        <v>0</v>
      </c>
    </row>
    <row r="88" spans="8:10" x14ac:dyDescent="0.2">
      <c r="H88" s="9">
        <f t="shared" si="3"/>
        <v>0</v>
      </c>
      <c r="I88" s="9">
        <f t="shared" si="4"/>
        <v>0</v>
      </c>
      <c r="J88" s="9">
        <f t="shared" si="5"/>
        <v>0</v>
      </c>
    </row>
    <row r="89" spans="8:10" x14ac:dyDescent="0.2">
      <c r="H89" s="9">
        <f t="shared" si="3"/>
        <v>0</v>
      </c>
      <c r="I89" s="9">
        <f t="shared" si="4"/>
        <v>0</v>
      </c>
      <c r="J89" s="9">
        <f t="shared" si="5"/>
        <v>0</v>
      </c>
    </row>
    <row r="90" spans="8:10" x14ac:dyDescent="0.2">
      <c r="H90" s="9">
        <f t="shared" si="3"/>
        <v>0</v>
      </c>
      <c r="I90" s="9">
        <f t="shared" si="4"/>
        <v>0</v>
      </c>
      <c r="J90" s="9">
        <f t="shared" si="5"/>
        <v>0</v>
      </c>
    </row>
    <row r="91" spans="8:10" x14ac:dyDescent="0.2">
      <c r="H91" s="9">
        <f t="shared" si="3"/>
        <v>0</v>
      </c>
      <c r="I91" s="9">
        <f t="shared" si="4"/>
        <v>0</v>
      </c>
      <c r="J91" s="9">
        <f t="shared" si="5"/>
        <v>0</v>
      </c>
    </row>
    <row r="92" spans="8:10" x14ac:dyDescent="0.2">
      <c r="H92" s="9">
        <f t="shared" si="3"/>
        <v>0</v>
      </c>
      <c r="I92" s="9">
        <f t="shared" si="4"/>
        <v>0</v>
      </c>
      <c r="J92" s="9">
        <f t="shared" si="5"/>
        <v>0</v>
      </c>
    </row>
    <row r="93" spans="8:10" x14ac:dyDescent="0.2">
      <c r="H93" s="9">
        <f t="shared" si="3"/>
        <v>0</v>
      </c>
      <c r="I93" s="9">
        <f t="shared" si="4"/>
        <v>0</v>
      </c>
      <c r="J93" s="9">
        <f t="shared" si="5"/>
        <v>0</v>
      </c>
    </row>
    <row r="94" spans="8:10" x14ac:dyDescent="0.2">
      <c r="H94" s="9">
        <f t="shared" si="3"/>
        <v>0</v>
      </c>
      <c r="I94" s="9">
        <f t="shared" si="4"/>
        <v>0</v>
      </c>
      <c r="J94" s="9">
        <f t="shared" si="5"/>
        <v>0</v>
      </c>
    </row>
    <row r="95" spans="8:10" x14ac:dyDescent="0.2">
      <c r="H95" s="9">
        <f t="shared" si="3"/>
        <v>0</v>
      </c>
      <c r="I95" s="9">
        <f t="shared" si="4"/>
        <v>0</v>
      </c>
      <c r="J95" s="9">
        <f t="shared" si="5"/>
        <v>0</v>
      </c>
    </row>
    <row r="96" spans="8:10" x14ac:dyDescent="0.2">
      <c r="H96" s="9">
        <f t="shared" si="3"/>
        <v>0</v>
      </c>
      <c r="I96" s="9">
        <f t="shared" si="4"/>
        <v>0</v>
      </c>
      <c r="J96" s="9">
        <f t="shared" si="5"/>
        <v>0</v>
      </c>
    </row>
    <row r="97" spans="8:10" x14ac:dyDescent="0.2">
      <c r="H97" s="9">
        <f t="shared" si="3"/>
        <v>0</v>
      </c>
      <c r="I97" s="9">
        <f t="shared" si="4"/>
        <v>0</v>
      </c>
      <c r="J97" s="9">
        <f t="shared" si="5"/>
        <v>0</v>
      </c>
    </row>
    <row r="98" spans="8:10" x14ac:dyDescent="0.2">
      <c r="H98" s="9">
        <f t="shared" si="3"/>
        <v>0</v>
      </c>
      <c r="I98" s="9">
        <f t="shared" si="4"/>
        <v>0</v>
      </c>
      <c r="J98" s="9">
        <f t="shared" si="5"/>
        <v>0</v>
      </c>
    </row>
    <row r="99" spans="8:10" x14ac:dyDescent="0.2">
      <c r="H99" s="9">
        <f t="shared" si="3"/>
        <v>0</v>
      </c>
      <c r="I99" s="9">
        <f t="shared" si="4"/>
        <v>0</v>
      </c>
      <c r="J99" s="9">
        <f t="shared" si="5"/>
        <v>0</v>
      </c>
    </row>
    <row r="100" spans="8:10" x14ac:dyDescent="0.2">
      <c r="H100" s="9">
        <f t="shared" si="3"/>
        <v>0</v>
      </c>
      <c r="I100" s="9">
        <f t="shared" si="4"/>
        <v>0</v>
      </c>
      <c r="J100" s="9">
        <f t="shared" si="5"/>
        <v>0</v>
      </c>
    </row>
    <row r="101" spans="8:10" x14ac:dyDescent="0.2">
      <c r="H101" s="9">
        <f t="shared" si="3"/>
        <v>0</v>
      </c>
      <c r="I101" s="9">
        <f t="shared" si="4"/>
        <v>0</v>
      </c>
      <c r="J101" s="9">
        <f t="shared" si="5"/>
        <v>0</v>
      </c>
    </row>
    <row r="102" spans="8:10" x14ac:dyDescent="0.2">
      <c r="H102" s="9">
        <f t="shared" si="3"/>
        <v>0</v>
      </c>
      <c r="I102" s="9">
        <f t="shared" si="4"/>
        <v>0</v>
      </c>
      <c r="J102" s="9">
        <f t="shared" si="5"/>
        <v>0</v>
      </c>
    </row>
    <row r="103" spans="8:10" x14ac:dyDescent="0.2">
      <c r="H103" s="9">
        <f t="shared" si="3"/>
        <v>0</v>
      </c>
      <c r="I103" s="9">
        <f t="shared" si="4"/>
        <v>0</v>
      </c>
      <c r="J103" s="9">
        <f t="shared" si="5"/>
        <v>0</v>
      </c>
    </row>
    <row r="104" spans="8:10" x14ac:dyDescent="0.2">
      <c r="H104" s="9">
        <f t="shared" si="3"/>
        <v>0</v>
      </c>
      <c r="I104" s="9">
        <f t="shared" si="4"/>
        <v>0</v>
      </c>
      <c r="J104" s="9">
        <f t="shared" si="5"/>
        <v>0</v>
      </c>
    </row>
    <row r="105" spans="8:10" x14ac:dyDescent="0.2">
      <c r="H105" s="9">
        <f t="shared" si="3"/>
        <v>0</v>
      </c>
      <c r="I105" s="9">
        <f t="shared" si="4"/>
        <v>0</v>
      </c>
      <c r="J105" s="9">
        <f t="shared" si="5"/>
        <v>0</v>
      </c>
    </row>
    <row r="106" spans="8:10" x14ac:dyDescent="0.2">
      <c r="H106" s="9">
        <f t="shared" si="3"/>
        <v>0</v>
      </c>
      <c r="I106" s="9">
        <f t="shared" si="4"/>
        <v>0</v>
      </c>
      <c r="J106" s="9">
        <f t="shared" si="5"/>
        <v>0</v>
      </c>
    </row>
    <row r="107" spans="8:10" x14ac:dyDescent="0.2">
      <c r="H107" s="9">
        <f t="shared" si="3"/>
        <v>0</v>
      </c>
      <c r="I107" s="9">
        <f t="shared" si="4"/>
        <v>0</v>
      </c>
      <c r="J107" s="9">
        <f t="shared" si="5"/>
        <v>0</v>
      </c>
    </row>
    <row r="108" spans="8:10" x14ac:dyDescent="0.2">
      <c r="H108" s="9">
        <f t="shared" si="3"/>
        <v>0</v>
      </c>
      <c r="I108" s="9">
        <f t="shared" si="4"/>
        <v>0</v>
      </c>
      <c r="J108" s="9">
        <f t="shared" si="5"/>
        <v>0</v>
      </c>
    </row>
    <row r="109" spans="8:10" x14ac:dyDescent="0.2">
      <c r="H109" s="9">
        <f t="shared" si="3"/>
        <v>0</v>
      </c>
      <c r="I109" s="9">
        <f t="shared" si="4"/>
        <v>0</v>
      </c>
      <c r="J109" s="9">
        <f t="shared" si="5"/>
        <v>0</v>
      </c>
    </row>
    <row r="110" spans="8:10" x14ac:dyDescent="0.2">
      <c r="H110" s="9">
        <f t="shared" si="3"/>
        <v>0</v>
      </c>
      <c r="I110" s="9">
        <f t="shared" si="4"/>
        <v>0</v>
      </c>
      <c r="J110" s="9">
        <f t="shared" si="5"/>
        <v>0</v>
      </c>
    </row>
    <row r="111" spans="8:10" x14ac:dyDescent="0.2">
      <c r="H111" s="9">
        <f t="shared" si="3"/>
        <v>0</v>
      </c>
      <c r="I111" s="9">
        <f t="shared" si="4"/>
        <v>0</v>
      </c>
      <c r="J111" s="9">
        <f t="shared" si="5"/>
        <v>0</v>
      </c>
    </row>
    <row r="112" spans="8:10" x14ac:dyDescent="0.2">
      <c r="H112" s="9">
        <f t="shared" si="3"/>
        <v>0</v>
      </c>
      <c r="I112" s="9">
        <f t="shared" si="4"/>
        <v>0</v>
      </c>
      <c r="J112" s="9">
        <f t="shared" si="5"/>
        <v>0</v>
      </c>
    </row>
    <row r="113" spans="8:10" x14ac:dyDescent="0.2">
      <c r="H113" s="9">
        <f t="shared" si="3"/>
        <v>0</v>
      </c>
      <c r="I113" s="9">
        <f t="shared" si="4"/>
        <v>0</v>
      </c>
      <c r="J113" s="9">
        <f t="shared" si="5"/>
        <v>0</v>
      </c>
    </row>
    <row r="114" spans="8:10" x14ac:dyDescent="0.2">
      <c r="H114" s="9">
        <f t="shared" si="3"/>
        <v>0</v>
      </c>
      <c r="I114" s="9">
        <f t="shared" si="4"/>
        <v>0</v>
      </c>
      <c r="J114" s="9">
        <f t="shared" si="5"/>
        <v>0</v>
      </c>
    </row>
    <row r="115" spans="8:10" x14ac:dyDescent="0.2">
      <c r="H115" s="9">
        <f t="shared" si="3"/>
        <v>0</v>
      </c>
      <c r="I115" s="9">
        <f t="shared" si="4"/>
        <v>0</v>
      </c>
      <c r="J115" s="9">
        <f t="shared" si="5"/>
        <v>0</v>
      </c>
    </row>
    <row r="116" spans="8:10" x14ac:dyDescent="0.2">
      <c r="H116" s="9">
        <f t="shared" si="3"/>
        <v>0</v>
      </c>
      <c r="I116" s="9">
        <f t="shared" si="4"/>
        <v>0</v>
      </c>
      <c r="J116" s="9">
        <f t="shared" si="5"/>
        <v>0</v>
      </c>
    </row>
    <row r="117" spans="8:10" x14ac:dyDescent="0.2">
      <c r="H117" s="9">
        <f t="shared" si="3"/>
        <v>0</v>
      </c>
      <c r="I117" s="9">
        <f t="shared" si="4"/>
        <v>0</v>
      </c>
      <c r="J117" s="9">
        <f t="shared" si="5"/>
        <v>0</v>
      </c>
    </row>
    <row r="118" spans="8:10" x14ac:dyDescent="0.2">
      <c r="H118" s="9">
        <f t="shared" si="3"/>
        <v>0</v>
      </c>
      <c r="I118" s="9">
        <f t="shared" si="4"/>
        <v>0</v>
      </c>
      <c r="J118" s="9">
        <f t="shared" si="5"/>
        <v>0</v>
      </c>
    </row>
    <row r="119" spans="8:10" x14ac:dyDescent="0.2">
      <c r="H119" s="9">
        <f t="shared" si="3"/>
        <v>0</v>
      </c>
      <c r="I119" s="9">
        <f t="shared" si="4"/>
        <v>0</v>
      </c>
      <c r="J119" s="9">
        <f t="shared" si="5"/>
        <v>0</v>
      </c>
    </row>
    <row r="120" spans="8:10" x14ac:dyDescent="0.2">
      <c r="H120" s="9">
        <f t="shared" si="3"/>
        <v>0</v>
      </c>
      <c r="I120" s="9">
        <f t="shared" si="4"/>
        <v>0</v>
      </c>
      <c r="J120" s="9">
        <f t="shared" si="5"/>
        <v>0</v>
      </c>
    </row>
    <row r="121" spans="8:10" x14ac:dyDescent="0.2">
      <c r="H121" s="9">
        <f t="shared" si="3"/>
        <v>0</v>
      </c>
      <c r="I121" s="9">
        <f t="shared" si="4"/>
        <v>0</v>
      </c>
      <c r="J121" s="9">
        <f t="shared" si="5"/>
        <v>0</v>
      </c>
    </row>
    <row r="122" spans="8:10" x14ac:dyDescent="0.2">
      <c r="H122" s="9">
        <f t="shared" si="3"/>
        <v>0</v>
      </c>
      <c r="I122" s="9">
        <f t="shared" si="4"/>
        <v>0</v>
      </c>
      <c r="J122" s="9">
        <f t="shared" si="5"/>
        <v>0</v>
      </c>
    </row>
    <row r="123" spans="8:10" x14ac:dyDescent="0.2">
      <c r="H123" s="9">
        <f t="shared" si="3"/>
        <v>0</v>
      </c>
      <c r="I123" s="9">
        <f t="shared" si="4"/>
        <v>0</v>
      </c>
      <c r="J123" s="9">
        <f t="shared" si="5"/>
        <v>0</v>
      </c>
    </row>
    <row r="124" spans="8:10" x14ac:dyDescent="0.2">
      <c r="H124" s="9">
        <f t="shared" si="3"/>
        <v>0</v>
      </c>
      <c r="I124" s="9">
        <f t="shared" si="4"/>
        <v>0</v>
      </c>
      <c r="J124" s="9">
        <f t="shared" si="5"/>
        <v>0</v>
      </c>
    </row>
    <row r="125" spans="8:10" x14ac:dyDescent="0.2">
      <c r="H125" s="9">
        <f t="shared" si="3"/>
        <v>0</v>
      </c>
      <c r="I125" s="9">
        <f t="shared" si="4"/>
        <v>0</v>
      </c>
      <c r="J125" s="9">
        <f t="shared" si="5"/>
        <v>0</v>
      </c>
    </row>
    <row r="126" spans="8:10" x14ac:dyDescent="0.2">
      <c r="H126" s="9">
        <f t="shared" si="3"/>
        <v>0</v>
      </c>
      <c r="I126" s="9">
        <f t="shared" si="4"/>
        <v>0</v>
      </c>
      <c r="J126" s="9">
        <f t="shared" si="5"/>
        <v>0</v>
      </c>
    </row>
    <row r="127" spans="8:10" x14ac:dyDescent="0.2">
      <c r="H127" s="9">
        <f t="shared" si="3"/>
        <v>0</v>
      </c>
      <c r="I127" s="9">
        <f t="shared" si="4"/>
        <v>0</v>
      </c>
      <c r="J127" s="9">
        <f t="shared" si="5"/>
        <v>0</v>
      </c>
    </row>
    <row r="128" spans="8:10" x14ac:dyDescent="0.2">
      <c r="H128" s="9">
        <f t="shared" si="3"/>
        <v>0</v>
      </c>
      <c r="I128" s="9">
        <f t="shared" si="4"/>
        <v>0</v>
      </c>
      <c r="J128" s="9">
        <f t="shared" si="5"/>
        <v>0</v>
      </c>
    </row>
    <row r="129" spans="8:10" x14ac:dyDescent="0.2">
      <c r="H129" s="9">
        <f t="shared" si="3"/>
        <v>0</v>
      </c>
      <c r="I129" s="9">
        <f t="shared" si="4"/>
        <v>0</v>
      </c>
      <c r="J129" s="9">
        <f t="shared" si="5"/>
        <v>0</v>
      </c>
    </row>
    <row r="130" spans="8:10" x14ac:dyDescent="0.2">
      <c r="H130" s="9">
        <f t="shared" si="3"/>
        <v>0</v>
      </c>
      <c r="I130" s="9">
        <f t="shared" si="4"/>
        <v>0</v>
      </c>
      <c r="J130" s="9">
        <f t="shared" si="5"/>
        <v>0</v>
      </c>
    </row>
    <row r="131" spans="8:10" x14ac:dyDescent="0.2">
      <c r="H131" s="9">
        <f t="shared" si="3"/>
        <v>0</v>
      </c>
      <c r="I131" s="9">
        <f t="shared" si="4"/>
        <v>0</v>
      </c>
      <c r="J131" s="9">
        <f t="shared" si="5"/>
        <v>0</v>
      </c>
    </row>
    <row r="132" spans="8:10" x14ac:dyDescent="0.2">
      <c r="H132" s="9">
        <f t="shared" si="3"/>
        <v>0</v>
      </c>
      <c r="I132" s="9">
        <f t="shared" si="4"/>
        <v>0</v>
      </c>
      <c r="J132" s="9">
        <f t="shared" si="5"/>
        <v>0</v>
      </c>
    </row>
    <row r="133" spans="8:10" x14ac:dyDescent="0.2">
      <c r="H133" s="9">
        <f t="shared" si="3"/>
        <v>0</v>
      </c>
      <c r="I133" s="9">
        <f t="shared" si="4"/>
        <v>0</v>
      </c>
      <c r="J133" s="9">
        <f t="shared" si="5"/>
        <v>0</v>
      </c>
    </row>
    <row r="134" spans="8:10" x14ac:dyDescent="0.2">
      <c r="H134" s="9">
        <f t="shared" si="3"/>
        <v>0</v>
      </c>
      <c r="I134" s="9">
        <f t="shared" si="4"/>
        <v>0</v>
      </c>
      <c r="J134" s="9">
        <f t="shared" si="5"/>
        <v>0</v>
      </c>
    </row>
    <row r="135" spans="8:10" x14ac:dyDescent="0.2">
      <c r="H135" s="9">
        <f t="shared" si="3"/>
        <v>0</v>
      </c>
      <c r="I135" s="9">
        <f t="shared" si="4"/>
        <v>0</v>
      </c>
      <c r="J135" s="9">
        <f t="shared" si="5"/>
        <v>0</v>
      </c>
    </row>
    <row r="136" spans="8:10" x14ac:dyDescent="0.2">
      <c r="H136" s="9">
        <f t="shared" si="3"/>
        <v>0</v>
      </c>
      <c r="I136" s="9">
        <f t="shared" si="4"/>
        <v>0</v>
      </c>
      <c r="J136" s="9">
        <f t="shared" si="5"/>
        <v>0</v>
      </c>
    </row>
    <row r="137" spans="8:10" x14ac:dyDescent="0.2">
      <c r="H137" s="9">
        <f t="shared" si="3"/>
        <v>0</v>
      </c>
      <c r="I137" s="9">
        <f t="shared" si="4"/>
        <v>0</v>
      </c>
      <c r="J137" s="9">
        <f t="shared" si="5"/>
        <v>0</v>
      </c>
    </row>
    <row r="138" spans="8:10" x14ac:dyDescent="0.2">
      <c r="H138" s="9">
        <f t="shared" ref="H138:H201" si="6">K138*40/100</f>
        <v>0</v>
      </c>
      <c r="I138" s="9">
        <f t="shared" ref="I138:I201" si="7">K138*40/100</f>
        <v>0</v>
      </c>
      <c r="J138" s="9">
        <f t="shared" ref="J138:J201" si="8">K138*20/100</f>
        <v>0</v>
      </c>
    </row>
    <row r="139" spans="8:10" x14ac:dyDescent="0.2">
      <c r="H139" s="9">
        <f t="shared" si="6"/>
        <v>0</v>
      </c>
      <c r="I139" s="9">
        <f t="shared" si="7"/>
        <v>0</v>
      </c>
      <c r="J139" s="9">
        <f t="shared" si="8"/>
        <v>0</v>
      </c>
    </row>
    <row r="140" spans="8:10" x14ac:dyDescent="0.2">
      <c r="H140" s="9">
        <f t="shared" si="6"/>
        <v>0</v>
      </c>
      <c r="I140" s="9">
        <f t="shared" si="7"/>
        <v>0</v>
      </c>
      <c r="J140" s="9">
        <f t="shared" si="8"/>
        <v>0</v>
      </c>
    </row>
    <row r="141" spans="8:10" x14ac:dyDescent="0.2">
      <c r="H141" s="9">
        <f t="shared" si="6"/>
        <v>0</v>
      </c>
      <c r="I141" s="9">
        <f t="shared" si="7"/>
        <v>0</v>
      </c>
      <c r="J141" s="9">
        <f t="shared" si="8"/>
        <v>0</v>
      </c>
    </row>
    <row r="142" spans="8:10" x14ac:dyDescent="0.2">
      <c r="H142" s="9">
        <f t="shared" si="6"/>
        <v>0</v>
      </c>
      <c r="I142" s="9">
        <f t="shared" si="7"/>
        <v>0</v>
      </c>
      <c r="J142" s="9">
        <f t="shared" si="8"/>
        <v>0</v>
      </c>
    </row>
    <row r="143" spans="8:10" x14ac:dyDescent="0.2">
      <c r="H143" s="9">
        <f t="shared" si="6"/>
        <v>0</v>
      </c>
      <c r="I143" s="9">
        <f t="shared" si="7"/>
        <v>0</v>
      </c>
      <c r="J143" s="9">
        <f t="shared" si="8"/>
        <v>0</v>
      </c>
    </row>
    <row r="144" spans="8:10" x14ac:dyDescent="0.2">
      <c r="H144" s="9">
        <f t="shared" si="6"/>
        <v>0</v>
      </c>
      <c r="I144" s="9">
        <f t="shared" si="7"/>
        <v>0</v>
      </c>
      <c r="J144" s="9">
        <f t="shared" si="8"/>
        <v>0</v>
      </c>
    </row>
    <row r="145" spans="8:10" x14ac:dyDescent="0.2">
      <c r="H145" s="9">
        <f t="shared" si="6"/>
        <v>0</v>
      </c>
      <c r="I145" s="9">
        <f t="shared" si="7"/>
        <v>0</v>
      </c>
      <c r="J145" s="9">
        <f t="shared" si="8"/>
        <v>0</v>
      </c>
    </row>
    <row r="146" spans="8:10" x14ac:dyDescent="0.2">
      <c r="H146" s="9">
        <f t="shared" si="6"/>
        <v>0</v>
      </c>
      <c r="I146" s="9">
        <f t="shared" si="7"/>
        <v>0</v>
      </c>
      <c r="J146" s="9">
        <f t="shared" si="8"/>
        <v>0</v>
      </c>
    </row>
    <row r="147" spans="8:10" x14ac:dyDescent="0.2">
      <c r="H147" s="9">
        <f t="shared" si="6"/>
        <v>0</v>
      </c>
      <c r="I147" s="9">
        <f t="shared" si="7"/>
        <v>0</v>
      </c>
      <c r="J147" s="9">
        <f t="shared" si="8"/>
        <v>0</v>
      </c>
    </row>
    <row r="148" spans="8:10" x14ac:dyDescent="0.2">
      <c r="H148" s="9">
        <f t="shared" si="6"/>
        <v>0</v>
      </c>
      <c r="I148" s="9">
        <f t="shared" si="7"/>
        <v>0</v>
      </c>
      <c r="J148" s="9">
        <f t="shared" si="8"/>
        <v>0</v>
      </c>
    </row>
    <row r="149" spans="8:10" x14ac:dyDescent="0.2">
      <c r="H149" s="9">
        <f t="shared" si="6"/>
        <v>0</v>
      </c>
      <c r="I149" s="9">
        <f t="shared" si="7"/>
        <v>0</v>
      </c>
      <c r="J149" s="9">
        <f t="shared" si="8"/>
        <v>0</v>
      </c>
    </row>
    <row r="150" spans="8:10" x14ac:dyDescent="0.2">
      <c r="H150" s="9">
        <f t="shared" si="6"/>
        <v>0</v>
      </c>
      <c r="I150" s="9">
        <f t="shared" si="7"/>
        <v>0</v>
      </c>
      <c r="J150" s="9">
        <f t="shared" si="8"/>
        <v>0</v>
      </c>
    </row>
    <row r="151" spans="8:10" x14ac:dyDescent="0.2">
      <c r="H151" s="9">
        <f t="shared" si="6"/>
        <v>0</v>
      </c>
      <c r="I151" s="9">
        <f t="shared" si="7"/>
        <v>0</v>
      </c>
      <c r="J151" s="9">
        <f t="shared" si="8"/>
        <v>0</v>
      </c>
    </row>
    <row r="152" spans="8:10" x14ac:dyDescent="0.2">
      <c r="H152" s="9">
        <f t="shared" si="6"/>
        <v>0</v>
      </c>
      <c r="I152" s="9">
        <f t="shared" si="7"/>
        <v>0</v>
      </c>
      <c r="J152" s="9">
        <f t="shared" si="8"/>
        <v>0</v>
      </c>
    </row>
    <row r="153" spans="8:10" x14ac:dyDescent="0.2">
      <c r="H153" s="9">
        <f t="shared" si="6"/>
        <v>0</v>
      </c>
      <c r="I153" s="9">
        <f t="shared" si="7"/>
        <v>0</v>
      </c>
      <c r="J153" s="9">
        <f t="shared" si="8"/>
        <v>0</v>
      </c>
    </row>
    <row r="154" spans="8:10" x14ac:dyDescent="0.2">
      <c r="H154" s="9">
        <f t="shared" si="6"/>
        <v>0</v>
      </c>
      <c r="I154" s="9">
        <f t="shared" si="7"/>
        <v>0</v>
      </c>
      <c r="J154" s="9">
        <f t="shared" si="8"/>
        <v>0</v>
      </c>
    </row>
    <row r="155" spans="8:10" x14ac:dyDescent="0.2">
      <c r="H155" s="9">
        <f t="shared" si="6"/>
        <v>0</v>
      </c>
      <c r="I155" s="9">
        <f t="shared" si="7"/>
        <v>0</v>
      </c>
      <c r="J155" s="9">
        <f t="shared" si="8"/>
        <v>0</v>
      </c>
    </row>
    <row r="156" spans="8:10" x14ac:dyDescent="0.2">
      <c r="H156" s="9">
        <f t="shared" si="6"/>
        <v>0</v>
      </c>
      <c r="I156" s="9">
        <f t="shared" si="7"/>
        <v>0</v>
      </c>
      <c r="J156" s="9">
        <f t="shared" si="8"/>
        <v>0</v>
      </c>
    </row>
    <row r="157" spans="8:10" x14ac:dyDescent="0.2">
      <c r="H157" s="9">
        <f t="shared" si="6"/>
        <v>0</v>
      </c>
      <c r="I157" s="9">
        <f t="shared" si="7"/>
        <v>0</v>
      </c>
      <c r="J157" s="9">
        <f t="shared" si="8"/>
        <v>0</v>
      </c>
    </row>
    <row r="158" spans="8:10" x14ac:dyDescent="0.2">
      <c r="H158" s="9">
        <f t="shared" si="6"/>
        <v>0</v>
      </c>
      <c r="I158" s="9">
        <f t="shared" si="7"/>
        <v>0</v>
      </c>
      <c r="J158" s="9">
        <f t="shared" si="8"/>
        <v>0</v>
      </c>
    </row>
    <row r="159" spans="8:10" x14ac:dyDescent="0.2">
      <c r="H159" s="9">
        <f t="shared" si="6"/>
        <v>0</v>
      </c>
      <c r="I159" s="9">
        <f t="shared" si="7"/>
        <v>0</v>
      </c>
      <c r="J159" s="9">
        <f t="shared" si="8"/>
        <v>0</v>
      </c>
    </row>
    <row r="160" spans="8:10" x14ac:dyDescent="0.2">
      <c r="H160" s="9">
        <f t="shared" si="6"/>
        <v>0</v>
      </c>
      <c r="I160" s="9">
        <f t="shared" si="7"/>
        <v>0</v>
      </c>
      <c r="J160" s="9">
        <f t="shared" si="8"/>
        <v>0</v>
      </c>
    </row>
    <row r="161" spans="8:10" x14ac:dyDescent="0.2">
      <c r="H161" s="9">
        <f t="shared" si="6"/>
        <v>0</v>
      </c>
      <c r="I161" s="9">
        <f t="shared" si="7"/>
        <v>0</v>
      </c>
      <c r="J161" s="9">
        <f t="shared" si="8"/>
        <v>0</v>
      </c>
    </row>
    <row r="162" spans="8:10" x14ac:dyDescent="0.2">
      <c r="H162" s="9">
        <f t="shared" si="6"/>
        <v>0</v>
      </c>
      <c r="I162" s="9">
        <f t="shared" si="7"/>
        <v>0</v>
      </c>
      <c r="J162" s="9">
        <f t="shared" si="8"/>
        <v>0</v>
      </c>
    </row>
    <row r="163" spans="8:10" x14ac:dyDescent="0.2">
      <c r="H163" s="9">
        <f t="shared" si="6"/>
        <v>0</v>
      </c>
      <c r="I163" s="9">
        <f t="shared" si="7"/>
        <v>0</v>
      </c>
      <c r="J163" s="9">
        <f t="shared" si="8"/>
        <v>0</v>
      </c>
    </row>
    <row r="164" spans="8:10" x14ac:dyDescent="0.2">
      <c r="H164" s="9">
        <f t="shared" si="6"/>
        <v>0</v>
      </c>
      <c r="I164" s="9">
        <f t="shared" si="7"/>
        <v>0</v>
      </c>
      <c r="J164" s="9">
        <f t="shared" si="8"/>
        <v>0</v>
      </c>
    </row>
    <row r="165" spans="8:10" x14ac:dyDescent="0.2">
      <c r="H165" s="9">
        <f t="shared" si="6"/>
        <v>0</v>
      </c>
      <c r="I165" s="9">
        <f t="shared" si="7"/>
        <v>0</v>
      </c>
      <c r="J165" s="9">
        <f t="shared" si="8"/>
        <v>0</v>
      </c>
    </row>
    <row r="166" spans="8:10" x14ac:dyDescent="0.2">
      <c r="H166" s="9">
        <f t="shared" si="6"/>
        <v>0</v>
      </c>
      <c r="I166" s="9">
        <f t="shared" si="7"/>
        <v>0</v>
      </c>
      <c r="J166" s="9">
        <f t="shared" si="8"/>
        <v>0</v>
      </c>
    </row>
    <row r="167" spans="8:10" x14ac:dyDescent="0.2">
      <c r="H167" s="9">
        <f t="shared" si="6"/>
        <v>0</v>
      </c>
      <c r="I167" s="9">
        <f t="shared" si="7"/>
        <v>0</v>
      </c>
      <c r="J167" s="9">
        <f t="shared" si="8"/>
        <v>0</v>
      </c>
    </row>
    <row r="168" spans="8:10" x14ac:dyDescent="0.2">
      <c r="H168" s="9">
        <f t="shared" si="6"/>
        <v>0</v>
      </c>
      <c r="I168" s="9">
        <f t="shared" si="7"/>
        <v>0</v>
      </c>
      <c r="J168" s="9">
        <f t="shared" si="8"/>
        <v>0</v>
      </c>
    </row>
    <row r="169" spans="8:10" x14ac:dyDescent="0.2">
      <c r="H169" s="9">
        <f t="shared" si="6"/>
        <v>0</v>
      </c>
      <c r="I169" s="9">
        <f t="shared" si="7"/>
        <v>0</v>
      </c>
      <c r="J169" s="9">
        <f t="shared" si="8"/>
        <v>0</v>
      </c>
    </row>
    <row r="170" spans="8:10" x14ac:dyDescent="0.2">
      <c r="H170" s="9">
        <f t="shared" si="6"/>
        <v>0</v>
      </c>
      <c r="I170" s="9">
        <f t="shared" si="7"/>
        <v>0</v>
      </c>
      <c r="J170" s="9">
        <f t="shared" si="8"/>
        <v>0</v>
      </c>
    </row>
    <row r="171" spans="8:10" x14ac:dyDescent="0.2">
      <c r="H171" s="9">
        <f t="shared" si="6"/>
        <v>0</v>
      </c>
      <c r="I171" s="9">
        <f t="shared" si="7"/>
        <v>0</v>
      </c>
      <c r="J171" s="9">
        <f t="shared" si="8"/>
        <v>0</v>
      </c>
    </row>
    <row r="172" spans="8:10" x14ac:dyDescent="0.2">
      <c r="H172" s="9">
        <f t="shared" si="6"/>
        <v>0</v>
      </c>
      <c r="I172" s="9">
        <f t="shared" si="7"/>
        <v>0</v>
      </c>
      <c r="J172" s="9">
        <f t="shared" si="8"/>
        <v>0</v>
      </c>
    </row>
    <row r="173" spans="8:10" x14ac:dyDescent="0.2">
      <c r="H173" s="9">
        <f t="shared" si="6"/>
        <v>0</v>
      </c>
      <c r="I173" s="9">
        <f t="shared" si="7"/>
        <v>0</v>
      </c>
      <c r="J173" s="9">
        <f t="shared" si="8"/>
        <v>0</v>
      </c>
    </row>
    <row r="174" spans="8:10" x14ac:dyDescent="0.2">
      <c r="H174" s="9">
        <f t="shared" si="6"/>
        <v>0</v>
      </c>
      <c r="I174" s="9">
        <f t="shared" si="7"/>
        <v>0</v>
      </c>
      <c r="J174" s="9">
        <f t="shared" si="8"/>
        <v>0</v>
      </c>
    </row>
    <row r="175" spans="8:10" x14ac:dyDescent="0.2">
      <c r="H175" s="9">
        <f t="shared" si="6"/>
        <v>0</v>
      </c>
      <c r="I175" s="9">
        <f t="shared" si="7"/>
        <v>0</v>
      </c>
      <c r="J175" s="9">
        <f t="shared" si="8"/>
        <v>0</v>
      </c>
    </row>
    <row r="176" spans="8:10" x14ac:dyDescent="0.2">
      <c r="H176" s="9">
        <f t="shared" si="6"/>
        <v>0</v>
      </c>
      <c r="I176" s="9">
        <f t="shared" si="7"/>
        <v>0</v>
      </c>
      <c r="J176" s="9">
        <f t="shared" si="8"/>
        <v>0</v>
      </c>
    </row>
    <row r="177" spans="8:10" x14ac:dyDescent="0.2">
      <c r="H177" s="9">
        <f t="shared" si="6"/>
        <v>0</v>
      </c>
      <c r="I177" s="9">
        <f t="shared" si="7"/>
        <v>0</v>
      </c>
      <c r="J177" s="9">
        <f t="shared" si="8"/>
        <v>0</v>
      </c>
    </row>
    <row r="178" spans="8:10" x14ac:dyDescent="0.2">
      <c r="H178" s="9">
        <f t="shared" si="6"/>
        <v>0</v>
      </c>
      <c r="I178" s="9">
        <f t="shared" si="7"/>
        <v>0</v>
      </c>
      <c r="J178" s="9">
        <f t="shared" si="8"/>
        <v>0</v>
      </c>
    </row>
    <row r="179" spans="8:10" x14ac:dyDescent="0.2">
      <c r="H179" s="9">
        <f t="shared" si="6"/>
        <v>0</v>
      </c>
      <c r="I179" s="9">
        <f t="shared" si="7"/>
        <v>0</v>
      </c>
      <c r="J179" s="9">
        <f t="shared" si="8"/>
        <v>0</v>
      </c>
    </row>
    <row r="180" spans="8:10" x14ac:dyDescent="0.2">
      <c r="H180" s="9">
        <f t="shared" si="6"/>
        <v>0</v>
      </c>
      <c r="I180" s="9">
        <f t="shared" si="7"/>
        <v>0</v>
      </c>
      <c r="J180" s="9">
        <f t="shared" si="8"/>
        <v>0</v>
      </c>
    </row>
    <row r="181" spans="8:10" x14ac:dyDescent="0.2">
      <c r="H181" s="9">
        <f t="shared" si="6"/>
        <v>0</v>
      </c>
      <c r="I181" s="9">
        <f t="shared" si="7"/>
        <v>0</v>
      </c>
      <c r="J181" s="9">
        <f t="shared" si="8"/>
        <v>0</v>
      </c>
    </row>
    <row r="182" spans="8:10" x14ac:dyDescent="0.2">
      <c r="H182" s="9">
        <f t="shared" si="6"/>
        <v>0</v>
      </c>
      <c r="I182" s="9">
        <f t="shared" si="7"/>
        <v>0</v>
      </c>
      <c r="J182" s="9">
        <f t="shared" si="8"/>
        <v>0</v>
      </c>
    </row>
    <row r="183" spans="8:10" x14ac:dyDescent="0.2">
      <c r="H183" s="9">
        <f t="shared" si="6"/>
        <v>0</v>
      </c>
      <c r="I183" s="9">
        <f t="shared" si="7"/>
        <v>0</v>
      </c>
      <c r="J183" s="9">
        <f t="shared" si="8"/>
        <v>0</v>
      </c>
    </row>
    <row r="184" spans="8:10" x14ac:dyDescent="0.2">
      <c r="H184" s="9">
        <f t="shared" si="6"/>
        <v>0</v>
      </c>
      <c r="I184" s="9">
        <f t="shared" si="7"/>
        <v>0</v>
      </c>
      <c r="J184" s="9">
        <f t="shared" si="8"/>
        <v>0</v>
      </c>
    </row>
    <row r="185" spans="8:10" x14ac:dyDescent="0.2">
      <c r="H185" s="9">
        <f t="shared" si="6"/>
        <v>0</v>
      </c>
      <c r="I185" s="9">
        <f t="shared" si="7"/>
        <v>0</v>
      </c>
      <c r="J185" s="9">
        <f t="shared" si="8"/>
        <v>0</v>
      </c>
    </row>
    <row r="186" spans="8:10" x14ac:dyDescent="0.2">
      <c r="H186" s="9">
        <f t="shared" si="6"/>
        <v>0</v>
      </c>
      <c r="I186" s="9">
        <f t="shared" si="7"/>
        <v>0</v>
      </c>
      <c r="J186" s="9">
        <f t="shared" si="8"/>
        <v>0</v>
      </c>
    </row>
    <row r="187" spans="8:10" x14ac:dyDescent="0.2">
      <c r="H187" s="9">
        <f t="shared" si="6"/>
        <v>0</v>
      </c>
      <c r="I187" s="9">
        <f t="shared" si="7"/>
        <v>0</v>
      </c>
      <c r="J187" s="9">
        <f t="shared" si="8"/>
        <v>0</v>
      </c>
    </row>
    <row r="188" spans="8:10" x14ac:dyDescent="0.2">
      <c r="H188" s="9">
        <f t="shared" si="6"/>
        <v>0</v>
      </c>
      <c r="I188" s="9">
        <f t="shared" si="7"/>
        <v>0</v>
      </c>
      <c r="J188" s="9">
        <f t="shared" si="8"/>
        <v>0</v>
      </c>
    </row>
    <row r="189" spans="8:10" x14ac:dyDescent="0.2">
      <c r="H189" s="9">
        <f t="shared" si="6"/>
        <v>0</v>
      </c>
      <c r="I189" s="9">
        <f t="shared" si="7"/>
        <v>0</v>
      </c>
      <c r="J189" s="9">
        <f t="shared" si="8"/>
        <v>0</v>
      </c>
    </row>
    <row r="190" spans="8:10" x14ac:dyDescent="0.2">
      <c r="H190" s="9">
        <f t="shared" si="6"/>
        <v>0</v>
      </c>
      <c r="I190" s="9">
        <f t="shared" si="7"/>
        <v>0</v>
      </c>
      <c r="J190" s="9">
        <f t="shared" si="8"/>
        <v>0</v>
      </c>
    </row>
    <row r="191" spans="8:10" x14ac:dyDescent="0.2">
      <c r="H191" s="9">
        <f t="shared" si="6"/>
        <v>0</v>
      </c>
      <c r="I191" s="9">
        <f t="shared" si="7"/>
        <v>0</v>
      </c>
      <c r="J191" s="9">
        <f t="shared" si="8"/>
        <v>0</v>
      </c>
    </row>
    <row r="192" spans="8:10" x14ac:dyDescent="0.2">
      <c r="H192" s="9">
        <f t="shared" si="6"/>
        <v>0</v>
      </c>
      <c r="I192" s="9">
        <f t="shared" si="7"/>
        <v>0</v>
      </c>
      <c r="J192" s="9">
        <f t="shared" si="8"/>
        <v>0</v>
      </c>
    </row>
    <row r="193" spans="8:10" x14ac:dyDescent="0.2">
      <c r="H193" s="9">
        <f t="shared" si="6"/>
        <v>0</v>
      </c>
      <c r="I193" s="9">
        <f t="shared" si="7"/>
        <v>0</v>
      </c>
      <c r="J193" s="9">
        <f t="shared" si="8"/>
        <v>0</v>
      </c>
    </row>
    <row r="194" spans="8:10" x14ac:dyDescent="0.2">
      <c r="H194" s="9">
        <f t="shared" si="6"/>
        <v>0</v>
      </c>
      <c r="I194" s="9">
        <f t="shared" si="7"/>
        <v>0</v>
      </c>
      <c r="J194" s="9">
        <f t="shared" si="8"/>
        <v>0</v>
      </c>
    </row>
    <row r="195" spans="8:10" x14ac:dyDescent="0.2">
      <c r="H195" s="9">
        <f t="shared" si="6"/>
        <v>0</v>
      </c>
      <c r="I195" s="9">
        <f t="shared" si="7"/>
        <v>0</v>
      </c>
      <c r="J195" s="9">
        <f t="shared" si="8"/>
        <v>0</v>
      </c>
    </row>
    <row r="196" spans="8:10" x14ac:dyDescent="0.2">
      <c r="H196" s="9">
        <f t="shared" si="6"/>
        <v>0</v>
      </c>
      <c r="I196" s="9">
        <f t="shared" si="7"/>
        <v>0</v>
      </c>
      <c r="J196" s="9">
        <f t="shared" si="8"/>
        <v>0</v>
      </c>
    </row>
    <row r="197" spans="8:10" x14ac:dyDescent="0.2">
      <c r="H197" s="9">
        <f t="shared" si="6"/>
        <v>0</v>
      </c>
      <c r="I197" s="9">
        <f t="shared" si="7"/>
        <v>0</v>
      </c>
      <c r="J197" s="9">
        <f t="shared" si="8"/>
        <v>0</v>
      </c>
    </row>
    <row r="198" spans="8:10" x14ac:dyDescent="0.2">
      <c r="H198" s="9">
        <f t="shared" si="6"/>
        <v>0</v>
      </c>
      <c r="I198" s="9">
        <f t="shared" si="7"/>
        <v>0</v>
      </c>
      <c r="J198" s="9">
        <f t="shared" si="8"/>
        <v>0</v>
      </c>
    </row>
    <row r="199" spans="8:10" x14ac:dyDescent="0.2">
      <c r="H199" s="9">
        <f t="shared" si="6"/>
        <v>0</v>
      </c>
      <c r="I199" s="9">
        <f t="shared" si="7"/>
        <v>0</v>
      </c>
      <c r="J199" s="9">
        <f t="shared" si="8"/>
        <v>0</v>
      </c>
    </row>
    <row r="200" spans="8:10" x14ac:dyDescent="0.2">
      <c r="H200" s="9">
        <f t="shared" si="6"/>
        <v>0</v>
      </c>
      <c r="I200" s="9">
        <f t="shared" si="7"/>
        <v>0</v>
      </c>
      <c r="J200" s="9">
        <f t="shared" si="8"/>
        <v>0</v>
      </c>
    </row>
    <row r="201" spans="8:10" x14ac:dyDescent="0.2">
      <c r="H201" s="9">
        <f t="shared" si="6"/>
        <v>0</v>
      </c>
      <c r="I201" s="9">
        <f t="shared" si="7"/>
        <v>0</v>
      </c>
      <c r="J201" s="9">
        <f t="shared" si="8"/>
        <v>0</v>
      </c>
    </row>
    <row r="202" spans="8:10" x14ac:dyDescent="0.2">
      <c r="H202" s="9">
        <f t="shared" ref="H202:H265" si="9">K202*40/100</f>
        <v>0</v>
      </c>
      <c r="I202" s="9">
        <f t="shared" ref="I202:I265" si="10">K202*40/100</f>
        <v>0</v>
      </c>
      <c r="J202" s="9">
        <f t="shared" ref="J202:J265" si="11">K202*20/100</f>
        <v>0</v>
      </c>
    </row>
    <row r="203" spans="8:10" x14ac:dyDescent="0.2">
      <c r="H203" s="9">
        <f t="shared" si="9"/>
        <v>0</v>
      </c>
      <c r="I203" s="9">
        <f t="shared" si="10"/>
        <v>0</v>
      </c>
      <c r="J203" s="9">
        <f t="shared" si="11"/>
        <v>0</v>
      </c>
    </row>
    <row r="204" spans="8:10" x14ac:dyDescent="0.2">
      <c r="H204" s="9">
        <f t="shared" si="9"/>
        <v>0</v>
      </c>
      <c r="I204" s="9">
        <f t="shared" si="10"/>
        <v>0</v>
      </c>
      <c r="J204" s="9">
        <f t="shared" si="11"/>
        <v>0</v>
      </c>
    </row>
    <row r="205" spans="8:10" x14ac:dyDescent="0.2">
      <c r="H205" s="9">
        <f t="shared" si="9"/>
        <v>0</v>
      </c>
      <c r="I205" s="9">
        <f t="shared" si="10"/>
        <v>0</v>
      </c>
      <c r="J205" s="9">
        <f t="shared" si="11"/>
        <v>0</v>
      </c>
    </row>
    <row r="206" spans="8:10" x14ac:dyDescent="0.2">
      <c r="H206" s="9">
        <f t="shared" si="9"/>
        <v>0</v>
      </c>
      <c r="I206" s="9">
        <f t="shared" si="10"/>
        <v>0</v>
      </c>
      <c r="J206" s="9">
        <f t="shared" si="11"/>
        <v>0</v>
      </c>
    </row>
    <row r="207" spans="8:10" x14ac:dyDescent="0.2">
      <c r="H207" s="9">
        <f t="shared" si="9"/>
        <v>0</v>
      </c>
      <c r="I207" s="9">
        <f t="shared" si="10"/>
        <v>0</v>
      </c>
      <c r="J207" s="9">
        <f t="shared" si="11"/>
        <v>0</v>
      </c>
    </row>
    <row r="208" spans="8:10" x14ac:dyDescent="0.2">
      <c r="H208" s="9">
        <f t="shared" si="9"/>
        <v>0</v>
      </c>
      <c r="I208" s="9">
        <f t="shared" si="10"/>
        <v>0</v>
      </c>
      <c r="J208" s="9">
        <f t="shared" si="11"/>
        <v>0</v>
      </c>
    </row>
    <row r="209" spans="8:10" x14ac:dyDescent="0.2">
      <c r="H209" s="9">
        <f t="shared" si="9"/>
        <v>0</v>
      </c>
      <c r="I209" s="9">
        <f t="shared" si="10"/>
        <v>0</v>
      </c>
      <c r="J209" s="9">
        <f t="shared" si="11"/>
        <v>0</v>
      </c>
    </row>
    <row r="210" spans="8:10" x14ac:dyDescent="0.2">
      <c r="H210" s="9">
        <f t="shared" si="9"/>
        <v>0</v>
      </c>
      <c r="I210" s="9">
        <f t="shared" si="10"/>
        <v>0</v>
      </c>
      <c r="J210" s="9">
        <f t="shared" si="11"/>
        <v>0</v>
      </c>
    </row>
    <row r="211" spans="8:10" x14ac:dyDescent="0.2">
      <c r="H211" s="9">
        <f t="shared" si="9"/>
        <v>0</v>
      </c>
      <c r="I211" s="9">
        <f t="shared" si="10"/>
        <v>0</v>
      </c>
      <c r="J211" s="9">
        <f t="shared" si="11"/>
        <v>0</v>
      </c>
    </row>
    <row r="212" spans="8:10" x14ac:dyDescent="0.2">
      <c r="H212" s="9">
        <f t="shared" si="9"/>
        <v>0</v>
      </c>
      <c r="I212" s="9">
        <f t="shared" si="10"/>
        <v>0</v>
      </c>
      <c r="J212" s="9">
        <f t="shared" si="11"/>
        <v>0</v>
      </c>
    </row>
    <row r="213" spans="8:10" x14ac:dyDescent="0.2">
      <c r="H213" s="9">
        <f t="shared" si="9"/>
        <v>0</v>
      </c>
      <c r="I213" s="9">
        <f t="shared" si="10"/>
        <v>0</v>
      </c>
      <c r="J213" s="9">
        <f t="shared" si="11"/>
        <v>0</v>
      </c>
    </row>
    <row r="214" spans="8:10" x14ac:dyDescent="0.2">
      <c r="H214" s="9">
        <f t="shared" si="9"/>
        <v>0</v>
      </c>
      <c r="I214" s="9">
        <f t="shared" si="10"/>
        <v>0</v>
      </c>
      <c r="J214" s="9">
        <f t="shared" si="11"/>
        <v>0</v>
      </c>
    </row>
    <row r="215" spans="8:10" x14ac:dyDescent="0.2">
      <c r="H215" s="9">
        <f t="shared" si="9"/>
        <v>0</v>
      </c>
      <c r="I215" s="9">
        <f t="shared" si="10"/>
        <v>0</v>
      </c>
      <c r="J215" s="9">
        <f t="shared" si="11"/>
        <v>0</v>
      </c>
    </row>
    <row r="216" spans="8:10" x14ac:dyDescent="0.2">
      <c r="H216" s="9">
        <f t="shared" si="9"/>
        <v>0</v>
      </c>
      <c r="I216" s="9">
        <f t="shared" si="10"/>
        <v>0</v>
      </c>
      <c r="J216" s="9">
        <f t="shared" si="11"/>
        <v>0</v>
      </c>
    </row>
    <row r="217" spans="8:10" x14ac:dyDescent="0.2">
      <c r="H217" s="9">
        <f t="shared" si="9"/>
        <v>0</v>
      </c>
      <c r="I217" s="9">
        <f t="shared" si="10"/>
        <v>0</v>
      </c>
      <c r="J217" s="9">
        <f t="shared" si="11"/>
        <v>0</v>
      </c>
    </row>
    <row r="218" spans="8:10" x14ac:dyDescent="0.2">
      <c r="H218" s="9">
        <f t="shared" si="9"/>
        <v>0</v>
      </c>
      <c r="I218" s="9">
        <f t="shared" si="10"/>
        <v>0</v>
      </c>
      <c r="J218" s="9">
        <f t="shared" si="11"/>
        <v>0</v>
      </c>
    </row>
    <row r="219" spans="8:10" x14ac:dyDescent="0.2">
      <c r="H219" s="9">
        <f t="shared" si="9"/>
        <v>0</v>
      </c>
      <c r="I219" s="9">
        <f t="shared" si="10"/>
        <v>0</v>
      </c>
      <c r="J219" s="9">
        <f t="shared" si="11"/>
        <v>0</v>
      </c>
    </row>
    <row r="220" spans="8:10" x14ac:dyDescent="0.2">
      <c r="H220" s="9">
        <f t="shared" si="9"/>
        <v>0</v>
      </c>
      <c r="I220" s="9">
        <f t="shared" si="10"/>
        <v>0</v>
      </c>
      <c r="J220" s="9">
        <f t="shared" si="11"/>
        <v>0</v>
      </c>
    </row>
    <row r="221" spans="8:10" x14ac:dyDescent="0.2">
      <c r="H221" s="9">
        <f t="shared" si="9"/>
        <v>0</v>
      </c>
      <c r="I221" s="9">
        <f t="shared" si="10"/>
        <v>0</v>
      </c>
      <c r="J221" s="9">
        <f t="shared" si="11"/>
        <v>0</v>
      </c>
    </row>
    <row r="222" spans="8:10" x14ac:dyDescent="0.2">
      <c r="H222" s="9">
        <f t="shared" si="9"/>
        <v>0</v>
      </c>
      <c r="I222" s="9">
        <f t="shared" si="10"/>
        <v>0</v>
      </c>
      <c r="J222" s="9">
        <f t="shared" si="11"/>
        <v>0</v>
      </c>
    </row>
    <row r="223" spans="8:10" x14ac:dyDescent="0.2">
      <c r="H223" s="9">
        <f t="shared" si="9"/>
        <v>0</v>
      </c>
      <c r="I223" s="9">
        <f t="shared" si="10"/>
        <v>0</v>
      </c>
      <c r="J223" s="9">
        <f t="shared" si="11"/>
        <v>0</v>
      </c>
    </row>
    <row r="224" spans="8:10" x14ac:dyDescent="0.2">
      <c r="H224" s="9">
        <f t="shared" si="9"/>
        <v>0</v>
      </c>
      <c r="I224" s="9">
        <f t="shared" si="10"/>
        <v>0</v>
      </c>
      <c r="J224" s="9">
        <f t="shared" si="11"/>
        <v>0</v>
      </c>
    </row>
    <row r="225" spans="8:10" x14ac:dyDescent="0.2">
      <c r="H225" s="9">
        <f t="shared" si="9"/>
        <v>0</v>
      </c>
      <c r="I225" s="9">
        <f t="shared" si="10"/>
        <v>0</v>
      </c>
      <c r="J225" s="9">
        <f t="shared" si="11"/>
        <v>0</v>
      </c>
    </row>
    <row r="226" spans="8:10" x14ac:dyDescent="0.2">
      <c r="H226" s="9">
        <f t="shared" si="9"/>
        <v>0</v>
      </c>
      <c r="I226" s="9">
        <f t="shared" si="10"/>
        <v>0</v>
      </c>
      <c r="J226" s="9">
        <f t="shared" si="11"/>
        <v>0</v>
      </c>
    </row>
    <row r="227" spans="8:10" x14ac:dyDescent="0.2">
      <c r="H227" s="9">
        <f t="shared" si="9"/>
        <v>0</v>
      </c>
      <c r="I227" s="9">
        <f t="shared" si="10"/>
        <v>0</v>
      </c>
      <c r="J227" s="9">
        <f t="shared" si="11"/>
        <v>0</v>
      </c>
    </row>
    <row r="228" spans="8:10" x14ac:dyDescent="0.2">
      <c r="H228" s="9">
        <f t="shared" si="9"/>
        <v>0</v>
      </c>
      <c r="I228" s="9">
        <f t="shared" si="10"/>
        <v>0</v>
      </c>
      <c r="J228" s="9">
        <f t="shared" si="11"/>
        <v>0</v>
      </c>
    </row>
    <row r="229" spans="8:10" x14ac:dyDescent="0.2">
      <c r="H229" s="9">
        <f t="shared" si="9"/>
        <v>0</v>
      </c>
      <c r="I229" s="9">
        <f t="shared" si="10"/>
        <v>0</v>
      </c>
      <c r="J229" s="9">
        <f t="shared" si="11"/>
        <v>0</v>
      </c>
    </row>
    <row r="230" spans="8:10" x14ac:dyDescent="0.2">
      <c r="H230" s="9">
        <f t="shared" si="9"/>
        <v>0</v>
      </c>
      <c r="I230" s="9">
        <f t="shared" si="10"/>
        <v>0</v>
      </c>
      <c r="J230" s="9">
        <f t="shared" si="11"/>
        <v>0</v>
      </c>
    </row>
    <row r="231" spans="8:10" x14ac:dyDescent="0.2">
      <c r="H231" s="9">
        <f t="shared" si="9"/>
        <v>0</v>
      </c>
      <c r="I231" s="9">
        <f t="shared" si="10"/>
        <v>0</v>
      </c>
      <c r="J231" s="9">
        <f t="shared" si="11"/>
        <v>0</v>
      </c>
    </row>
    <row r="232" spans="8:10" x14ac:dyDescent="0.2">
      <c r="H232" s="9">
        <f t="shared" si="9"/>
        <v>0</v>
      </c>
      <c r="I232" s="9">
        <f t="shared" si="10"/>
        <v>0</v>
      </c>
      <c r="J232" s="9">
        <f t="shared" si="11"/>
        <v>0</v>
      </c>
    </row>
    <row r="233" spans="8:10" x14ac:dyDescent="0.2">
      <c r="H233" s="9">
        <f t="shared" si="9"/>
        <v>0</v>
      </c>
      <c r="I233" s="9">
        <f t="shared" si="10"/>
        <v>0</v>
      </c>
      <c r="J233" s="9">
        <f t="shared" si="11"/>
        <v>0</v>
      </c>
    </row>
    <row r="234" spans="8:10" x14ac:dyDescent="0.2">
      <c r="H234" s="9">
        <f t="shared" si="9"/>
        <v>0</v>
      </c>
      <c r="I234" s="9">
        <f t="shared" si="10"/>
        <v>0</v>
      </c>
      <c r="J234" s="9">
        <f t="shared" si="11"/>
        <v>0</v>
      </c>
    </row>
    <row r="235" spans="8:10" x14ac:dyDescent="0.2">
      <c r="H235" s="9">
        <f t="shared" si="9"/>
        <v>0</v>
      </c>
      <c r="I235" s="9">
        <f t="shared" si="10"/>
        <v>0</v>
      </c>
      <c r="J235" s="9">
        <f t="shared" si="11"/>
        <v>0</v>
      </c>
    </row>
    <row r="236" spans="8:10" x14ac:dyDescent="0.2">
      <c r="H236" s="9">
        <f t="shared" si="9"/>
        <v>0</v>
      </c>
      <c r="I236" s="9">
        <f t="shared" si="10"/>
        <v>0</v>
      </c>
      <c r="J236" s="9">
        <f t="shared" si="11"/>
        <v>0</v>
      </c>
    </row>
    <row r="237" spans="8:10" x14ac:dyDescent="0.2">
      <c r="H237" s="9">
        <f t="shared" si="9"/>
        <v>0</v>
      </c>
      <c r="I237" s="9">
        <f t="shared" si="10"/>
        <v>0</v>
      </c>
      <c r="J237" s="9">
        <f t="shared" si="11"/>
        <v>0</v>
      </c>
    </row>
    <row r="238" spans="8:10" x14ac:dyDescent="0.2">
      <c r="H238" s="9">
        <f t="shared" si="9"/>
        <v>0</v>
      </c>
      <c r="I238" s="9">
        <f t="shared" si="10"/>
        <v>0</v>
      </c>
      <c r="J238" s="9">
        <f t="shared" si="11"/>
        <v>0</v>
      </c>
    </row>
    <row r="239" spans="8:10" x14ac:dyDescent="0.2">
      <c r="H239" s="9">
        <f t="shared" si="9"/>
        <v>0</v>
      </c>
      <c r="I239" s="9">
        <f t="shared" si="10"/>
        <v>0</v>
      </c>
      <c r="J239" s="9">
        <f t="shared" si="11"/>
        <v>0</v>
      </c>
    </row>
    <row r="240" spans="8:10" x14ac:dyDescent="0.2">
      <c r="H240" s="9">
        <f t="shared" si="9"/>
        <v>0</v>
      </c>
      <c r="I240" s="9">
        <f t="shared" si="10"/>
        <v>0</v>
      </c>
      <c r="J240" s="9">
        <f t="shared" si="11"/>
        <v>0</v>
      </c>
    </row>
    <row r="241" spans="8:10" x14ac:dyDescent="0.2">
      <c r="H241" s="9">
        <f t="shared" si="9"/>
        <v>0</v>
      </c>
      <c r="I241" s="9">
        <f t="shared" si="10"/>
        <v>0</v>
      </c>
      <c r="J241" s="9">
        <f t="shared" si="11"/>
        <v>0</v>
      </c>
    </row>
    <row r="242" spans="8:10" x14ac:dyDescent="0.2">
      <c r="H242" s="9">
        <f t="shared" si="9"/>
        <v>0</v>
      </c>
      <c r="I242" s="9">
        <f t="shared" si="10"/>
        <v>0</v>
      </c>
      <c r="J242" s="9">
        <f t="shared" si="11"/>
        <v>0</v>
      </c>
    </row>
    <row r="243" spans="8:10" x14ac:dyDescent="0.2">
      <c r="H243" s="9">
        <f t="shared" si="9"/>
        <v>0</v>
      </c>
      <c r="I243" s="9">
        <f t="shared" si="10"/>
        <v>0</v>
      </c>
      <c r="J243" s="9">
        <f t="shared" si="11"/>
        <v>0</v>
      </c>
    </row>
    <row r="244" spans="8:10" x14ac:dyDescent="0.2">
      <c r="H244" s="9">
        <f t="shared" si="9"/>
        <v>0</v>
      </c>
      <c r="I244" s="9">
        <f t="shared" si="10"/>
        <v>0</v>
      </c>
      <c r="J244" s="9">
        <f t="shared" si="11"/>
        <v>0</v>
      </c>
    </row>
    <row r="245" spans="8:10" x14ac:dyDescent="0.2">
      <c r="H245" s="9">
        <f t="shared" si="9"/>
        <v>0</v>
      </c>
      <c r="I245" s="9">
        <f t="shared" si="10"/>
        <v>0</v>
      </c>
      <c r="J245" s="9">
        <f t="shared" si="11"/>
        <v>0</v>
      </c>
    </row>
    <row r="246" spans="8:10" x14ac:dyDescent="0.2">
      <c r="H246" s="9">
        <f t="shared" si="9"/>
        <v>0</v>
      </c>
      <c r="I246" s="9">
        <f t="shared" si="10"/>
        <v>0</v>
      </c>
      <c r="J246" s="9">
        <f t="shared" si="11"/>
        <v>0</v>
      </c>
    </row>
    <row r="247" spans="8:10" x14ac:dyDescent="0.2">
      <c r="H247" s="9">
        <f t="shared" si="9"/>
        <v>0</v>
      </c>
      <c r="I247" s="9">
        <f t="shared" si="10"/>
        <v>0</v>
      </c>
      <c r="J247" s="9">
        <f t="shared" si="11"/>
        <v>0</v>
      </c>
    </row>
    <row r="248" spans="8:10" x14ac:dyDescent="0.2">
      <c r="H248" s="9">
        <f t="shared" si="9"/>
        <v>0</v>
      </c>
      <c r="I248" s="9">
        <f t="shared" si="10"/>
        <v>0</v>
      </c>
      <c r="J248" s="9">
        <f t="shared" si="11"/>
        <v>0</v>
      </c>
    </row>
    <row r="249" spans="8:10" x14ac:dyDescent="0.2">
      <c r="H249" s="9">
        <f t="shared" si="9"/>
        <v>0</v>
      </c>
      <c r="I249" s="9">
        <f t="shared" si="10"/>
        <v>0</v>
      </c>
      <c r="J249" s="9">
        <f t="shared" si="11"/>
        <v>0</v>
      </c>
    </row>
    <row r="250" spans="8:10" x14ac:dyDescent="0.2">
      <c r="H250" s="9">
        <f t="shared" si="9"/>
        <v>0</v>
      </c>
      <c r="I250" s="9">
        <f t="shared" si="10"/>
        <v>0</v>
      </c>
      <c r="J250" s="9">
        <f t="shared" si="11"/>
        <v>0</v>
      </c>
    </row>
    <row r="251" spans="8:10" x14ac:dyDescent="0.2">
      <c r="H251" s="9">
        <f t="shared" si="9"/>
        <v>0</v>
      </c>
      <c r="I251" s="9">
        <f t="shared" si="10"/>
        <v>0</v>
      </c>
      <c r="J251" s="9">
        <f t="shared" si="11"/>
        <v>0</v>
      </c>
    </row>
    <row r="252" spans="8:10" x14ac:dyDescent="0.2">
      <c r="H252" s="9">
        <f t="shared" si="9"/>
        <v>0</v>
      </c>
      <c r="I252" s="9">
        <f t="shared" si="10"/>
        <v>0</v>
      </c>
      <c r="J252" s="9">
        <f t="shared" si="11"/>
        <v>0</v>
      </c>
    </row>
    <row r="253" spans="8:10" x14ac:dyDescent="0.2">
      <c r="H253" s="9">
        <f t="shared" si="9"/>
        <v>0</v>
      </c>
      <c r="I253" s="9">
        <f t="shared" si="10"/>
        <v>0</v>
      </c>
      <c r="J253" s="9">
        <f t="shared" si="11"/>
        <v>0</v>
      </c>
    </row>
    <row r="254" spans="8:10" x14ac:dyDescent="0.2">
      <c r="H254" s="9">
        <f t="shared" si="9"/>
        <v>0</v>
      </c>
      <c r="I254" s="9">
        <f t="shared" si="10"/>
        <v>0</v>
      </c>
      <c r="J254" s="9">
        <f t="shared" si="11"/>
        <v>0</v>
      </c>
    </row>
    <row r="255" spans="8:10" x14ac:dyDescent="0.2">
      <c r="H255" s="9">
        <f t="shared" si="9"/>
        <v>0</v>
      </c>
      <c r="I255" s="9">
        <f t="shared" si="10"/>
        <v>0</v>
      </c>
      <c r="J255" s="9">
        <f t="shared" si="11"/>
        <v>0</v>
      </c>
    </row>
    <row r="256" spans="8:10" x14ac:dyDescent="0.2">
      <c r="H256" s="9">
        <f t="shared" si="9"/>
        <v>0</v>
      </c>
      <c r="I256" s="9">
        <f t="shared" si="10"/>
        <v>0</v>
      </c>
      <c r="J256" s="9">
        <f t="shared" si="11"/>
        <v>0</v>
      </c>
    </row>
    <row r="257" spans="8:10" x14ac:dyDescent="0.2">
      <c r="H257" s="9">
        <f t="shared" si="9"/>
        <v>0</v>
      </c>
      <c r="I257" s="9">
        <f t="shared" si="10"/>
        <v>0</v>
      </c>
      <c r="J257" s="9">
        <f t="shared" si="11"/>
        <v>0</v>
      </c>
    </row>
    <row r="258" spans="8:10" x14ac:dyDescent="0.2">
      <c r="H258" s="9">
        <f t="shared" si="9"/>
        <v>0</v>
      </c>
      <c r="I258" s="9">
        <f t="shared" si="10"/>
        <v>0</v>
      </c>
      <c r="J258" s="9">
        <f t="shared" si="11"/>
        <v>0</v>
      </c>
    </row>
    <row r="259" spans="8:10" x14ac:dyDescent="0.2">
      <c r="H259" s="9">
        <f t="shared" si="9"/>
        <v>0</v>
      </c>
      <c r="I259" s="9">
        <f t="shared" si="10"/>
        <v>0</v>
      </c>
      <c r="J259" s="9">
        <f t="shared" si="11"/>
        <v>0</v>
      </c>
    </row>
    <row r="260" spans="8:10" x14ac:dyDescent="0.2">
      <c r="H260" s="9">
        <f t="shared" si="9"/>
        <v>0</v>
      </c>
      <c r="I260" s="9">
        <f t="shared" si="10"/>
        <v>0</v>
      </c>
      <c r="J260" s="9">
        <f t="shared" si="11"/>
        <v>0</v>
      </c>
    </row>
    <row r="261" spans="8:10" x14ac:dyDescent="0.2">
      <c r="H261" s="9">
        <f t="shared" si="9"/>
        <v>0</v>
      </c>
      <c r="I261" s="9">
        <f t="shared" si="10"/>
        <v>0</v>
      </c>
      <c r="J261" s="9">
        <f t="shared" si="11"/>
        <v>0</v>
      </c>
    </row>
    <row r="262" spans="8:10" x14ac:dyDescent="0.2">
      <c r="H262" s="9">
        <f t="shared" si="9"/>
        <v>0</v>
      </c>
      <c r="I262" s="9">
        <f t="shared" si="10"/>
        <v>0</v>
      </c>
      <c r="J262" s="9">
        <f t="shared" si="11"/>
        <v>0</v>
      </c>
    </row>
    <row r="263" spans="8:10" x14ac:dyDescent="0.2">
      <c r="H263" s="9">
        <f t="shared" si="9"/>
        <v>0</v>
      </c>
      <c r="I263" s="9">
        <f t="shared" si="10"/>
        <v>0</v>
      </c>
      <c r="J263" s="9">
        <f t="shared" si="11"/>
        <v>0</v>
      </c>
    </row>
    <row r="264" spans="8:10" x14ac:dyDescent="0.2">
      <c r="H264" s="9">
        <f t="shared" si="9"/>
        <v>0</v>
      </c>
      <c r="I264" s="9">
        <f t="shared" si="10"/>
        <v>0</v>
      </c>
      <c r="J264" s="9">
        <f t="shared" si="11"/>
        <v>0</v>
      </c>
    </row>
    <row r="265" spans="8:10" x14ac:dyDescent="0.2">
      <c r="H265" s="9">
        <f t="shared" si="9"/>
        <v>0</v>
      </c>
      <c r="I265" s="9">
        <f t="shared" si="10"/>
        <v>0</v>
      </c>
      <c r="J265" s="9">
        <f t="shared" si="11"/>
        <v>0</v>
      </c>
    </row>
    <row r="266" spans="8:10" x14ac:dyDescent="0.2">
      <c r="H266" s="9">
        <f t="shared" ref="H266:H329" si="12">K266*40/100</f>
        <v>0</v>
      </c>
      <c r="I266" s="9">
        <f t="shared" ref="I266:I329" si="13">K266*40/100</f>
        <v>0</v>
      </c>
      <c r="J266" s="9">
        <f t="shared" ref="J266:J329" si="14">K266*20/100</f>
        <v>0</v>
      </c>
    </row>
    <row r="267" spans="8:10" x14ac:dyDescent="0.2">
      <c r="H267" s="9">
        <f t="shared" si="12"/>
        <v>0</v>
      </c>
      <c r="I267" s="9">
        <f t="shared" si="13"/>
        <v>0</v>
      </c>
      <c r="J267" s="9">
        <f t="shared" si="14"/>
        <v>0</v>
      </c>
    </row>
    <row r="268" spans="8:10" x14ac:dyDescent="0.2">
      <c r="H268" s="9">
        <f t="shared" si="12"/>
        <v>0</v>
      </c>
      <c r="I268" s="9">
        <f t="shared" si="13"/>
        <v>0</v>
      </c>
      <c r="J268" s="9">
        <f t="shared" si="14"/>
        <v>0</v>
      </c>
    </row>
    <row r="269" spans="8:10" x14ac:dyDescent="0.2">
      <c r="H269" s="9">
        <f t="shared" si="12"/>
        <v>0</v>
      </c>
      <c r="I269" s="9">
        <f t="shared" si="13"/>
        <v>0</v>
      </c>
      <c r="J269" s="9">
        <f t="shared" si="14"/>
        <v>0</v>
      </c>
    </row>
    <row r="270" spans="8:10" x14ac:dyDescent="0.2">
      <c r="H270" s="9">
        <f t="shared" si="12"/>
        <v>0</v>
      </c>
      <c r="I270" s="9">
        <f t="shared" si="13"/>
        <v>0</v>
      </c>
      <c r="J270" s="9">
        <f t="shared" si="14"/>
        <v>0</v>
      </c>
    </row>
    <row r="271" spans="8:10" x14ac:dyDescent="0.2">
      <c r="H271" s="9">
        <f t="shared" si="12"/>
        <v>0</v>
      </c>
      <c r="I271" s="9">
        <f t="shared" si="13"/>
        <v>0</v>
      </c>
      <c r="J271" s="9">
        <f t="shared" si="14"/>
        <v>0</v>
      </c>
    </row>
    <row r="272" spans="8:10" x14ac:dyDescent="0.2">
      <c r="H272" s="9">
        <f t="shared" si="12"/>
        <v>0</v>
      </c>
      <c r="I272" s="9">
        <f t="shared" si="13"/>
        <v>0</v>
      </c>
      <c r="J272" s="9">
        <f t="shared" si="14"/>
        <v>0</v>
      </c>
    </row>
    <row r="273" spans="8:10" x14ac:dyDescent="0.2">
      <c r="H273" s="9">
        <f t="shared" si="12"/>
        <v>0</v>
      </c>
      <c r="I273" s="9">
        <f t="shared" si="13"/>
        <v>0</v>
      </c>
      <c r="J273" s="9">
        <f t="shared" si="14"/>
        <v>0</v>
      </c>
    </row>
    <row r="274" spans="8:10" x14ac:dyDescent="0.2">
      <c r="H274" s="9">
        <f t="shared" si="12"/>
        <v>0</v>
      </c>
      <c r="I274" s="9">
        <f t="shared" si="13"/>
        <v>0</v>
      </c>
      <c r="J274" s="9">
        <f t="shared" si="14"/>
        <v>0</v>
      </c>
    </row>
    <row r="275" spans="8:10" x14ac:dyDescent="0.2">
      <c r="H275" s="9">
        <f t="shared" si="12"/>
        <v>0</v>
      </c>
      <c r="I275" s="9">
        <f t="shared" si="13"/>
        <v>0</v>
      </c>
      <c r="J275" s="9">
        <f t="shared" si="14"/>
        <v>0</v>
      </c>
    </row>
    <row r="276" spans="8:10" x14ac:dyDescent="0.2">
      <c r="H276" s="9">
        <f t="shared" si="12"/>
        <v>0</v>
      </c>
      <c r="I276" s="9">
        <f t="shared" si="13"/>
        <v>0</v>
      </c>
      <c r="J276" s="9">
        <f t="shared" si="14"/>
        <v>0</v>
      </c>
    </row>
    <row r="277" spans="8:10" x14ac:dyDescent="0.2">
      <c r="H277" s="9">
        <f t="shared" si="12"/>
        <v>0</v>
      </c>
      <c r="I277" s="9">
        <f t="shared" si="13"/>
        <v>0</v>
      </c>
      <c r="J277" s="9">
        <f t="shared" si="14"/>
        <v>0</v>
      </c>
    </row>
    <row r="278" spans="8:10" x14ac:dyDescent="0.2">
      <c r="H278" s="9">
        <f t="shared" si="12"/>
        <v>0</v>
      </c>
      <c r="I278" s="9">
        <f t="shared" si="13"/>
        <v>0</v>
      </c>
      <c r="J278" s="9">
        <f t="shared" si="14"/>
        <v>0</v>
      </c>
    </row>
    <row r="279" spans="8:10" x14ac:dyDescent="0.2">
      <c r="H279" s="9">
        <f t="shared" si="12"/>
        <v>0</v>
      </c>
      <c r="I279" s="9">
        <f t="shared" si="13"/>
        <v>0</v>
      </c>
      <c r="J279" s="9">
        <f t="shared" si="14"/>
        <v>0</v>
      </c>
    </row>
    <row r="280" spans="8:10" x14ac:dyDescent="0.2">
      <c r="H280" s="9">
        <f t="shared" si="12"/>
        <v>0</v>
      </c>
      <c r="I280" s="9">
        <f t="shared" si="13"/>
        <v>0</v>
      </c>
      <c r="J280" s="9">
        <f t="shared" si="14"/>
        <v>0</v>
      </c>
    </row>
    <row r="281" spans="8:10" x14ac:dyDescent="0.2">
      <c r="H281" s="9">
        <f t="shared" si="12"/>
        <v>0</v>
      </c>
      <c r="I281" s="9">
        <f t="shared" si="13"/>
        <v>0</v>
      </c>
      <c r="J281" s="9">
        <f t="shared" si="14"/>
        <v>0</v>
      </c>
    </row>
    <row r="282" spans="8:10" x14ac:dyDescent="0.2">
      <c r="H282" s="9">
        <f t="shared" si="12"/>
        <v>0</v>
      </c>
      <c r="I282" s="9">
        <f t="shared" si="13"/>
        <v>0</v>
      </c>
      <c r="J282" s="9">
        <f t="shared" si="14"/>
        <v>0</v>
      </c>
    </row>
    <row r="283" spans="8:10" x14ac:dyDescent="0.2">
      <c r="H283" s="9">
        <f t="shared" si="12"/>
        <v>0</v>
      </c>
      <c r="I283" s="9">
        <f t="shared" si="13"/>
        <v>0</v>
      </c>
      <c r="J283" s="9">
        <f t="shared" si="14"/>
        <v>0</v>
      </c>
    </row>
    <row r="284" spans="8:10" x14ac:dyDescent="0.2">
      <c r="H284" s="9">
        <f t="shared" si="12"/>
        <v>0</v>
      </c>
      <c r="I284" s="9">
        <f t="shared" si="13"/>
        <v>0</v>
      </c>
      <c r="J284" s="9">
        <f t="shared" si="14"/>
        <v>0</v>
      </c>
    </row>
    <row r="285" spans="8:10" x14ac:dyDescent="0.2">
      <c r="H285" s="9">
        <f t="shared" si="12"/>
        <v>0</v>
      </c>
      <c r="I285" s="9">
        <f t="shared" si="13"/>
        <v>0</v>
      </c>
      <c r="J285" s="9">
        <f t="shared" si="14"/>
        <v>0</v>
      </c>
    </row>
    <row r="286" spans="8:10" x14ac:dyDescent="0.2">
      <c r="H286" s="9">
        <f t="shared" si="12"/>
        <v>0</v>
      </c>
      <c r="I286" s="9">
        <f t="shared" si="13"/>
        <v>0</v>
      </c>
      <c r="J286" s="9">
        <f t="shared" si="14"/>
        <v>0</v>
      </c>
    </row>
    <row r="287" spans="8:10" x14ac:dyDescent="0.2">
      <c r="H287" s="9">
        <f t="shared" si="12"/>
        <v>0</v>
      </c>
      <c r="I287" s="9">
        <f t="shared" si="13"/>
        <v>0</v>
      </c>
      <c r="J287" s="9">
        <f t="shared" si="14"/>
        <v>0</v>
      </c>
    </row>
    <row r="288" spans="8:10" x14ac:dyDescent="0.2">
      <c r="H288" s="9">
        <f t="shared" si="12"/>
        <v>0</v>
      </c>
      <c r="I288" s="9">
        <f t="shared" si="13"/>
        <v>0</v>
      </c>
      <c r="J288" s="9">
        <f t="shared" si="14"/>
        <v>0</v>
      </c>
    </row>
    <row r="289" spans="8:10" x14ac:dyDescent="0.2">
      <c r="H289" s="9">
        <f t="shared" si="12"/>
        <v>0</v>
      </c>
      <c r="I289" s="9">
        <f t="shared" si="13"/>
        <v>0</v>
      </c>
      <c r="J289" s="9">
        <f t="shared" si="14"/>
        <v>0</v>
      </c>
    </row>
    <row r="290" spans="8:10" x14ac:dyDescent="0.2">
      <c r="H290" s="9">
        <f t="shared" si="12"/>
        <v>0</v>
      </c>
      <c r="I290" s="9">
        <f t="shared" si="13"/>
        <v>0</v>
      </c>
      <c r="J290" s="9">
        <f t="shared" si="14"/>
        <v>0</v>
      </c>
    </row>
    <row r="291" spans="8:10" x14ac:dyDescent="0.2">
      <c r="H291" s="9">
        <f t="shared" si="12"/>
        <v>0</v>
      </c>
      <c r="I291" s="9">
        <f t="shared" si="13"/>
        <v>0</v>
      </c>
      <c r="J291" s="9">
        <f t="shared" si="14"/>
        <v>0</v>
      </c>
    </row>
    <row r="292" spans="8:10" x14ac:dyDescent="0.2">
      <c r="H292" s="9">
        <f t="shared" si="12"/>
        <v>0</v>
      </c>
      <c r="I292" s="9">
        <f t="shared" si="13"/>
        <v>0</v>
      </c>
      <c r="J292" s="9">
        <f t="shared" si="14"/>
        <v>0</v>
      </c>
    </row>
    <row r="293" spans="8:10" x14ac:dyDescent="0.2">
      <c r="H293" s="9">
        <f t="shared" si="12"/>
        <v>0</v>
      </c>
      <c r="I293" s="9">
        <f t="shared" si="13"/>
        <v>0</v>
      </c>
      <c r="J293" s="9">
        <f t="shared" si="14"/>
        <v>0</v>
      </c>
    </row>
    <row r="294" spans="8:10" x14ac:dyDescent="0.2">
      <c r="H294" s="9">
        <f t="shared" si="12"/>
        <v>0</v>
      </c>
      <c r="I294" s="9">
        <f t="shared" si="13"/>
        <v>0</v>
      </c>
      <c r="J294" s="9">
        <f t="shared" si="14"/>
        <v>0</v>
      </c>
    </row>
    <row r="295" spans="8:10" x14ac:dyDescent="0.2">
      <c r="H295" s="9">
        <f t="shared" si="12"/>
        <v>0</v>
      </c>
      <c r="I295" s="9">
        <f t="shared" si="13"/>
        <v>0</v>
      </c>
      <c r="J295" s="9">
        <f t="shared" si="14"/>
        <v>0</v>
      </c>
    </row>
    <row r="296" spans="8:10" x14ac:dyDescent="0.2">
      <c r="H296" s="9">
        <f t="shared" si="12"/>
        <v>0</v>
      </c>
      <c r="I296" s="9">
        <f t="shared" si="13"/>
        <v>0</v>
      </c>
      <c r="J296" s="9">
        <f t="shared" si="14"/>
        <v>0</v>
      </c>
    </row>
    <row r="297" spans="8:10" x14ac:dyDescent="0.2">
      <c r="H297" s="9">
        <f t="shared" si="12"/>
        <v>0</v>
      </c>
      <c r="I297" s="9">
        <f t="shared" si="13"/>
        <v>0</v>
      </c>
      <c r="J297" s="9">
        <f t="shared" si="14"/>
        <v>0</v>
      </c>
    </row>
    <row r="298" spans="8:10" x14ac:dyDescent="0.2">
      <c r="H298" s="9">
        <f t="shared" si="12"/>
        <v>0</v>
      </c>
      <c r="I298" s="9">
        <f t="shared" si="13"/>
        <v>0</v>
      </c>
      <c r="J298" s="9">
        <f t="shared" si="14"/>
        <v>0</v>
      </c>
    </row>
    <row r="299" spans="8:10" x14ac:dyDescent="0.2">
      <c r="H299" s="9">
        <f t="shared" si="12"/>
        <v>0</v>
      </c>
      <c r="I299" s="9">
        <f t="shared" si="13"/>
        <v>0</v>
      </c>
      <c r="J299" s="9">
        <f t="shared" si="14"/>
        <v>0</v>
      </c>
    </row>
    <row r="300" spans="8:10" x14ac:dyDescent="0.2">
      <c r="H300" s="9">
        <f t="shared" si="12"/>
        <v>0</v>
      </c>
      <c r="I300" s="9">
        <f t="shared" si="13"/>
        <v>0</v>
      </c>
      <c r="J300" s="9">
        <f t="shared" si="14"/>
        <v>0</v>
      </c>
    </row>
    <row r="301" spans="8:10" x14ac:dyDescent="0.2">
      <c r="H301" s="9">
        <f t="shared" si="12"/>
        <v>0</v>
      </c>
      <c r="I301" s="9">
        <f t="shared" si="13"/>
        <v>0</v>
      </c>
      <c r="J301" s="9">
        <f t="shared" si="14"/>
        <v>0</v>
      </c>
    </row>
    <row r="302" spans="8:10" x14ac:dyDescent="0.2">
      <c r="H302" s="9">
        <f t="shared" si="12"/>
        <v>0</v>
      </c>
      <c r="I302" s="9">
        <f t="shared" si="13"/>
        <v>0</v>
      </c>
      <c r="J302" s="9">
        <f t="shared" si="14"/>
        <v>0</v>
      </c>
    </row>
    <row r="303" spans="8:10" x14ac:dyDescent="0.2">
      <c r="H303" s="9">
        <f t="shared" si="12"/>
        <v>0</v>
      </c>
      <c r="I303" s="9">
        <f t="shared" si="13"/>
        <v>0</v>
      </c>
      <c r="J303" s="9">
        <f t="shared" si="14"/>
        <v>0</v>
      </c>
    </row>
    <row r="304" spans="8:10" x14ac:dyDescent="0.2">
      <c r="H304" s="9">
        <f t="shared" si="12"/>
        <v>0</v>
      </c>
      <c r="I304" s="9">
        <f t="shared" si="13"/>
        <v>0</v>
      </c>
      <c r="J304" s="9">
        <f t="shared" si="14"/>
        <v>0</v>
      </c>
    </row>
    <row r="305" spans="8:10" x14ac:dyDescent="0.2">
      <c r="H305" s="9">
        <f t="shared" si="12"/>
        <v>0</v>
      </c>
      <c r="I305" s="9">
        <f t="shared" si="13"/>
        <v>0</v>
      </c>
      <c r="J305" s="9">
        <f t="shared" si="14"/>
        <v>0</v>
      </c>
    </row>
    <row r="306" spans="8:10" x14ac:dyDescent="0.2">
      <c r="H306" s="9">
        <f t="shared" si="12"/>
        <v>0</v>
      </c>
      <c r="I306" s="9">
        <f t="shared" si="13"/>
        <v>0</v>
      </c>
      <c r="J306" s="9">
        <f t="shared" si="14"/>
        <v>0</v>
      </c>
    </row>
    <row r="307" spans="8:10" x14ac:dyDescent="0.2">
      <c r="H307" s="9">
        <f t="shared" si="12"/>
        <v>0</v>
      </c>
      <c r="I307" s="9">
        <f t="shared" si="13"/>
        <v>0</v>
      </c>
      <c r="J307" s="9">
        <f t="shared" si="14"/>
        <v>0</v>
      </c>
    </row>
    <row r="308" spans="8:10" x14ac:dyDescent="0.2">
      <c r="H308" s="9">
        <f t="shared" si="12"/>
        <v>0</v>
      </c>
      <c r="I308" s="9">
        <f t="shared" si="13"/>
        <v>0</v>
      </c>
      <c r="J308" s="9">
        <f t="shared" si="14"/>
        <v>0</v>
      </c>
    </row>
    <row r="309" spans="8:10" x14ac:dyDescent="0.2">
      <c r="H309" s="9">
        <f t="shared" si="12"/>
        <v>0</v>
      </c>
      <c r="I309" s="9">
        <f t="shared" si="13"/>
        <v>0</v>
      </c>
      <c r="J309" s="9">
        <f t="shared" si="14"/>
        <v>0</v>
      </c>
    </row>
    <row r="310" spans="8:10" x14ac:dyDescent="0.2">
      <c r="H310" s="9">
        <f t="shared" si="12"/>
        <v>0</v>
      </c>
      <c r="I310" s="9">
        <f t="shared" si="13"/>
        <v>0</v>
      </c>
      <c r="J310" s="9">
        <f t="shared" si="14"/>
        <v>0</v>
      </c>
    </row>
    <row r="311" spans="8:10" x14ac:dyDescent="0.2">
      <c r="H311" s="9">
        <f t="shared" si="12"/>
        <v>0</v>
      </c>
      <c r="I311" s="9">
        <f t="shared" si="13"/>
        <v>0</v>
      </c>
      <c r="J311" s="9">
        <f t="shared" si="14"/>
        <v>0</v>
      </c>
    </row>
    <row r="312" spans="8:10" x14ac:dyDescent="0.2">
      <c r="H312" s="9">
        <f t="shared" si="12"/>
        <v>0</v>
      </c>
      <c r="I312" s="9">
        <f t="shared" si="13"/>
        <v>0</v>
      </c>
      <c r="J312" s="9">
        <f t="shared" si="14"/>
        <v>0</v>
      </c>
    </row>
    <row r="313" spans="8:10" x14ac:dyDescent="0.2">
      <c r="H313" s="9">
        <f t="shared" si="12"/>
        <v>0</v>
      </c>
      <c r="I313" s="9">
        <f t="shared" si="13"/>
        <v>0</v>
      </c>
      <c r="J313" s="9">
        <f t="shared" si="14"/>
        <v>0</v>
      </c>
    </row>
    <row r="314" spans="8:10" x14ac:dyDescent="0.2">
      <c r="H314" s="9">
        <f t="shared" si="12"/>
        <v>0</v>
      </c>
      <c r="I314" s="9">
        <f t="shared" si="13"/>
        <v>0</v>
      </c>
      <c r="J314" s="9">
        <f t="shared" si="14"/>
        <v>0</v>
      </c>
    </row>
    <row r="315" spans="8:10" x14ac:dyDescent="0.2">
      <c r="H315" s="9">
        <f t="shared" si="12"/>
        <v>0</v>
      </c>
      <c r="I315" s="9">
        <f t="shared" si="13"/>
        <v>0</v>
      </c>
      <c r="J315" s="9">
        <f t="shared" si="14"/>
        <v>0</v>
      </c>
    </row>
    <row r="316" spans="8:10" x14ac:dyDescent="0.2">
      <c r="H316" s="9">
        <f t="shared" si="12"/>
        <v>0</v>
      </c>
      <c r="I316" s="9">
        <f t="shared" si="13"/>
        <v>0</v>
      </c>
      <c r="J316" s="9">
        <f t="shared" si="14"/>
        <v>0</v>
      </c>
    </row>
    <row r="317" spans="8:10" x14ac:dyDescent="0.2">
      <c r="H317" s="9">
        <f t="shared" si="12"/>
        <v>0</v>
      </c>
      <c r="I317" s="9">
        <f t="shared" si="13"/>
        <v>0</v>
      </c>
      <c r="J317" s="9">
        <f t="shared" si="14"/>
        <v>0</v>
      </c>
    </row>
    <row r="318" spans="8:10" x14ac:dyDescent="0.2">
      <c r="H318" s="9">
        <f t="shared" si="12"/>
        <v>0</v>
      </c>
      <c r="I318" s="9">
        <f t="shared" si="13"/>
        <v>0</v>
      </c>
      <c r="J318" s="9">
        <f t="shared" si="14"/>
        <v>0</v>
      </c>
    </row>
    <row r="319" spans="8:10" x14ac:dyDescent="0.2">
      <c r="H319" s="9">
        <f t="shared" si="12"/>
        <v>0</v>
      </c>
      <c r="I319" s="9">
        <f t="shared" si="13"/>
        <v>0</v>
      </c>
      <c r="J319" s="9">
        <f t="shared" si="14"/>
        <v>0</v>
      </c>
    </row>
    <row r="320" spans="8:10" x14ac:dyDescent="0.2">
      <c r="H320" s="9">
        <f t="shared" si="12"/>
        <v>0</v>
      </c>
      <c r="I320" s="9">
        <f t="shared" si="13"/>
        <v>0</v>
      </c>
      <c r="J320" s="9">
        <f t="shared" si="14"/>
        <v>0</v>
      </c>
    </row>
    <row r="321" spans="8:10" x14ac:dyDescent="0.2">
      <c r="H321" s="9">
        <f t="shared" si="12"/>
        <v>0</v>
      </c>
      <c r="I321" s="9">
        <f t="shared" si="13"/>
        <v>0</v>
      </c>
      <c r="J321" s="9">
        <f t="shared" si="14"/>
        <v>0</v>
      </c>
    </row>
    <row r="322" spans="8:10" x14ac:dyDescent="0.2">
      <c r="H322" s="9">
        <f t="shared" si="12"/>
        <v>0</v>
      </c>
      <c r="I322" s="9">
        <f t="shared" si="13"/>
        <v>0</v>
      </c>
      <c r="J322" s="9">
        <f t="shared" si="14"/>
        <v>0</v>
      </c>
    </row>
    <row r="323" spans="8:10" x14ac:dyDescent="0.2">
      <c r="H323" s="9">
        <f t="shared" si="12"/>
        <v>0</v>
      </c>
      <c r="I323" s="9">
        <f t="shared" si="13"/>
        <v>0</v>
      </c>
      <c r="J323" s="9">
        <f t="shared" si="14"/>
        <v>0</v>
      </c>
    </row>
    <row r="324" spans="8:10" x14ac:dyDescent="0.2">
      <c r="H324" s="9">
        <f t="shared" si="12"/>
        <v>0</v>
      </c>
      <c r="I324" s="9">
        <f t="shared" si="13"/>
        <v>0</v>
      </c>
      <c r="J324" s="9">
        <f t="shared" si="14"/>
        <v>0</v>
      </c>
    </row>
    <row r="325" spans="8:10" x14ac:dyDescent="0.2">
      <c r="H325" s="9">
        <f t="shared" si="12"/>
        <v>0</v>
      </c>
      <c r="I325" s="9">
        <f t="shared" si="13"/>
        <v>0</v>
      </c>
      <c r="J325" s="9">
        <f t="shared" si="14"/>
        <v>0</v>
      </c>
    </row>
    <row r="326" spans="8:10" x14ac:dyDescent="0.2">
      <c r="H326" s="9">
        <f t="shared" si="12"/>
        <v>0</v>
      </c>
      <c r="I326" s="9">
        <f t="shared" si="13"/>
        <v>0</v>
      </c>
      <c r="J326" s="9">
        <f t="shared" si="14"/>
        <v>0</v>
      </c>
    </row>
    <row r="327" spans="8:10" x14ac:dyDescent="0.2">
      <c r="H327" s="9">
        <f t="shared" si="12"/>
        <v>0</v>
      </c>
      <c r="I327" s="9">
        <f t="shared" si="13"/>
        <v>0</v>
      </c>
      <c r="J327" s="9">
        <f t="shared" si="14"/>
        <v>0</v>
      </c>
    </row>
    <row r="328" spans="8:10" x14ac:dyDescent="0.2">
      <c r="H328" s="9">
        <f t="shared" si="12"/>
        <v>0</v>
      </c>
      <c r="I328" s="9">
        <f t="shared" si="13"/>
        <v>0</v>
      </c>
      <c r="J328" s="9">
        <f t="shared" si="14"/>
        <v>0</v>
      </c>
    </row>
    <row r="329" spans="8:10" x14ac:dyDescent="0.2">
      <c r="H329" s="9">
        <f t="shared" si="12"/>
        <v>0</v>
      </c>
      <c r="I329" s="9">
        <f t="shared" si="13"/>
        <v>0</v>
      </c>
      <c r="J329" s="9">
        <f t="shared" si="14"/>
        <v>0</v>
      </c>
    </row>
    <row r="330" spans="8:10" x14ac:dyDescent="0.2">
      <c r="H330" s="9">
        <f t="shared" ref="H330:H393" si="15">K330*40/100</f>
        <v>0</v>
      </c>
      <c r="I330" s="9">
        <f t="shared" ref="I330:I393" si="16">K330*40/100</f>
        <v>0</v>
      </c>
      <c r="J330" s="9">
        <f t="shared" ref="J330:J393" si="17">K330*20/100</f>
        <v>0</v>
      </c>
    </row>
    <row r="331" spans="8:10" x14ac:dyDescent="0.2">
      <c r="H331" s="9">
        <f t="shared" si="15"/>
        <v>0</v>
      </c>
      <c r="I331" s="9">
        <f t="shared" si="16"/>
        <v>0</v>
      </c>
      <c r="J331" s="9">
        <f t="shared" si="17"/>
        <v>0</v>
      </c>
    </row>
    <row r="332" spans="8:10" x14ac:dyDescent="0.2">
      <c r="H332" s="9">
        <f t="shared" si="15"/>
        <v>0</v>
      </c>
      <c r="I332" s="9">
        <f t="shared" si="16"/>
        <v>0</v>
      </c>
      <c r="J332" s="9">
        <f t="shared" si="17"/>
        <v>0</v>
      </c>
    </row>
    <row r="333" spans="8:10" x14ac:dyDescent="0.2">
      <c r="H333" s="9">
        <f t="shared" si="15"/>
        <v>0</v>
      </c>
      <c r="I333" s="9">
        <f t="shared" si="16"/>
        <v>0</v>
      </c>
      <c r="J333" s="9">
        <f t="shared" si="17"/>
        <v>0</v>
      </c>
    </row>
    <row r="334" spans="8:10" x14ac:dyDescent="0.2">
      <c r="H334" s="9">
        <f t="shared" si="15"/>
        <v>0</v>
      </c>
      <c r="I334" s="9">
        <f t="shared" si="16"/>
        <v>0</v>
      </c>
      <c r="J334" s="9">
        <f t="shared" si="17"/>
        <v>0</v>
      </c>
    </row>
    <row r="335" spans="8:10" x14ac:dyDescent="0.2">
      <c r="H335" s="9">
        <f t="shared" si="15"/>
        <v>0</v>
      </c>
      <c r="I335" s="9">
        <f t="shared" si="16"/>
        <v>0</v>
      </c>
      <c r="J335" s="9">
        <f t="shared" si="17"/>
        <v>0</v>
      </c>
    </row>
    <row r="336" spans="8:10" x14ac:dyDescent="0.2">
      <c r="H336" s="9">
        <f t="shared" si="15"/>
        <v>0</v>
      </c>
      <c r="I336" s="9">
        <f t="shared" si="16"/>
        <v>0</v>
      </c>
      <c r="J336" s="9">
        <f t="shared" si="17"/>
        <v>0</v>
      </c>
    </row>
    <row r="337" spans="8:10" x14ac:dyDescent="0.2">
      <c r="H337" s="9">
        <f t="shared" si="15"/>
        <v>0</v>
      </c>
      <c r="I337" s="9">
        <f t="shared" si="16"/>
        <v>0</v>
      </c>
      <c r="J337" s="9">
        <f t="shared" si="17"/>
        <v>0</v>
      </c>
    </row>
    <row r="338" spans="8:10" x14ac:dyDescent="0.2">
      <c r="H338" s="9">
        <f t="shared" si="15"/>
        <v>0</v>
      </c>
      <c r="I338" s="9">
        <f t="shared" si="16"/>
        <v>0</v>
      </c>
      <c r="J338" s="9">
        <f t="shared" si="17"/>
        <v>0</v>
      </c>
    </row>
    <row r="339" spans="8:10" x14ac:dyDescent="0.2">
      <c r="H339" s="9">
        <f t="shared" si="15"/>
        <v>0</v>
      </c>
      <c r="I339" s="9">
        <f t="shared" si="16"/>
        <v>0</v>
      </c>
      <c r="J339" s="9">
        <f t="shared" si="17"/>
        <v>0</v>
      </c>
    </row>
    <row r="340" spans="8:10" x14ac:dyDescent="0.2">
      <c r="H340" s="9">
        <f t="shared" si="15"/>
        <v>0</v>
      </c>
      <c r="I340" s="9">
        <f t="shared" si="16"/>
        <v>0</v>
      </c>
      <c r="J340" s="9">
        <f t="shared" si="17"/>
        <v>0</v>
      </c>
    </row>
    <row r="341" spans="8:10" x14ac:dyDescent="0.2">
      <c r="H341" s="9">
        <f t="shared" si="15"/>
        <v>0</v>
      </c>
      <c r="I341" s="9">
        <f t="shared" si="16"/>
        <v>0</v>
      </c>
      <c r="J341" s="9">
        <f t="shared" si="17"/>
        <v>0</v>
      </c>
    </row>
    <row r="342" spans="8:10" x14ac:dyDescent="0.2">
      <c r="H342" s="9">
        <f t="shared" si="15"/>
        <v>0</v>
      </c>
      <c r="I342" s="9">
        <f t="shared" si="16"/>
        <v>0</v>
      </c>
      <c r="J342" s="9">
        <f t="shared" si="17"/>
        <v>0</v>
      </c>
    </row>
    <row r="343" spans="8:10" x14ac:dyDescent="0.2">
      <c r="H343" s="9">
        <f t="shared" si="15"/>
        <v>0</v>
      </c>
      <c r="I343" s="9">
        <f t="shared" si="16"/>
        <v>0</v>
      </c>
      <c r="J343" s="9">
        <f t="shared" si="17"/>
        <v>0</v>
      </c>
    </row>
    <row r="344" spans="8:10" x14ac:dyDescent="0.2">
      <c r="H344" s="9">
        <f t="shared" si="15"/>
        <v>0</v>
      </c>
      <c r="I344" s="9">
        <f t="shared" si="16"/>
        <v>0</v>
      </c>
      <c r="J344" s="9">
        <f t="shared" si="17"/>
        <v>0</v>
      </c>
    </row>
    <row r="345" spans="8:10" x14ac:dyDescent="0.2">
      <c r="H345" s="9">
        <f t="shared" si="15"/>
        <v>0</v>
      </c>
      <c r="I345" s="9">
        <f t="shared" si="16"/>
        <v>0</v>
      </c>
      <c r="J345" s="9">
        <f t="shared" si="17"/>
        <v>0</v>
      </c>
    </row>
    <row r="346" spans="8:10" x14ac:dyDescent="0.2">
      <c r="H346" s="9">
        <f t="shared" si="15"/>
        <v>0</v>
      </c>
      <c r="I346" s="9">
        <f t="shared" si="16"/>
        <v>0</v>
      </c>
      <c r="J346" s="9">
        <f t="shared" si="17"/>
        <v>0</v>
      </c>
    </row>
    <row r="347" spans="8:10" x14ac:dyDescent="0.2">
      <c r="H347" s="9">
        <f t="shared" si="15"/>
        <v>0</v>
      </c>
      <c r="I347" s="9">
        <f t="shared" si="16"/>
        <v>0</v>
      </c>
      <c r="J347" s="9">
        <f t="shared" si="17"/>
        <v>0</v>
      </c>
    </row>
    <row r="348" spans="8:10" x14ac:dyDescent="0.2">
      <c r="H348" s="9">
        <f t="shared" si="15"/>
        <v>0</v>
      </c>
      <c r="I348" s="9">
        <f t="shared" si="16"/>
        <v>0</v>
      </c>
      <c r="J348" s="9">
        <f t="shared" si="17"/>
        <v>0</v>
      </c>
    </row>
    <row r="349" spans="8:10" x14ac:dyDescent="0.2">
      <c r="H349" s="9">
        <f t="shared" si="15"/>
        <v>0</v>
      </c>
      <c r="I349" s="9">
        <f t="shared" si="16"/>
        <v>0</v>
      </c>
      <c r="J349" s="9">
        <f t="shared" si="17"/>
        <v>0</v>
      </c>
    </row>
    <row r="350" spans="8:10" x14ac:dyDescent="0.2">
      <c r="H350" s="9">
        <f t="shared" si="15"/>
        <v>0</v>
      </c>
      <c r="I350" s="9">
        <f t="shared" si="16"/>
        <v>0</v>
      </c>
      <c r="J350" s="9">
        <f t="shared" si="17"/>
        <v>0</v>
      </c>
    </row>
    <row r="351" spans="8:10" x14ac:dyDescent="0.2">
      <c r="H351" s="9">
        <f t="shared" si="15"/>
        <v>0</v>
      </c>
      <c r="I351" s="9">
        <f t="shared" si="16"/>
        <v>0</v>
      </c>
      <c r="J351" s="9">
        <f t="shared" si="17"/>
        <v>0</v>
      </c>
    </row>
    <row r="352" spans="8:10" x14ac:dyDescent="0.2">
      <c r="H352" s="9">
        <f t="shared" si="15"/>
        <v>0</v>
      </c>
      <c r="I352" s="9">
        <f t="shared" si="16"/>
        <v>0</v>
      </c>
      <c r="J352" s="9">
        <f t="shared" si="17"/>
        <v>0</v>
      </c>
    </row>
    <row r="353" spans="8:10" x14ac:dyDescent="0.2">
      <c r="H353" s="9">
        <f t="shared" si="15"/>
        <v>0</v>
      </c>
      <c r="I353" s="9">
        <f t="shared" si="16"/>
        <v>0</v>
      </c>
      <c r="J353" s="9">
        <f t="shared" si="17"/>
        <v>0</v>
      </c>
    </row>
    <row r="354" spans="8:10" x14ac:dyDescent="0.2">
      <c r="H354" s="9">
        <f t="shared" si="15"/>
        <v>0</v>
      </c>
      <c r="I354" s="9">
        <f t="shared" si="16"/>
        <v>0</v>
      </c>
      <c r="J354" s="9">
        <f t="shared" si="17"/>
        <v>0</v>
      </c>
    </row>
    <row r="355" spans="8:10" x14ac:dyDescent="0.2">
      <c r="H355" s="9">
        <f t="shared" si="15"/>
        <v>0</v>
      </c>
      <c r="I355" s="9">
        <f t="shared" si="16"/>
        <v>0</v>
      </c>
      <c r="J355" s="9">
        <f t="shared" si="17"/>
        <v>0</v>
      </c>
    </row>
    <row r="356" spans="8:10" x14ac:dyDescent="0.2">
      <c r="H356" s="9">
        <f t="shared" si="15"/>
        <v>0</v>
      </c>
      <c r="I356" s="9">
        <f t="shared" si="16"/>
        <v>0</v>
      </c>
      <c r="J356" s="9">
        <f t="shared" si="17"/>
        <v>0</v>
      </c>
    </row>
    <row r="357" spans="8:10" x14ac:dyDescent="0.2">
      <c r="H357" s="9">
        <f t="shared" si="15"/>
        <v>0</v>
      </c>
      <c r="I357" s="9">
        <f t="shared" si="16"/>
        <v>0</v>
      </c>
      <c r="J357" s="9">
        <f t="shared" si="17"/>
        <v>0</v>
      </c>
    </row>
    <row r="358" spans="8:10" x14ac:dyDescent="0.2">
      <c r="H358" s="9">
        <f t="shared" si="15"/>
        <v>0</v>
      </c>
      <c r="I358" s="9">
        <f t="shared" si="16"/>
        <v>0</v>
      </c>
      <c r="J358" s="9">
        <f t="shared" si="17"/>
        <v>0</v>
      </c>
    </row>
    <row r="359" spans="8:10" x14ac:dyDescent="0.2">
      <c r="H359" s="9">
        <f t="shared" si="15"/>
        <v>0</v>
      </c>
      <c r="I359" s="9">
        <f t="shared" si="16"/>
        <v>0</v>
      </c>
      <c r="J359" s="9">
        <f t="shared" si="17"/>
        <v>0</v>
      </c>
    </row>
    <row r="360" spans="8:10" x14ac:dyDescent="0.2">
      <c r="H360" s="9">
        <f t="shared" si="15"/>
        <v>0</v>
      </c>
      <c r="I360" s="9">
        <f t="shared" si="16"/>
        <v>0</v>
      </c>
      <c r="J360" s="9">
        <f t="shared" si="17"/>
        <v>0</v>
      </c>
    </row>
    <row r="361" spans="8:10" x14ac:dyDescent="0.2">
      <c r="H361" s="9">
        <f t="shared" si="15"/>
        <v>0</v>
      </c>
      <c r="I361" s="9">
        <f t="shared" si="16"/>
        <v>0</v>
      </c>
      <c r="J361" s="9">
        <f t="shared" si="17"/>
        <v>0</v>
      </c>
    </row>
    <row r="362" spans="8:10" x14ac:dyDescent="0.2">
      <c r="H362" s="9">
        <f t="shared" si="15"/>
        <v>0</v>
      </c>
      <c r="I362" s="9">
        <f t="shared" si="16"/>
        <v>0</v>
      </c>
      <c r="J362" s="9">
        <f t="shared" si="17"/>
        <v>0</v>
      </c>
    </row>
    <row r="363" spans="8:10" x14ac:dyDescent="0.2">
      <c r="H363" s="9">
        <f t="shared" si="15"/>
        <v>0</v>
      </c>
      <c r="I363" s="9">
        <f t="shared" si="16"/>
        <v>0</v>
      </c>
      <c r="J363" s="9">
        <f t="shared" si="17"/>
        <v>0</v>
      </c>
    </row>
    <row r="364" spans="8:10" x14ac:dyDescent="0.2">
      <c r="H364" s="9">
        <f t="shared" si="15"/>
        <v>0</v>
      </c>
      <c r="I364" s="9">
        <f t="shared" si="16"/>
        <v>0</v>
      </c>
      <c r="J364" s="9">
        <f t="shared" si="17"/>
        <v>0</v>
      </c>
    </row>
    <row r="365" spans="8:10" x14ac:dyDescent="0.2">
      <c r="H365" s="9">
        <f t="shared" si="15"/>
        <v>0</v>
      </c>
      <c r="I365" s="9">
        <f t="shared" si="16"/>
        <v>0</v>
      </c>
      <c r="J365" s="9">
        <f t="shared" si="17"/>
        <v>0</v>
      </c>
    </row>
    <row r="366" spans="8:10" x14ac:dyDescent="0.2">
      <c r="H366" s="9">
        <f t="shared" si="15"/>
        <v>0</v>
      </c>
      <c r="I366" s="9">
        <f t="shared" si="16"/>
        <v>0</v>
      </c>
      <c r="J366" s="9">
        <f t="shared" si="17"/>
        <v>0</v>
      </c>
    </row>
    <row r="367" spans="8:10" x14ac:dyDescent="0.2">
      <c r="H367" s="9">
        <f t="shared" si="15"/>
        <v>0</v>
      </c>
      <c r="I367" s="9">
        <f t="shared" si="16"/>
        <v>0</v>
      </c>
      <c r="J367" s="9">
        <f t="shared" si="17"/>
        <v>0</v>
      </c>
    </row>
    <row r="368" spans="8:10" x14ac:dyDescent="0.2">
      <c r="H368" s="9">
        <f t="shared" si="15"/>
        <v>0</v>
      </c>
      <c r="I368" s="9">
        <f t="shared" si="16"/>
        <v>0</v>
      </c>
      <c r="J368" s="9">
        <f t="shared" si="17"/>
        <v>0</v>
      </c>
    </row>
    <row r="369" spans="8:10" x14ac:dyDescent="0.2">
      <c r="H369" s="9">
        <f t="shared" si="15"/>
        <v>0</v>
      </c>
      <c r="I369" s="9">
        <f t="shared" si="16"/>
        <v>0</v>
      </c>
      <c r="J369" s="9">
        <f t="shared" si="17"/>
        <v>0</v>
      </c>
    </row>
    <row r="370" spans="8:10" x14ac:dyDescent="0.2">
      <c r="H370" s="9">
        <f t="shared" si="15"/>
        <v>0</v>
      </c>
      <c r="I370" s="9">
        <f t="shared" si="16"/>
        <v>0</v>
      </c>
      <c r="J370" s="9">
        <f t="shared" si="17"/>
        <v>0</v>
      </c>
    </row>
    <row r="371" spans="8:10" x14ac:dyDescent="0.2">
      <c r="H371" s="9">
        <f t="shared" si="15"/>
        <v>0</v>
      </c>
      <c r="I371" s="9">
        <f t="shared" si="16"/>
        <v>0</v>
      </c>
      <c r="J371" s="9">
        <f t="shared" si="17"/>
        <v>0</v>
      </c>
    </row>
    <row r="372" spans="8:10" x14ac:dyDescent="0.2">
      <c r="H372" s="9">
        <f t="shared" si="15"/>
        <v>0</v>
      </c>
      <c r="I372" s="9">
        <f t="shared" si="16"/>
        <v>0</v>
      </c>
      <c r="J372" s="9">
        <f t="shared" si="17"/>
        <v>0</v>
      </c>
    </row>
    <row r="373" spans="8:10" x14ac:dyDescent="0.2">
      <c r="H373" s="9">
        <f t="shared" si="15"/>
        <v>0</v>
      </c>
      <c r="I373" s="9">
        <f t="shared" si="16"/>
        <v>0</v>
      </c>
      <c r="J373" s="9">
        <f t="shared" si="17"/>
        <v>0</v>
      </c>
    </row>
    <row r="374" spans="8:10" x14ac:dyDescent="0.2">
      <c r="H374" s="9">
        <f t="shared" si="15"/>
        <v>0</v>
      </c>
      <c r="I374" s="9">
        <f t="shared" si="16"/>
        <v>0</v>
      </c>
      <c r="J374" s="9">
        <f t="shared" si="17"/>
        <v>0</v>
      </c>
    </row>
    <row r="375" spans="8:10" x14ac:dyDescent="0.2">
      <c r="H375" s="9">
        <f t="shared" si="15"/>
        <v>0</v>
      </c>
      <c r="I375" s="9">
        <f t="shared" si="16"/>
        <v>0</v>
      </c>
      <c r="J375" s="9">
        <f t="shared" si="17"/>
        <v>0</v>
      </c>
    </row>
    <row r="376" spans="8:10" x14ac:dyDescent="0.2">
      <c r="H376" s="9">
        <f t="shared" si="15"/>
        <v>0</v>
      </c>
      <c r="I376" s="9">
        <f t="shared" si="16"/>
        <v>0</v>
      </c>
      <c r="J376" s="9">
        <f t="shared" si="17"/>
        <v>0</v>
      </c>
    </row>
    <row r="377" spans="8:10" x14ac:dyDescent="0.2">
      <c r="H377" s="9">
        <f t="shared" si="15"/>
        <v>0</v>
      </c>
      <c r="I377" s="9">
        <f t="shared" si="16"/>
        <v>0</v>
      </c>
      <c r="J377" s="9">
        <f t="shared" si="17"/>
        <v>0</v>
      </c>
    </row>
    <row r="378" spans="8:10" x14ac:dyDescent="0.2">
      <c r="H378" s="9">
        <f t="shared" si="15"/>
        <v>0</v>
      </c>
      <c r="I378" s="9">
        <f t="shared" si="16"/>
        <v>0</v>
      </c>
      <c r="J378" s="9">
        <f t="shared" si="17"/>
        <v>0</v>
      </c>
    </row>
    <row r="379" spans="8:10" x14ac:dyDescent="0.2">
      <c r="H379" s="9">
        <f t="shared" si="15"/>
        <v>0</v>
      </c>
      <c r="I379" s="9">
        <f t="shared" si="16"/>
        <v>0</v>
      </c>
      <c r="J379" s="9">
        <f t="shared" si="17"/>
        <v>0</v>
      </c>
    </row>
    <row r="380" spans="8:10" x14ac:dyDescent="0.2">
      <c r="H380" s="9">
        <f t="shared" si="15"/>
        <v>0</v>
      </c>
      <c r="I380" s="9">
        <f t="shared" si="16"/>
        <v>0</v>
      </c>
      <c r="J380" s="9">
        <f t="shared" si="17"/>
        <v>0</v>
      </c>
    </row>
    <row r="381" spans="8:10" x14ac:dyDescent="0.2">
      <c r="H381" s="9">
        <f t="shared" si="15"/>
        <v>0</v>
      </c>
      <c r="I381" s="9">
        <f t="shared" si="16"/>
        <v>0</v>
      </c>
      <c r="J381" s="9">
        <f t="shared" si="17"/>
        <v>0</v>
      </c>
    </row>
    <row r="382" spans="8:10" x14ac:dyDescent="0.2">
      <c r="H382" s="9">
        <f t="shared" si="15"/>
        <v>0</v>
      </c>
      <c r="I382" s="9">
        <f t="shared" si="16"/>
        <v>0</v>
      </c>
      <c r="J382" s="9">
        <f t="shared" si="17"/>
        <v>0</v>
      </c>
    </row>
    <row r="383" spans="8:10" x14ac:dyDescent="0.2">
      <c r="H383" s="9">
        <f t="shared" si="15"/>
        <v>0</v>
      </c>
      <c r="I383" s="9">
        <f t="shared" si="16"/>
        <v>0</v>
      </c>
      <c r="J383" s="9">
        <f t="shared" si="17"/>
        <v>0</v>
      </c>
    </row>
    <row r="384" spans="8:10" x14ac:dyDescent="0.2">
      <c r="H384" s="9">
        <f t="shared" si="15"/>
        <v>0</v>
      </c>
      <c r="I384" s="9">
        <f t="shared" si="16"/>
        <v>0</v>
      </c>
      <c r="J384" s="9">
        <f t="shared" si="17"/>
        <v>0</v>
      </c>
    </row>
    <row r="385" spans="8:10" x14ac:dyDescent="0.2">
      <c r="H385" s="9">
        <f t="shared" si="15"/>
        <v>0</v>
      </c>
      <c r="I385" s="9">
        <f t="shared" si="16"/>
        <v>0</v>
      </c>
      <c r="J385" s="9">
        <f t="shared" si="17"/>
        <v>0</v>
      </c>
    </row>
    <row r="386" spans="8:10" x14ac:dyDescent="0.2">
      <c r="H386" s="9">
        <f t="shared" si="15"/>
        <v>0</v>
      </c>
      <c r="I386" s="9">
        <f t="shared" si="16"/>
        <v>0</v>
      </c>
      <c r="J386" s="9">
        <f t="shared" si="17"/>
        <v>0</v>
      </c>
    </row>
    <row r="387" spans="8:10" x14ac:dyDescent="0.2">
      <c r="H387" s="9">
        <f t="shared" si="15"/>
        <v>0</v>
      </c>
      <c r="I387" s="9">
        <f t="shared" si="16"/>
        <v>0</v>
      </c>
      <c r="J387" s="9">
        <f t="shared" si="17"/>
        <v>0</v>
      </c>
    </row>
    <row r="388" spans="8:10" x14ac:dyDescent="0.2">
      <c r="H388" s="9">
        <f t="shared" si="15"/>
        <v>0</v>
      </c>
      <c r="I388" s="9">
        <f t="shared" si="16"/>
        <v>0</v>
      </c>
      <c r="J388" s="9">
        <f t="shared" si="17"/>
        <v>0</v>
      </c>
    </row>
    <row r="389" spans="8:10" x14ac:dyDescent="0.2">
      <c r="H389" s="9">
        <f t="shared" si="15"/>
        <v>0</v>
      </c>
      <c r="I389" s="9">
        <f t="shared" si="16"/>
        <v>0</v>
      </c>
      <c r="J389" s="9">
        <f t="shared" si="17"/>
        <v>0</v>
      </c>
    </row>
    <row r="390" spans="8:10" x14ac:dyDescent="0.2">
      <c r="H390" s="9">
        <f t="shared" si="15"/>
        <v>0</v>
      </c>
      <c r="I390" s="9">
        <f t="shared" si="16"/>
        <v>0</v>
      </c>
      <c r="J390" s="9">
        <f t="shared" si="17"/>
        <v>0</v>
      </c>
    </row>
    <row r="391" spans="8:10" x14ac:dyDescent="0.2">
      <c r="H391" s="9">
        <f t="shared" si="15"/>
        <v>0</v>
      </c>
      <c r="I391" s="9">
        <f t="shared" si="16"/>
        <v>0</v>
      </c>
      <c r="J391" s="9">
        <f t="shared" si="17"/>
        <v>0</v>
      </c>
    </row>
    <row r="392" spans="8:10" x14ac:dyDescent="0.2">
      <c r="H392" s="9">
        <f t="shared" si="15"/>
        <v>0</v>
      </c>
      <c r="I392" s="9">
        <f t="shared" si="16"/>
        <v>0</v>
      </c>
      <c r="J392" s="9">
        <f t="shared" si="17"/>
        <v>0</v>
      </c>
    </row>
    <row r="393" spans="8:10" x14ac:dyDescent="0.2">
      <c r="H393" s="9">
        <f t="shared" si="15"/>
        <v>0</v>
      </c>
      <c r="I393" s="9">
        <f t="shared" si="16"/>
        <v>0</v>
      </c>
      <c r="J393" s="9">
        <f t="shared" si="17"/>
        <v>0</v>
      </c>
    </row>
    <row r="394" spans="8:10" x14ac:dyDescent="0.2">
      <c r="H394" s="9">
        <f t="shared" ref="H394:H457" si="18">K394*40/100</f>
        <v>0</v>
      </c>
      <c r="I394" s="9">
        <f t="shared" ref="I394:I457" si="19">K394*40/100</f>
        <v>0</v>
      </c>
      <c r="J394" s="9">
        <f t="shared" ref="J394:J457" si="20">K394*20/100</f>
        <v>0</v>
      </c>
    </row>
    <row r="395" spans="8:10" x14ac:dyDescent="0.2">
      <c r="H395" s="9">
        <f t="shared" si="18"/>
        <v>0</v>
      </c>
      <c r="I395" s="9">
        <f t="shared" si="19"/>
        <v>0</v>
      </c>
      <c r="J395" s="9">
        <f t="shared" si="20"/>
        <v>0</v>
      </c>
    </row>
    <row r="396" spans="8:10" x14ac:dyDescent="0.2">
      <c r="H396" s="9">
        <f t="shared" si="18"/>
        <v>0</v>
      </c>
      <c r="I396" s="9">
        <f t="shared" si="19"/>
        <v>0</v>
      </c>
      <c r="J396" s="9">
        <f t="shared" si="20"/>
        <v>0</v>
      </c>
    </row>
    <row r="397" spans="8:10" x14ac:dyDescent="0.2">
      <c r="H397" s="9">
        <f t="shared" si="18"/>
        <v>0</v>
      </c>
      <c r="I397" s="9">
        <f t="shared" si="19"/>
        <v>0</v>
      </c>
      <c r="J397" s="9">
        <f t="shared" si="20"/>
        <v>0</v>
      </c>
    </row>
    <row r="398" spans="8:10" x14ac:dyDescent="0.2">
      <c r="H398" s="9">
        <f t="shared" si="18"/>
        <v>0</v>
      </c>
      <c r="I398" s="9">
        <f t="shared" si="19"/>
        <v>0</v>
      </c>
      <c r="J398" s="9">
        <f t="shared" si="20"/>
        <v>0</v>
      </c>
    </row>
    <row r="399" spans="8:10" x14ac:dyDescent="0.2">
      <c r="H399" s="9">
        <f t="shared" si="18"/>
        <v>0</v>
      </c>
      <c r="I399" s="9">
        <f t="shared" si="19"/>
        <v>0</v>
      </c>
      <c r="J399" s="9">
        <f t="shared" si="20"/>
        <v>0</v>
      </c>
    </row>
    <row r="400" spans="8:10" x14ac:dyDescent="0.2">
      <c r="H400" s="9">
        <f t="shared" si="18"/>
        <v>0</v>
      </c>
      <c r="I400" s="9">
        <f t="shared" si="19"/>
        <v>0</v>
      </c>
      <c r="J400" s="9">
        <f t="shared" si="20"/>
        <v>0</v>
      </c>
    </row>
    <row r="401" spans="8:10" x14ac:dyDescent="0.2">
      <c r="H401" s="9">
        <f t="shared" si="18"/>
        <v>0</v>
      </c>
      <c r="I401" s="9">
        <f t="shared" si="19"/>
        <v>0</v>
      </c>
      <c r="J401" s="9">
        <f t="shared" si="20"/>
        <v>0</v>
      </c>
    </row>
    <row r="402" spans="8:10" x14ac:dyDescent="0.2">
      <c r="H402" s="9">
        <f t="shared" si="18"/>
        <v>0</v>
      </c>
      <c r="I402" s="9">
        <f t="shared" si="19"/>
        <v>0</v>
      </c>
      <c r="J402" s="9">
        <f t="shared" si="20"/>
        <v>0</v>
      </c>
    </row>
    <row r="403" spans="8:10" x14ac:dyDescent="0.2">
      <c r="H403" s="9">
        <f t="shared" si="18"/>
        <v>0</v>
      </c>
      <c r="I403" s="9">
        <f t="shared" si="19"/>
        <v>0</v>
      </c>
      <c r="J403" s="9">
        <f t="shared" si="20"/>
        <v>0</v>
      </c>
    </row>
    <row r="404" spans="8:10" x14ac:dyDescent="0.2">
      <c r="H404" s="9">
        <f t="shared" si="18"/>
        <v>0</v>
      </c>
      <c r="I404" s="9">
        <f t="shared" si="19"/>
        <v>0</v>
      </c>
      <c r="J404" s="9">
        <f t="shared" si="20"/>
        <v>0</v>
      </c>
    </row>
    <row r="405" spans="8:10" x14ac:dyDescent="0.2">
      <c r="H405" s="9">
        <f t="shared" si="18"/>
        <v>0</v>
      </c>
      <c r="I405" s="9">
        <f t="shared" si="19"/>
        <v>0</v>
      </c>
      <c r="J405" s="9">
        <f t="shared" si="20"/>
        <v>0</v>
      </c>
    </row>
    <row r="406" spans="8:10" x14ac:dyDescent="0.2">
      <c r="H406" s="9">
        <f t="shared" si="18"/>
        <v>0</v>
      </c>
      <c r="I406" s="9">
        <f t="shared" si="19"/>
        <v>0</v>
      </c>
      <c r="J406" s="9">
        <f t="shared" si="20"/>
        <v>0</v>
      </c>
    </row>
    <row r="407" spans="8:10" x14ac:dyDescent="0.2">
      <c r="H407" s="9">
        <f t="shared" si="18"/>
        <v>0</v>
      </c>
      <c r="I407" s="9">
        <f t="shared" si="19"/>
        <v>0</v>
      </c>
      <c r="J407" s="9">
        <f t="shared" si="20"/>
        <v>0</v>
      </c>
    </row>
    <row r="408" spans="8:10" x14ac:dyDescent="0.2">
      <c r="H408" s="9">
        <f t="shared" si="18"/>
        <v>0</v>
      </c>
      <c r="I408" s="9">
        <f t="shared" si="19"/>
        <v>0</v>
      </c>
      <c r="J408" s="9">
        <f t="shared" si="20"/>
        <v>0</v>
      </c>
    </row>
    <row r="409" spans="8:10" x14ac:dyDescent="0.2">
      <c r="H409" s="9">
        <f t="shared" si="18"/>
        <v>0</v>
      </c>
      <c r="I409" s="9">
        <f t="shared" si="19"/>
        <v>0</v>
      </c>
      <c r="J409" s="9">
        <f t="shared" si="20"/>
        <v>0</v>
      </c>
    </row>
    <row r="410" spans="8:10" x14ac:dyDescent="0.2">
      <c r="H410" s="9">
        <f t="shared" si="18"/>
        <v>0</v>
      </c>
      <c r="I410" s="9">
        <f t="shared" si="19"/>
        <v>0</v>
      </c>
      <c r="J410" s="9">
        <f t="shared" si="20"/>
        <v>0</v>
      </c>
    </row>
    <row r="411" spans="8:10" x14ac:dyDescent="0.2">
      <c r="H411" s="9">
        <f t="shared" si="18"/>
        <v>0</v>
      </c>
      <c r="I411" s="9">
        <f t="shared" si="19"/>
        <v>0</v>
      </c>
      <c r="J411" s="9">
        <f t="shared" si="20"/>
        <v>0</v>
      </c>
    </row>
    <row r="412" spans="8:10" x14ac:dyDescent="0.2">
      <c r="H412" s="9">
        <f t="shared" si="18"/>
        <v>0</v>
      </c>
      <c r="I412" s="9">
        <f t="shared" si="19"/>
        <v>0</v>
      </c>
      <c r="J412" s="9">
        <f t="shared" si="20"/>
        <v>0</v>
      </c>
    </row>
    <row r="413" spans="8:10" x14ac:dyDescent="0.2">
      <c r="H413" s="9">
        <f t="shared" si="18"/>
        <v>0</v>
      </c>
      <c r="I413" s="9">
        <f t="shared" si="19"/>
        <v>0</v>
      </c>
      <c r="J413" s="9">
        <f t="shared" si="20"/>
        <v>0</v>
      </c>
    </row>
    <row r="414" spans="8:10" x14ac:dyDescent="0.2">
      <c r="H414" s="9">
        <f t="shared" si="18"/>
        <v>0</v>
      </c>
      <c r="I414" s="9">
        <f t="shared" si="19"/>
        <v>0</v>
      </c>
      <c r="J414" s="9">
        <f t="shared" si="20"/>
        <v>0</v>
      </c>
    </row>
    <row r="415" spans="8:10" x14ac:dyDescent="0.2">
      <c r="H415" s="9">
        <f t="shared" si="18"/>
        <v>0</v>
      </c>
      <c r="I415" s="9">
        <f t="shared" si="19"/>
        <v>0</v>
      </c>
      <c r="J415" s="9">
        <f t="shared" si="20"/>
        <v>0</v>
      </c>
    </row>
    <row r="416" spans="8:10" x14ac:dyDescent="0.2">
      <c r="H416" s="9">
        <f t="shared" si="18"/>
        <v>0</v>
      </c>
      <c r="I416" s="9">
        <f t="shared" si="19"/>
        <v>0</v>
      </c>
      <c r="J416" s="9">
        <f t="shared" si="20"/>
        <v>0</v>
      </c>
    </row>
    <row r="417" spans="8:10" x14ac:dyDescent="0.2">
      <c r="H417" s="9">
        <f t="shared" si="18"/>
        <v>0</v>
      </c>
      <c r="I417" s="9">
        <f t="shared" si="19"/>
        <v>0</v>
      </c>
      <c r="J417" s="9">
        <f t="shared" si="20"/>
        <v>0</v>
      </c>
    </row>
    <row r="418" spans="8:10" x14ac:dyDescent="0.2">
      <c r="H418" s="9">
        <f t="shared" si="18"/>
        <v>0</v>
      </c>
      <c r="I418" s="9">
        <f t="shared" si="19"/>
        <v>0</v>
      </c>
      <c r="J418" s="9">
        <f t="shared" si="20"/>
        <v>0</v>
      </c>
    </row>
    <row r="419" spans="8:10" x14ac:dyDescent="0.2">
      <c r="H419" s="9">
        <f t="shared" si="18"/>
        <v>0</v>
      </c>
      <c r="I419" s="9">
        <f t="shared" si="19"/>
        <v>0</v>
      </c>
      <c r="J419" s="9">
        <f t="shared" si="20"/>
        <v>0</v>
      </c>
    </row>
    <row r="420" spans="8:10" x14ac:dyDescent="0.2">
      <c r="H420" s="9">
        <f t="shared" si="18"/>
        <v>0</v>
      </c>
      <c r="I420" s="9">
        <f t="shared" si="19"/>
        <v>0</v>
      </c>
      <c r="J420" s="9">
        <f t="shared" si="20"/>
        <v>0</v>
      </c>
    </row>
    <row r="421" spans="8:10" x14ac:dyDescent="0.2">
      <c r="H421" s="9">
        <f t="shared" si="18"/>
        <v>0</v>
      </c>
      <c r="I421" s="9">
        <f t="shared" si="19"/>
        <v>0</v>
      </c>
      <c r="J421" s="9">
        <f t="shared" si="20"/>
        <v>0</v>
      </c>
    </row>
    <row r="422" spans="8:10" x14ac:dyDescent="0.2">
      <c r="H422" s="9">
        <f t="shared" si="18"/>
        <v>0</v>
      </c>
      <c r="I422" s="9">
        <f t="shared" si="19"/>
        <v>0</v>
      </c>
      <c r="J422" s="9">
        <f t="shared" si="20"/>
        <v>0</v>
      </c>
    </row>
    <row r="423" spans="8:10" x14ac:dyDescent="0.2">
      <c r="H423" s="9">
        <f t="shared" si="18"/>
        <v>0</v>
      </c>
      <c r="I423" s="9">
        <f t="shared" si="19"/>
        <v>0</v>
      </c>
      <c r="J423" s="9">
        <f t="shared" si="20"/>
        <v>0</v>
      </c>
    </row>
    <row r="424" spans="8:10" x14ac:dyDescent="0.2">
      <c r="H424" s="9">
        <f t="shared" si="18"/>
        <v>0</v>
      </c>
      <c r="I424" s="9">
        <f t="shared" si="19"/>
        <v>0</v>
      </c>
      <c r="J424" s="9">
        <f t="shared" si="20"/>
        <v>0</v>
      </c>
    </row>
    <row r="425" spans="8:10" x14ac:dyDescent="0.2">
      <c r="H425" s="9">
        <f t="shared" si="18"/>
        <v>0</v>
      </c>
      <c r="I425" s="9">
        <f t="shared" si="19"/>
        <v>0</v>
      </c>
      <c r="J425" s="9">
        <f t="shared" si="20"/>
        <v>0</v>
      </c>
    </row>
    <row r="426" spans="8:10" x14ac:dyDescent="0.2">
      <c r="H426" s="9">
        <f t="shared" si="18"/>
        <v>0</v>
      </c>
      <c r="I426" s="9">
        <f t="shared" si="19"/>
        <v>0</v>
      </c>
      <c r="J426" s="9">
        <f t="shared" si="20"/>
        <v>0</v>
      </c>
    </row>
    <row r="427" spans="8:10" x14ac:dyDescent="0.2">
      <c r="H427" s="9">
        <f t="shared" si="18"/>
        <v>0</v>
      </c>
      <c r="I427" s="9">
        <f t="shared" si="19"/>
        <v>0</v>
      </c>
      <c r="J427" s="9">
        <f t="shared" si="20"/>
        <v>0</v>
      </c>
    </row>
    <row r="428" spans="8:10" x14ac:dyDescent="0.2">
      <c r="H428" s="9">
        <f t="shared" si="18"/>
        <v>0</v>
      </c>
      <c r="I428" s="9">
        <f t="shared" si="19"/>
        <v>0</v>
      </c>
      <c r="J428" s="9">
        <f t="shared" si="20"/>
        <v>0</v>
      </c>
    </row>
    <row r="429" spans="8:10" x14ac:dyDescent="0.2">
      <c r="H429" s="9">
        <f t="shared" si="18"/>
        <v>0</v>
      </c>
      <c r="I429" s="9">
        <f t="shared" si="19"/>
        <v>0</v>
      </c>
      <c r="J429" s="9">
        <f t="shared" si="20"/>
        <v>0</v>
      </c>
    </row>
    <row r="430" spans="8:10" x14ac:dyDescent="0.2">
      <c r="H430" s="9">
        <f t="shared" si="18"/>
        <v>0</v>
      </c>
      <c r="I430" s="9">
        <f t="shared" si="19"/>
        <v>0</v>
      </c>
      <c r="J430" s="9">
        <f t="shared" si="20"/>
        <v>0</v>
      </c>
    </row>
    <row r="431" spans="8:10" x14ac:dyDescent="0.2">
      <c r="H431" s="9">
        <f t="shared" si="18"/>
        <v>0</v>
      </c>
      <c r="I431" s="9">
        <f t="shared" si="19"/>
        <v>0</v>
      </c>
      <c r="J431" s="9">
        <f t="shared" si="20"/>
        <v>0</v>
      </c>
    </row>
    <row r="432" spans="8:10" x14ac:dyDescent="0.2">
      <c r="H432" s="9">
        <f t="shared" si="18"/>
        <v>0</v>
      </c>
      <c r="I432" s="9">
        <f t="shared" si="19"/>
        <v>0</v>
      </c>
      <c r="J432" s="9">
        <f t="shared" si="20"/>
        <v>0</v>
      </c>
    </row>
    <row r="433" spans="8:10" x14ac:dyDescent="0.2">
      <c r="H433" s="9">
        <f t="shared" si="18"/>
        <v>0</v>
      </c>
      <c r="I433" s="9">
        <f t="shared" si="19"/>
        <v>0</v>
      </c>
      <c r="J433" s="9">
        <f t="shared" si="20"/>
        <v>0</v>
      </c>
    </row>
    <row r="434" spans="8:10" x14ac:dyDescent="0.2">
      <c r="H434" s="9">
        <f t="shared" si="18"/>
        <v>0</v>
      </c>
      <c r="I434" s="9">
        <f t="shared" si="19"/>
        <v>0</v>
      </c>
      <c r="J434" s="9">
        <f t="shared" si="20"/>
        <v>0</v>
      </c>
    </row>
    <row r="435" spans="8:10" x14ac:dyDescent="0.2">
      <c r="H435" s="9">
        <f t="shared" si="18"/>
        <v>0</v>
      </c>
      <c r="I435" s="9">
        <f t="shared" si="19"/>
        <v>0</v>
      </c>
      <c r="J435" s="9">
        <f t="shared" si="20"/>
        <v>0</v>
      </c>
    </row>
    <row r="436" spans="8:10" x14ac:dyDescent="0.2">
      <c r="H436" s="9">
        <f t="shared" si="18"/>
        <v>0</v>
      </c>
      <c r="I436" s="9">
        <f t="shared" si="19"/>
        <v>0</v>
      </c>
      <c r="J436" s="9">
        <f t="shared" si="20"/>
        <v>0</v>
      </c>
    </row>
    <row r="437" spans="8:10" x14ac:dyDescent="0.2">
      <c r="H437" s="9">
        <f t="shared" si="18"/>
        <v>0</v>
      </c>
      <c r="I437" s="9">
        <f t="shared" si="19"/>
        <v>0</v>
      </c>
      <c r="J437" s="9">
        <f t="shared" si="20"/>
        <v>0</v>
      </c>
    </row>
    <row r="438" spans="8:10" x14ac:dyDescent="0.2">
      <c r="H438" s="9">
        <f t="shared" si="18"/>
        <v>0</v>
      </c>
      <c r="I438" s="9">
        <f t="shared" si="19"/>
        <v>0</v>
      </c>
      <c r="J438" s="9">
        <f t="shared" si="20"/>
        <v>0</v>
      </c>
    </row>
    <row r="439" spans="8:10" x14ac:dyDescent="0.2">
      <c r="H439" s="9">
        <f t="shared" si="18"/>
        <v>0</v>
      </c>
      <c r="I439" s="9">
        <f t="shared" si="19"/>
        <v>0</v>
      </c>
      <c r="J439" s="9">
        <f t="shared" si="20"/>
        <v>0</v>
      </c>
    </row>
    <row r="440" spans="8:10" x14ac:dyDescent="0.2">
      <c r="H440" s="9">
        <f t="shared" si="18"/>
        <v>0</v>
      </c>
      <c r="I440" s="9">
        <f t="shared" si="19"/>
        <v>0</v>
      </c>
      <c r="J440" s="9">
        <f t="shared" si="20"/>
        <v>0</v>
      </c>
    </row>
    <row r="441" spans="8:10" x14ac:dyDescent="0.2">
      <c r="H441" s="9">
        <f t="shared" si="18"/>
        <v>0</v>
      </c>
      <c r="I441" s="9">
        <f t="shared" si="19"/>
        <v>0</v>
      </c>
      <c r="J441" s="9">
        <f t="shared" si="20"/>
        <v>0</v>
      </c>
    </row>
    <row r="442" spans="8:10" x14ac:dyDescent="0.2">
      <c r="H442" s="9">
        <f t="shared" si="18"/>
        <v>0</v>
      </c>
      <c r="I442" s="9">
        <f t="shared" si="19"/>
        <v>0</v>
      </c>
      <c r="J442" s="9">
        <f t="shared" si="20"/>
        <v>0</v>
      </c>
    </row>
    <row r="443" spans="8:10" x14ac:dyDescent="0.2">
      <c r="H443" s="9">
        <f t="shared" si="18"/>
        <v>0</v>
      </c>
      <c r="I443" s="9">
        <f t="shared" si="19"/>
        <v>0</v>
      </c>
      <c r="J443" s="9">
        <f t="shared" si="20"/>
        <v>0</v>
      </c>
    </row>
    <row r="444" spans="8:10" x14ac:dyDescent="0.2">
      <c r="H444" s="9">
        <f t="shared" si="18"/>
        <v>0</v>
      </c>
      <c r="I444" s="9">
        <f t="shared" si="19"/>
        <v>0</v>
      </c>
      <c r="J444" s="9">
        <f t="shared" si="20"/>
        <v>0</v>
      </c>
    </row>
    <row r="445" spans="8:10" x14ac:dyDescent="0.2">
      <c r="H445" s="9">
        <f t="shared" si="18"/>
        <v>0</v>
      </c>
      <c r="I445" s="9">
        <f t="shared" si="19"/>
        <v>0</v>
      </c>
      <c r="J445" s="9">
        <f t="shared" si="20"/>
        <v>0</v>
      </c>
    </row>
    <row r="446" spans="8:10" x14ac:dyDescent="0.2">
      <c r="H446" s="9">
        <f t="shared" si="18"/>
        <v>0</v>
      </c>
      <c r="I446" s="9">
        <f t="shared" si="19"/>
        <v>0</v>
      </c>
      <c r="J446" s="9">
        <f t="shared" si="20"/>
        <v>0</v>
      </c>
    </row>
    <row r="447" spans="8:10" x14ac:dyDescent="0.2">
      <c r="H447" s="9">
        <f t="shared" si="18"/>
        <v>0</v>
      </c>
      <c r="I447" s="9">
        <f t="shared" si="19"/>
        <v>0</v>
      </c>
      <c r="J447" s="9">
        <f t="shared" si="20"/>
        <v>0</v>
      </c>
    </row>
    <row r="448" spans="8:10" x14ac:dyDescent="0.2">
      <c r="H448" s="9">
        <f t="shared" si="18"/>
        <v>0</v>
      </c>
      <c r="I448" s="9">
        <f t="shared" si="19"/>
        <v>0</v>
      </c>
      <c r="J448" s="9">
        <f t="shared" si="20"/>
        <v>0</v>
      </c>
    </row>
    <row r="449" spans="8:10" x14ac:dyDescent="0.2">
      <c r="H449" s="9">
        <f t="shared" si="18"/>
        <v>0</v>
      </c>
      <c r="I449" s="9">
        <f t="shared" si="19"/>
        <v>0</v>
      </c>
      <c r="J449" s="9">
        <f t="shared" si="20"/>
        <v>0</v>
      </c>
    </row>
    <row r="450" spans="8:10" x14ac:dyDescent="0.2">
      <c r="H450" s="9">
        <f t="shared" si="18"/>
        <v>0</v>
      </c>
      <c r="I450" s="9">
        <f t="shared" si="19"/>
        <v>0</v>
      </c>
      <c r="J450" s="9">
        <f t="shared" si="20"/>
        <v>0</v>
      </c>
    </row>
    <row r="451" spans="8:10" x14ac:dyDescent="0.2">
      <c r="H451" s="9">
        <f t="shared" si="18"/>
        <v>0</v>
      </c>
      <c r="I451" s="9">
        <f t="shared" si="19"/>
        <v>0</v>
      </c>
      <c r="J451" s="9">
        <f t="shared" si="20"/>
        <v>0</v>
      </c>
    </row>
    <row r="452" spans="8:10" x14ac:dyDescent="0.2">
      <c r="H452" s="9">
        <f t="shared" si="18"/>
        <v>0</v>
      </c>
      <c r="I452" s="9">
        <f t="shared" si="19"/>
        <v>0</v>
      </c>
      <c r="J452" s="9">
        <f t="shared" si="20"/>
        <v>0</v>
      </c>
    </row>
    <row r="453" spans="8:10" x14ac:dyDescent="0.2">
      <c r="H453" s="9">
        <f t="shared" si="18"/>
        <v>0</v>
      </c>
      <c r="I453" s="9">
        <f t="shared" si="19"/>
        <v>0</v>
      </c>
      <c r="J453" s="9">
        <f t="shared" si="20"/>
        <v>0</v>
      </c>
    </row>
    <row r="454" spans="8:10" x14ac:dyDescent="0.2">
      <c r="H454" s="9">
        <f t="shared" si="18"/>
        <v>0</v>
      </c>
      <c r="I454" s="9">
        <f t="shared" si="19"/>
        <v>0</v>
      </c>
      <c r="J454" s="9">
        <f t="shared" si="20"/>
        <v>0</v>
      </c>
    </row>
    <row r="455" spans="8:10" x14ac:dyDescent="0.2">
      <c r="H455" s="9">
        <f t="shared" si="18"/>
        <v>0</v>
      </c>
      <c r="I455" s="9">
        <f t="shared" si="19"/>
        <v>0</v>
      </c>
      <c r="J455" s="9">
        <f t="shared" si="20"/>
        <v>0</v>
      </c>
    </row>
    <row r="456" spans="8:10" x14ac:dyDescent="0.2">
      <c r="H456" s="9">
        <f t="shared" si="18"/>
        <v>0</v>
      </c>
      <c r="I456" s="9">
        <f t="shared" si="19"/>
        <v>0</v>
      </c>
      <c r="J456" s="9">
        <f t="shared" si="20"/>
        <v>0</v>
      </c>
    </row>
    <row r="457" spans="8:10" x14ac:dyDescent="0.2">
      <c r="H457" s="9">
        <f t="shared" si="18"/>
        <v>0</v>
      </c>
      <c r="I457" s="9">
        <f t="shared" si="19"/>
        <v>0</v>
      </c>
      <c r="J457" s="9">
        <f t="shared" si="20"/>
        <v>0</v>
      </c>
    </row>
    <row r="458" spans="8:10" x14ac:dyDescent="0.2">
      <c r="H458" s="9">
        <f t="shared" ref="H458:H521" si="21">K458*40/100</f>
        <v>0</v>
      </c>
      <c r="I458" s="9">
        <f t="shared" ref="I458:I521" si="22">K458*40/100</f>
        <v>0</v>
      </c>
      <c r="J458" s="9">
        <f t="shared" ref="J458:J521" si="23">K458*20/100</f>
        <v>0</v>
      </c>
    </row>
    <row r="459" spans="8:10" x14ac:dyDescent="0.2">
      <c r="H459" s="9">
        <f t="shared" si="21"/>
        <v>0</v>
      </c>
      <c r="I459" s="9">
        <f t="shared" si="22"/>
        <v>0</v>
      </c>
      <c r="J459" s="9">
        <f t="shared" si="23"/>
        <v>0</v>
      </c>
    </row>
    <row r="460" spans="8:10" x14ac:dyDescent="0.2">
      <c r="H460" s="9">
        <f t="shared" si="21"/>
        <v>0</v>
      </c>
      <c r="I460" s="9">
        <f t="shared" si="22"/>
        <v>0</v>
      </c>
      <c r="J460" s="9">
        <f t="shared" si="23"/>
        <v>0</v>
      </c>
    </row>
    <row r="461" spans="8:10" x14ac:dyDescent="0.2">
      <c r="H461" s="9">
        <f t="shared" si="21"/>
        <v>0</v>
      </c>
      <c r="I461" s="9">
        <f t="shared" si="22"/>
        <v>0</v>
      </c>
      <c r="J461" s="9">
        <f t="shared" si="23"/>
        <v>0</v>
      </c>
    </row>
    <row r="462" spans="8:10" x14ac:dyDescent="0.2">
      <c r="H462" s="9">
        <f t="shared" si="21"/>
        <v>0</v>
      </c>
      <c r="I462" s="9">
        <f t="shared" si="22"/>
        <v>0</v>
      </c>
      <c r="J462" s="9">
        <f t="shared" si="23"/>
        <v>0</v>
      </c>
    </row>
    <row r="463" spans="8:10" x14ac:dyDescent="0.2">
      <c r="H463" s="9">
        <f t="shared" si="21"/>
        <v>0</v>
      </c>
      <c r="I463" s="9">
        <f t="shared" si="22"/>
        <v>0</v>
      </c>
      <c r="J463" s="9">
        <f t="shared" si="23"/>
        <v>0</v>
      </c>
    </row>
    <row r="464" spans="8:10" x14ac:dyDescent="0.2">
      <c r="H464" s="9">
        <f t="shared" si="21"/>
        <v>0</v>
      </c>
      <c r="I464" s="9">
        <f t="shared" si="22"/>
        <v>0</v>
      </c>
      <c r="J464" s="9">
        <f t="shared" si="23"/>
        <v>0</v>
      </c>
    </row>
    <row r="465" spans="8:10" x14ac:dyDescent="0.2">
      <c r="H465" s="9">
        <f t="shared" si="21"/>
        <v>0</v>
      </c>
      <c r="I465" s="9">
        <f t="shared" si="22"/>
        <v>0</v>
      </c>
      <c r="J465" s="9">
        <f t="shared" si="23"/>
        <v>0</v>
      </c>
    </row>
    <row r="466" spans="8:10" x14ac:dyDescent="0.2">
      <c r="H466" s="9">
        <f t="shared" si="21"/>
        <v>0</v>
      </c>
      <c r="I466" s="9">
        <f t="shared" si="22"/>
        <v>0</v>
      </c>
      <c r="J466" s="9">
        <f t="shared" si="23"/>
        <v>0</v>
      </c>
    </row>
    <row r="467" spans="8:10" x14ac:dyDescent="0.2">
      <c r="H467" s="9">
        <f t="shared" si="21"/>
        <v>0</v>
      </c>
      <c r="I467" s="9">
        <f t="shared" si="22"/>
        <v>0</v>
      </c>
      <c r="J467" s="9">
        <f t="shared" si="23"/>
        <v>0</v>
      </c>
    </row>
    <row r="468" spans="8:10" x14ac:dyDescent="0.2">
      <c r="H468" s="9">
        <f t="shared" si="21"/>
        <v>0</v>
      </c>
      <c r="I468" s="9">
        <f t="shared" si="22"/>
        <v>0</v>
      </c>
      <c r="J468" s="9">
        <f t="shared" si="23"/>
        <v>0</v>
      </c>
    </row>
    <row r="469" spans="8:10" x14ac:dyDescent="0.2">
      <c r="H469" s="9">
        <f t="shared" si="21"/>
        <v>0</v>
      </c>
      <c r="I469" s="9">
        <f t="shared" si="22"/>
        <v>0</v>
      </c>
      <c r="J469" s="9">
        <f t="shared" si="23"/>
        <v>0</v>
      </c>
    </row>
    <row r="470" spans="8:10" x14ac:dyDescent="0.2">
      <c r="H470" s="9">
        <f t="shared" si="21"/>
        <v>0</v>
      </c>
      <c r="I470" s="9">
        <f t="shared" si="22"/>
        <v>0</v>
      </c>
      <c r="J470" s="9">
        <f t="shared" si="23"/>
        <v>0</v>
      </c>
    </row>
    <row r="471" spans="8:10" x14ac:dyDescent="0.2">
      <c r="H471" s="9">
        <f t="shared" si="21"/>
        <v>0</v>
      </c>
      <c r="I471" s="9">
        <f t="shared" si="22"/>
        <v>0</v>
      </c>
      <c r="J471" s="9">
        <f t="shared" si="23"/>
        <v>0</v>
      </c>
    </row>
    <row r="472" spans="8:10" x14ac:dyDescent="0.2">
      <c r="H472" s="9">
        <f t="shared" si="21"/>
        <v>0</v>
      </c>
      <c r="I472" s="9">
        <f t="shared" si="22"/>
        <v>0</v>
      </c>
      <c r="J472" s="9">
        <f t="shared" si="23"/>
        <v>0</v>
      </c>
    </row>
    <row r="473" spans="8:10" x14ac:dyDescent="0.2">
      <c r="H473" s="9">
        <f t="shared" si="21"/>
        <v>0</v>
      </c>
      <c r="I473" s="9">
        <f t="shared" si="22"/>
        <v>0</v>
      </c>
      <c r="J473" s="9">
        <f t="shared" si="23"/>
        <v>0</v>
      </c>
    </row>
    <row r="474" spans="8:10" x14ac:dyDescent="0.2">
      <c r="H474" s="9">
        <f t="shared" si="21"/>
        <v>0</v>
      </c>
      <c r="I474" s="9">
        <f t="shared" si="22"/>
        <v>0</v>
      </c>
      <c r="J474" s="9">
        <f t="shared" si="23"/>
        <v>0</v>
      </c>
    </row>
    <row r="475" spans="8:10" x14ac:dyDescent="0.2">
      <c r="H475" s="9">
        <f t="shared" si="21"/>
        <v>0</v>
      </c>
      <c r="I475" s="9">
        <f t="shared" si="22"/>
        <v>0</v>
      </c>
      <c r="J475" s="9">
        <f t="shared" si="23"/>
        <v>0</v>
      </c>
    </row>
    <row r="476" spans="8:10" x14ac:dyDescent="0.2">
      <c r="H476" s="9">
        <f t="shared" si="21"/>
        <v>0</v>
      </c>
      <c r="I476" s="9">
        <f t="shared" si="22"/>
        <v>0</v>
      </c>
      <c r="J476" s="9">
        <f t="shared" si="23"/>
        <v>0</v>
      </c>
    </row>
    <row r="477" spans="8:10" x14ac:dyDescent="0.2">
      <c r="H477" s="9">
        <f t="shared" si="21"/>
        <v>0</v>
      </c>
      <c r="I477" s="9">
        <f t="shared" si="22"/>
        <v>0</v>
      </c>
      <c r="J477" s="9">
        <f t="shared" si="23"/>
        <v>0</v>
      </c>
    </row>
    <row r="478" spans="8:10" x14ac:dyDescent="0.2">
      <c r="H478" s="9">
        <f t="shared" si="21"/>
        <v>0</v>
      </c>
      <c r="I478" s="9">
        <f t="shared" si="22"/>
        <v>0</v>
      </c>
      <c r="J478" s="9">
        <f t="shared" si="23"/>
        <v>0</v>
      </c>
    </row>
    <row r="479" spans="8:10" x14ac:dyDescent="0.2">
      <c r="H479" s="9">
        <f t="shared" si="21"/>
        <v>0</v>
      </c>
      <c r="I479" s="9">
        <f t="shared" si="22"/>
        <v>0</v>
      </c>
      <c r="J479" s="9">
        <f t="shared" si="23"/>
        <v>0</v>
      </c>
    </row>
    <row r="480" spans="8:10" x14ac:dyDescent="0.2">
      <c r="H480" s="9">
        <f t="shared" si="21"/>
        <v>0</v>
      </c>
      <c r="I480" s="9">
        <f t="shared" si="22"/>
        <v>0</v>
      </c>
      <c r="J480" s="9">
        <f t="shared" si="23"/>
        <v>0</v>
      </c>
    </row>
    <row r="481" spans="8:10" x14ac:dyDescent="0.2">
      <c r="H481" s="9">
        <f t="shared" si="21"/>
        <v>0</v>
      </c>
      <c r="I481" s="9">
        <f t="shared" si="22"/>
        <v>0</v>
      </c>
      <c r="J481" s="9">
        <f t="shared" si="23"/>
        <v>0</v>
      </c>
    </row>
    <row r="482" spans="8:10" x14ac:dyDescent="0.2">
      <c r="H482" s="9">
        <f t="shared" si="21"/>
        <v>0</v>
      </c>
      <c r="I482" s="9">
        <f t="shared" si="22"/>
        <v>0</v>
      </c>
      <c r="J482" s="9">
        <f t="shared" si="23"/>
        <v>0</v>
      </c>
    </row>
    <row r="483" spans="8:10" x14ac:dyDescent="0.2">
      <c r="H483" s="9">
        <f t="shared" si="21"/>
        <v>0</v>
      </c>
      <c r="I483" s="9">
        <f t="shared" si="22"/>
        <v>0</v>
      </c>
      <c r="J483" s="9">
        <f t="shared" si="23"/>
        <v>0</v>
      </c>
    </row>
    <row r="484" spans="8:10" x14ac:dyDescent="0.2">
      <c r="H484" s="9">
        <f t="shared" si="21"/>
        <v>0</v>
      </c>
      <c r="I484" s="9">
        <f t="shared" si="22"/>
        <v>0</v>
      </c>
      <c r="J484" s="9">
        <f t="shared" si="23"/>
        <v>0</v>
      </c>
    </row>
    <row r="485" spans="8:10" x14ac:dyDescent="0.2">
      <c r="H485" s="9">
        <f t="shared" si="21"/>
        <v>0</v>
      </c>
      <c r="I485" s="9">
        <f t="shared" si="22"/>
        <v>0</v>
      </c>
      <c r="J485" s="9">
        <f t="shared" si="23"/>
        <v>0</v>
      </c>
    </row>
    <row r="486" spans="8:10" x14ac:dyDescent="0.2">
      <c r="H486" s="9">
        <f t="shared" si="21"/>
        <v>0</v>
      </c>
      <c r="I486" s="9">
        <f t="shared" si="22"/>
        <v>0</v>
      </c>
      <c r="J486" s="9">
        <f t="shared" si="23"/>
        <v>0</v>
      </c>
    </row>
    <row r="487" spans="8:10" x14ac:dyDescent="0.2">
      <c r="H487" s="9">
        <f t="shared" si="21"/>
        <v>0</v>
      </c>
      <c r="I487" s="9">
        <f t="shared" si="22"/>
        <v>0</v>
      </c>
      <c r="J487" s="9">
        <f t="shared" si="23"/>
        <v>0</v>
      </c>
    </row>
    <row r="488" spans="8:10" x14ac:dyDescent="0.2">
      <c r="H488" s="9">
        <f t="shared" si="21"/>
        <v>0</v>
      </c>
      <c r="I488" s="9">
        <f t="shared" si="22"/>
        <v>0</v>
      </c>
      <c r="J488" s="9">
        <f t="shared" si="23"/>
        <v>0</v>
      </c>
    </row>
    <row r="489" spans="8:10" x14ac:dyDescent="0.2">
      <c r="H489" s="9">
        <f t="shared" si="21"/>
        <v>0</v>
      </c>
      <c r="I489" s="9">
        <f t="shared" si="22"/>
        <v>0</v>
      </c>
      <c r="J489" s="9">
        <f t="shared" si="23"/>
        <v>0</v>
      </c>
    </row>
    <row r="490" spans="8:10" x14ac:dyDescent="0.2">
      <c r="H490" s="9">
        <f t="shared" si="21"/>
        <v>0</v>
      </c>
      <c r="I490" s="9">
        <f t="shared" si="22"/>
        <v>0</v>
      </c>
      <c r="J490" s="9">
        <f t="shared" si="23"/>
        <v>0</v>
      </c>
    </row>
    <row r="491" spans="8:10" x14ac:dyDescent="0.2">
      <c r="H491" s="9">
        <f t="shared" si="21"/>
        <v>0</v>
      </c>
      <c r="I491" s="9">
        <f t="shared" si="22"/>
        <v>0</v>
      </c>
      <c r="J491" s="9">
        <f t="shared" si="23"/>
        <v>0</v>
      </c>
    </row>
    <row r="492" spans="8:10" x14ac:dyDescent="0.2">
      <c r="H492" s="9">
        <f t="shared" si="21"/>
        <v>0</v>
      </c>
      <c r="I492" s="9">
        <f t="shared" si="22"/>
        <v>0</v>
      </c>
      <c r="J492" s="9">
        <f t="shared" si="23"/>
        <v>0</v>
      </c>
    </row>
    <row r="493" spans="8:10" x14ac:dyDescent="0.2">
      <c r="H493" s="9">
        <f t="shared" si="21"/>
        <v>0</v>
      </c>
      <c r="I493" s="9">
        <f t="shared" si="22"/>
        <v>0</v>
      </c>
      <c r="J493" s="9">
        <f t="shared" si="23"/>
        <v>0</v>
      </c>
    </row>
    <row r="494" spans="8:10" x14ac:dyDescent="0.2">
      <c r="H494" s="9">
        <f t="shared" si="21"/>
        <v>0</v>
      </c>
      <c r="I494" s="9">
        <f t="shared" si="22"/>
        <v>0</v>
      </c>
      <c r="J494" s="9">
        <f t="shared" si="23"/>
        <v>0</v>
      </c>
    </row>
    <row r="495" spans="8:10" x14ac:dyDescent="0.2">
      <c r="H495" s="9">
        <f t="shared" si="21"/>
        <v>0</v>
      </c>
      <c r="I495" s="9">
        <f t="shared" si="22"/>
        <v>0</v>
      </c>
      <c r="J495" s="9">
        <f t="shared" si="23"/>
        <v>0</v>
      </c>
    </row>
    <row r="496" spans="8:10" x14ac:dyDescent="0.2">
      <c r="H496" s="9">
        <f t="shared" si="21"/>
        <v>0</v>
      </c>
      <c r="I496" s="9">
        <f t="shared" si="22"/>
        <v>0</v>
      </c>
      <c r="J496" s="9">
        <f t="shared" si="23"/>
        <v>0</v>
      </c>
    </row>
    <row r="497" spans="8:10" x14ac:dyDescent="0.2">
      <c r="H497" s="9">
        <f t="shared" si="21"/>
        <v>0</v>
      </c>
      <c r="I497" s="9">
        <f t="shared" si="22"/>
        <v>0</v>
      </c>
      <c r="J497" s="9">
        <f t="shared" si="23"/>
        <v>0</v>
      </c>
    </row>
    <row r="498" spans="8:10" x14ac:dyDescent="0.2">
      <c r="H498" s="9">
        <f t="shared" si="21"/>
        <v>0</v>
      </c>
      <c r="I498" s="9">
        <f t="shared" si="22"/>
        <v>0</v>
      </c>
      <c r="J498" s="9">
        <f t="shared" si="23"/>
        <v>0</v>
      </c>
    </row>
    <row r="499" spans="8:10" x14ac:dyDescent="0.2">
      <c r="H499" s="9">
        <f t="shared" si="21"/>
        <v>0</v>
      </c>
      <c r="I499" s="9">
        <f t="shared" si="22"/>
        <v>0</v>
      </c>
      <c r="J499" s="9">
        <f t="shared" si="23"/>
        <v>0</v>
      </c>
    </row>
    <row r="500" spans="8:10" x14ac:dyDescent="0.2">
      <c r="H500" s="9">
        <f t="shared" si="21"/>
        <v>0</v>
      </c>
      <c r="I500" s="9">
        <f t="shared" si="22"/>
        <v>0</v>
      </c>
      <c r="J500" s="9">
        <f t="shared" si="23"/>
        <v>0</v>
      </c>
    </row>
    <row r="501" spans="8:10" x14ac:dyDescent="0.2">
      <c r="H501" s="9">
        <f t="shared" si="21"/>
        <v>0</v>
      </c>
      <c r="I501" s="9">
        <f t="shared" si="22"/>
        <v>0</v>
      </c>
      <c r="J501" s="9">
        <f t="shared" si="23"/>
        <v>0</v>
      </c>
    </row>
    <row r="502" spans="8:10" x14ac:dyDescent="0.2">
      <c r="H502" s="9">
        <f t="shared" si="21"/>
        <v>0</v>
      </c>
      <c r="I502" s="9">
        <f t="shared" si="22"/>
        <v>0</v>
      </c>
      <c r="J502" s="9">
        <f t="shared" si="23"/>
        <v>0</v>
      </c>
    </row>
    <row r="503" spans="8:10" x14ac:dyDescent="0.2">
      <c r="H503" s="9">
        <f t="shared" si="21"/>
        <v>0</v>
      </c>
      <c r="I503" s="9">
        <f t="shared" si="22"/>
        <v>0</v>
      </c>
      <c r="J503" s="9">
        <f t="shared" si="23"/>
        <v>0</v>
      </c>
    </row>
    <row r="504" spans="8:10" x14ac:dyDescent="0.2">
      <c r="H504" s="9">
        <f t="shared" si="21"/>
        <v>0</v>
      </c>
      <c r="I504" s="9">
        <f t="shared" si="22"/>
        <v>0</v>
      </c>
      <c r="J504" s="9">
        <f t="shared" si="23"/>
        <v>0</v>
      </c>
    </row>
    <row r="505" spans="8:10" x14ac:dyDescent="0.2">
      <c r="H505" s="9">
        <f t="shared" si="21"/>
        <v>0</v>
      </c>
      <c r="I505" s="9">
        <f t="shared" si="22"/>
        <v>0</v>
      </c>
      <c r="J505" s="9">
        <f t="shared" si="23"/>
        <v>0</v>
      </c>
    </row>
    <row r="506" spans="8:10" x14ac:dyDescent="0.2">
      <c r="H506" s="9">
        <f t="shared" si="21"/>
        <v>0</v>
      </c>
      <c r="I506" s="9">
        <f t="shared" si="22"/>
        <v>0</v>
      </c>
      <c r="J506" s="9">
        <f t="shared" si="23"/>
        <v>0</v>
      </c>
    </row>
    <row r="507" spans="8:10" x14ac:dyDescent="0.2">
      <c r="H507" s="9">
        <f t="shared" si="21"/>
        <v>0</v>
      </c>
      <c r="I507" s="9">
        <f t="shared" si="22"/>
        <v>0</v>
      </c>
      <c r="J507" s="9">
        <f t="shared" si="23"/>
        <v>0</v>
      </c>
    </row>
    <row r="508" spans="8:10" x14ac:dyDescent="0.2">
      <c r="H508" s="9">
        <f t="shared" si="21"/>
        <v>0</v>
      </c>
      <c r="I508" s="9">
        <f t="shared" si="22"/>
        <v>0</v>
      </c>
      <c r="J508" s="9">
        <f t="shared" si="23"/>
        <v>0</v>
      </c>
    </row>
    <row r="509" spans="8:10" x14ac:dyDescent="0.2">
      <c r="H509" s="9">
        <f t="shared" si="21"/>
        <v>0</v>
      </c>
      <c r="I509" s="9">
        <f t="shared" si="22"/>
        <v>0</v>
      </c>
      <c r="J509" s="9">
        <f t="shared" si="23"/>
        <v>0</v>
      </c>
    </row>
    <row r="510" spans="8:10" x14ac:dyDescent="0.2">
      <c r="H510" s="9">
        <f t="shared" si="21"/>
        <v>0</v>
      </c>
      <c r="I510" s="9">
        <f t="shared" si="22"/>
        <v>0</v>
      </c>
      <c r="J510" s="9">
        <f t="shared" si="23"/>
        <v>0</v>
      </c>
    </row>
    <row r="511" spans="8:10" x14ac:dyDescent="0.2">
      <c r="H511" s="9">
        <f t="shared" si="21"/>
        <v>0</v>
      </c>
      <c r="I511" s="9">
        <f t="shared" si="22"/>
        <v>0</v>
      </c>
      <c r="J511" s="9">
        <f t="shared" si="23"/>
        <v>0</v>
      </c>
    </row>
    <row r="512" spans="8:10" x14ac:dyDescent="0.2">
      <c r="H512" s="9">
        <f t="shared" si="21"/>
        <v>0</v>
      </c>
      <c r="I512" s="9">
        <f t="shared" si="22"/>
        <v>0</v>
      </c>
      <c r="J512" s="9">
        <f t="shared" si="23"/>
        <v>0</v>
      </c>
    </row>
    <row r="513" spans="8:10" x14ac:dyDescent="0.2">
      <c r="H513" s="9">
        <f t="shared" si="21"/>
        <v>0</v>
      </c>
      <c r="I513" s="9">
        <f t="shared" si="22"/>
        <v>0</v>
      </c>
      <c r="J513" s="9">
        <f t="shared" si="23"/>
        <v>0</v>
      </c>
    </row>
    <row r="514" spans="8:10" x14ac:dyDescent="0.2">
      <c r="H514" s="9">
        <f t="shared" si="21"/>
        <v>0</v>
      </c>
      <c r="I514" s="9">
        <f t="shared" si="22"/>
        <v>0</v>
      </c>
      <c r="J514" s="9">
        <f t="shared" si="23"/>
        <v>0</v>
      </c>
    </row>
    <row r="515" spans="8:10" x14ac:dyDescent="0.2">
      <c r="H515" s="9">
        <f t="shared" si="21"/>
        <v>0</v>
      </c>
      <c r="I515" s="9">
        <f t="shared" si="22"/>
        <v>0</v>
      </c>
      <c r="J515" s="9">
        <f t="shared" si="23"/>
        <v>0</v>
      </c>
    </row>
    <row r="516" spans="8:10" x14ac:dyDescent="0.2">
      <c r="H516" s="9">
        <f t="shared" si="21"/>
        <v>0</v>
      </c>
      <c r="I516" s="9">
        <f t="shared" si="22"/>
        <v>0</v>
      </c>
      <c r="J516" s="9">
        <f t="shared" si="23"/>
        <v>0</v>
      </c>
    </row>
    <row r="517" spans="8:10" x14ac:dyDescent="0.2">
      <c r="H517" s="9">
        <f t="shared" si="21"/>
        <v>0</v>
      </c>
      <c r="I517" s="9">
        <f t="shared" si="22"/>
        <v>0</v>
      </c>
      <c r="J517" s="9">
        <f t="shared" si="23"/>
        <v>0</v>
      </c>
    </row>
    <row r="518" spans="8:10" x14ac:dyDescent="0.2">
      <c r="H518" s="9">
        <f t="shared" si="21"/>
        <v>0</v>
      </c>
      <c r="I518" s="9">
        <f t="shared" si="22"/>
        <v>0</v>
      </c>
      <c r="J518" s="9">
        <f t="shared" si="23"/>
        <v>0</v>
      </c>
    </row>
    <row r="519" spans="8:10" x14ac:dyDescent="0.2">
      <c r="H519" s="9">
        <f t="shared" si="21"/>
        <v>0</v>
      </c>
      <c r="I519" s="9">
        <f t="shared" si="22"/>
        <v>0</v>
      </c>
      <c r="J519" s="9">
        <f t="shared" si="23"/>
        <v>0</v>
      </c>
    </row>
    <row r="520" spans="8:10" x14ac:dyDescent="0.2">
      <c r="H520" s="9">
        <f t="shared" si="21"/>
        <v>0</v>
      </c>
      <c r="I520" s="9">
        <f t="shared" si="22"/>
        <v>0</v>
      </c>
      <c r="J520" s="9">
        <f t="shared" si="23"/>
        <v>0</v>
      </c>
    </row>
    <row r="521" spans="8:10" x14ac:dyDescent="0.2">
      <c r="H521" s="9">
        <f t="shared" si="21"/>
        <v>0</v>
      </c>
      <c r="I521" s="9">
        <f t="shared" si="22"/>
        <v>0</v>
      </c>
      <c r="J521" s="9">
        <f t="shared" si="23"/>
        <v>0</v>
      </c>
    </row>
    <row r="522" spans="8:10" x14ac:dyDescent="0.2">
      <c r="H522" s="9">
        <f t="shared" ref="H522:H585" si="24">K522*40/100</f>
        <v>0</v>
      </c>
      <c r="I522" s="9">
        <f t="shared" ref="I522:I585" si="25">K522*40/100</f>
        <v>0</v>
      </c>
      <c r="J522" s="9">
        <f t="shared" ref="J522:J585" si="26">K522*20/100</f>
        <v>0</v>
      </c>
    </row>
    <row r="523" spans="8:10" x14ac:dyDescent="0.2">
      <c r="H523" s="9">
        <f t="shared" si="24"/>
        <v>0</v>
      </c>
      <c r="I523" s="9">
        <f t="shared" si="25"/>
        <v>0</v>
      </c>
      <c r="J523" s="9">
        <f t="shared" si="26"/>
        <v>0</v>
      </c>
    </row>
    <row r="524" spans="8:10" x14ac:dyDescent="0.2">
      <c r="H524" s="9">
        <f t="shared" si="24"/>
        <v>0</v>
      </c>
      <c r="I524" s="9">
        <f t="shared" si="25"/>
        <v>0</v>
      </c>
      <c r="J524" s="9">
        <f t="shared" si="26"/>
        <v>0</v>
      </c>
    </row>
    <row r="525" spans="8:10" x14ac:dyDescent="0.2">
      <c r="H525" s="9">
        <f t="shared" si="24"/>
        <v>0</v>
      </c>
      <c r="I525" s="9">
        <f t="shared" si="25"/>
        <v>0</v>
      </c>
      <c r="J525" s="9">
        <f t="shared" si="26"/>
        <v>0</v>
      </c>
    </row>
    <row r="526" spans="8:10" x14ac:dyDescent="0.2">
      <c r="H526" s="9">
        <f t="shared" si="24"/>
        <v>0</v>
      </c>
      <c r="I526" s="9">
        <f t="shared" si="25"/>
        <v>0</v>
      </c>
      <c r="J526" s="9">
        <f t="shared" si="26"/>
        <v>0</v>
      </c>
    </row>
    <row r="527" spans="8:10" x14ac:dyDescent="0.2">
      <c r="H527" s="9">
        <f t="shared" si="24"/>
        <v>0</v>
      </c>
      <c r="I527" s="9">
        <f t="shared" si="25"/>
        <v>0</v>
      </c>
      <c r="J527" s="9">
        <f t="shared" si="26"/>
        <v>0</v>
      </c>
    </row>
    <row r="528" spans="8:10" x14ac:dyDescent="0.2">
      <c r="H528" s="9">
        <f t="shared" si="24"/>
        <v>0</v>
      </c>
      <c r="I528" s="9">
        <f t="shared" si="25"/>
        <v>0</v>
      </c>
      <c r="J528" s="9">
        <f t="shared" si="26"/>
        <v>0</v>
      </c>
    </row>
    <row r="529" spans="8:10" x14ac:dyDescent="0.2">
      <c r="H529" s="9">
        <f t="shared" si="24"/>
        <v>0</v>
      </c>
      <c r="I529" s="9">
        <f t="shared" si="25"/>
        <v>0</v>
      </c>
      <c r="J529" s="9">
        <f t="shared" si="26"/>
        <v>0</v>
      </c>
    </row>
    <row r="530" spans="8:10" x14ac:dyDescent="0.2">
      <c r="H530" s="9">
        <f t="shared" si="24"/>
        <v>0</v>
      </c>
      <c r="I530" s="9">
        <f t="shared" si="25"/>
        <v>0</v>
      </c>
      <c r="J530" s="9">
        <f t="shared" si="26"/>
        <v>0</v>
      </c>
    </row>
    <row r="531" spans="8:10" x14ac:dyDescent="0.2">
      <c r="H531" s="9">
        <f t="shared" si="24"/>
        <v>0</v>
      </c>
      <c r="I531" s="9">
        <f t="shared" si="25"/>
        <v>0</v>
      </c>
      <c r="J531" s="9">
        <f t="shared" si="26"/>
        <v>0</v>
      </c>
    </row>
    <row r="532" spans="8:10" x14ac:dyDescent="0.2">
      <c r="H532" s="9">
        <f t="shared" si="24"/>
        <v>0</v>
      </c>
      <c r="I532" s="9">
        <f t="shared" si="25"/>
        <v>0</v>
      </c>
      <c r="J532" s="9">
        <f t="shared" si="26"/>
        <v>0</v>
      </c>
    </row>
    <row r="533" spans="8:10" x14ac:dyDescent="0.2">
      <c r="H533" s="9">
        <f t="shared" si="24"/>
        <v>0</v>
      </c>
      <c r="I533" s="9">
        <f t="shared" si="25"/>
        <v>0</v>
      </c>
      <c r="J533" s="9">
        <f t="shared" si="26"/>
        <v>0</v>
      </c>
    </row>
    <row r="534" spans="8:10" x14ac:dyDescent="0.2">
      <c r="H534" s="9">
        <f t="shared" si="24"/>
        <v>0</v>
      </c>
      <c r="I534" s="9">
        <f t="shared" si="25"/>
        <v>0</v>
      </c>
      <c r="J534" s="9">
        <f t="shared" si="26"/>
        <v>0</v>
      </c>
    </row>
    <row r="535" spans="8:10" x14ac:dyDescent="0.2">
      <c r="H535" s="9">
        <f t="shared" si="24"/>
        <v>0</v>
      </c>
      <c r="I535" s="9">
        <f t="shared" si="25"/>
        <v>0</v>
      </c>
      <c r="J535" s="9">
        <f t="shared" si="26"/>
        <v>0</v>
      </c>
    </row>
    <row r="536" spans="8:10" x14ac:dyDescent="0.2">
      <c r="H536" s="9">
        <f t="shared" si="24"/>
        <v>0</v>
      </c>
      <c r="I536" s="9">
        <f t="shared" si="25"/>
        <v>0</v>
      </c>
      <c r="J536" s="9">
        <f t="shared" si="26"/>
        <v>0</v>
      </c>
    </row>
    <row r="537" spans="8:10" x14ac:dyDescent="0.2">
      <c r="H537" s="9">
        <f t="shared" si="24"/>
        <v>0</v>
      </c>
      <c r="I537" s="9">
        <f t="shared" si="25"/>
        <v>0</v>
      </c>
      <c r="J537" s="9">
        <f t="shared" si="26"/>
        <v>0</v>
      </c>
    </row>
    <row r="538" spans="8:10" x14ac:dyDescent="0.2">
      <c r="H538" s="9">
        <f t="shared" si="24"/>
        <v>0</v>
      </c>
      <c r="I538" s="9">
        <f t="shared" si="25"/>
        <v>0</v>
      </c>
      <c r="J538" s="9">
        <f t="shared" si="26"/>
        <v>0</v>
      </c>
    </row>
    <row r="539" spans="8:10" x14ac:dyDescent="0.2">
      <c r="H539" s="9">
        <f t="shared" si="24"/>
        <v>0</v>
      </c>
      <c r="I539" s="9">
        <f t="shared" si="25"/>
        <v>0</v>
      </c>
      <c r="J539" s="9">
        <f t="shared" si="26"/>
        <v>0</v>
      </c>
    </row>
    <row r="540" spans="8:10" x14ac:dyDescent="0.2">
      <c r="H540" s="9">
        <f t="shared" si="24"/>
        <v>0</v>
      </c>
      <c r="I540" s="9">
        <f t="shared" si="25"/>
        <v>0</v>
      </c>
      <c r="J540" s="9">
        <f t="shared" si="26"/>
        <v>0</v>
      </c>
    </row>
    <row r="541" spans="8:10" x14ac:dyDescent="0.2">
      <c r="H541" s="9">
        <f t="shared" si="24"/>
        <v>0</v>
      </c>
      <c r="I541" s="9">
        <f t="shared" si="25"/>
        <v>0</v>
      </c>
      <c r="J541" s="9">
        <f t="shared" si="26"/>
        <v>0</v>
      </c>
    </row>
    <row r="542" spans="8:10" x14ac:dyDescent="0.2">
      <c r="H542" s="9">
        <f t="shared" si="24"/>
        <v>0</v>
      </c>
      <c r="I542" s="9">
        <f t="shared" si="25"/>
        <v>0</v>
      </c>
      <c r="J542" s="9">
        <f t="shared" si="26"/>
        <v>0</v>
      </c>
    </row>
    <row r="543" spans="8:10" x14ac:dyDescent="0.2">
      <c r="H543" s="9">
        <f t="shared" si="24"/>
        <v>0</v>
      </c>
      <c r="I543" s="9">
        <f t="shared" si="25"/>
        <v>0</v>
      </c>
      <c r="J543" s="9">
        <f t="shared" si="26"/>
        <v>0</v>
      </c>
    </row>
    <row r="544" spans="8:10" x14ac:dyDescent="0.2">
      <c r="H544" s="9">
        <f t="shared" si="24"/>
        <v>0</v>
      </c>
      <c r="I544" s="9">
        <f t="shared" si="25"/>
        <v>0</v>
      </c>
      <c r="J544" s="9">
        <f t="shared" si="26"/>
        <v>0</v>
      </c>
    </row>
    <row r="545" spans="8:10" x14ac:dyDescent="0.2">
      <c r="H545" s="9">
        <f t="shared" si="24"/>
        <v>0</v>
      </c>
      <c r="I545" s="9">
        <f t="shared" si="25"/>
        <v>0</v>
      </c>
      <c r="J545" s="9">
        <f t="shared" si="26"/>
        <v>0</v>
      </c>
    </row>
    <row r="546" spans="8:10" x14ac:dyDescent="0.2">
      <c r="H546" s="9">
        <f t="shared" si="24"/>
        <v>0</v>
      </c>
      <c r="I546" s="9">
        <f t="shared" si="25"/>
        <v>0</v>
      </c>
      <c r="J546" s="9">
        <f t="shared" si="26"/>
        <v>0</v>
      </c>
    </row>
    <row r="547" spans="8:10" x14ac:dyDescent="0.2">
      <c r="H547" s="9">
        <f t="shared" si="24"/>
        <v>0</v>
      </c>
      <c r="I547" s="9">
        <f t="shared" si="25"/>
        <v>0</v>
      </c>
      <c r="J547" s="9">
        <f t="shared" si="26"/>
        <v>0</v>
      </c>
    </row>
    <row r="548" spans="8:10" x14ac:dyDescent="0.2">
      <c r="H548" s="9">
        <f t="shared" si="24"/>
        <v>0</v>
      </c>
      <c r="I548" s="9">
        <f t="shared" si="25"/>
        <v>0</v>
      </c>
      <c r="J548" s="9">
        <f t="shared" si="26"/>
        <v>0</v>
      </c>
    </row>
    <row r="549" spans="8:10" x14ac:dyDescent="0.2">
      <c r="H549" s="9">
        <f t="shared" si="24"/>
        <v>0</v>
      </c>
      <c r="I549" s="9">
        <f t="shared" si="25"/>
        <v>0</v>
      </c>
      <c r="J549" s="9">
        <f t="shared" si="26"/>
        <v>0</v>
      </c>
    </row>
    <row r="550" spans="8:10" x14ac:dyDescent="0.2">
      <c r="H550" s="9">
        <f t="shared" si="24"/>
        <v>0</v>
      </c>
      <c r="I550" s="9">
        <f t="shared" si="25"/>
        <v>0</v>
      </c>
      <c r="J550" s="9">
        <f t="shared" si="26"/>
        <v>0</v>
      </c>
    </row>
    <row r="551" spans="8:10" x14ac:dyDescent="0.2">
      <c r="H551" s="9">
        <f t="shared" si="24"/>
        <v>0</v>
      </c>
      <c r="I551" s="9">
        <f t="shared" si="25"/>
        <v>0</v>
      </c>
      <c r="J551" s="9">
        <f t="shared" si="26"/>
        <v>0</v>
      </c>
    </row>
    <row r="552" spans="8:10" x14ac:dyDescent="0.2">
      <c r="H552" s="9">
        <f t="shared" si="24"/>
        <v>0</v>
      </c>
      <c r="I552" s="9">
        <f t="shared" si="25"/>
        <v>0</v>
      </c>
      <c r="J552" s="9">
        <f t="shared" si="26"/>
        <v>0</v>
      </c>
    </row>
    <row r="553" spans="8:10" x14ac:dyDescent="0.2">
      <c r="H553" s="9">
        <f t="shared" si="24"/>
        <v>0</v>
      </c>
      <c r="I553" s="9">
        <f t="shared" si="25"/>
        <v>0</v>
      </c>
      <c r="J553" s="9">
        <f t="shared" si="26"/>
        <v>0</v>
      </c>
    </row>
    <row r="554" spans="8:10" x14ac:dyDescent="0.2">
      <c r="H554" s="9">
        <f t="shared" si="24"/>
        <v>0</v>
      </c>
      <c r="I554" s="9">
        <f t="shared" si="25"/>
        <v>0</v>
      </c>
      <c r="J554" s="9">
        <f t="shared" si="26"/>
        <v>0</v>
      </c>
    </row>
    <row r="555" spans="8:10" x14ac:dyDescent="0.2">
      <c r="H555" s="9">
        <f t="shared" si="24"/>
        <v>0</v>
      </c>
      <c r="I555" s="9">
        <f t="shared" si="25"/>
        <v>0</v>
      </c>
      <c r="J555" s="9">
        <f t="shared" si="26"/>
        <v>0</v>
      </c>
    </row>
    <row r="556" spans="8:10" x14ac:dyDescent="0.2">
      <c r="H556" s="9">
        <f t="shared" si="24"/>
        <v>0</v>
      </c>
      <c r="I556" s="9">
        <f t="shared" si="25"/>
        <v>0</v>
      </c>
      <c r="J556" s="9">
        <f t="shared" si="26"/>
        <v>0</v>
      </c>
    </row>
    <row r="557" spans="8:10" x14ac:dyDescent="0.2">
      <c r="H557" s="9">
        <f t="shared" si="24"/>
        <v>0</v>
      </c>
      <c r="I557" s="9">
        <f t="shared" si="25"/>
        <v>0</v>
      </c>
      <c r="J557" s="9">
        <f t="shared" si="26"/>
        <v>0</v>
      </c>
    </row>
    <row r="558" spans="8:10" x14ac:dyDescent="0.2">
      <c r="H558" s="9">
        <f t="shared" si="24"/>
        <v>0</v>
      </c>
      <c r="I558" s="9">
        <f t="shared" si="25"/>
        <v>0</v>
      </c>
      <c r="J558" s="9">
        <f t="shared" si="26"/>
        <v>0</v>
      </c>
    </row>
    <row r="559" spans="8:10" x14ac:dyDescent="0.2">
      <c r="H559" s="9">
        <f t="shared" si="24"/>
        <v>0</v>
      </c>
      <c r="I559" s="9">
        <f t="shared" si="25"/>
        <v>0</v>
      </c>
      <c r="J559" s="9">
        <f t="shared" si="26"/>
        <v>0</v>
      </c>
    </row>
    <row r="560" spans="8:10" x14ac:dyDescent="0.2">
      <c r="H560" s="9">
        <f t="shared" si="24"/>
        <v>0</v>
      </c>
      <c r="I560" s="9">
        <f t="shared" si="25"/>
        <v>0</v>
      </c>
      <c r="J560" s="9">
        <f t="shared" si="26"/>
        <v>0</v>
      </c>
    </row>
    <row r="561" spans="8:10" x14ac:dyDescent="0.2">
      <c r="H561" s="9">
        <f t="shared" si="24"/>
        <v>0</v>
      </c>
      <c r="I561" s="9">
        <f t="shared" si="25"/>
        <v>0</v>
      </c>
      <c r="J561" s="9">
        <f t="shared" si="26"/>
        <v>0</v>
      </c>
    </row>
    <row r="562" spans="8:10" x14ac:dyDescent="0.2">
      <c r="H562" s="9">
        <f t="shared" si="24"/>
        <v>0</v>
      </c>
      <c r="I562" s="9">
        <f t="shared" si="25"/>
        <v>0</v>
      </c>
      <c r="J562" s="9">
        <f t="shared" si="26"/>
        <v>0</v>
      </c>
    </row>
    <row r="563" spans="8:10" x14ac:dyDescent="0.2">
      <c r="H563" s="9">
        <f t="shared" si="24"/>
        <v>0</v>
      </c>
      <c r="I563" s="9">
        <f t="shared" si="25"/>
        <v>0</v>
      </c>
      <c r="J563" s="9">
        <f t="shared" si="26"/>
        <v>0</v>
      </c>
    </row>
    <row r="564" spans="8:10" x14ac:dyDescent="0.2">
      <c r="H564" s="9">
        <f t="shared" si="24"/>
        <v>0</v>
      </c>
      <c r="I564" s="9">
        <f t="shared" si="25"/>
        <v>0</v>
      </c>
      <c r="J564" s="9">
        <f t="shared" si="26"/>
        <v>0</v>
      </c>
    </row>
    <row r="565" spans="8:10" x14ac:dyDescent="0.2">
      <c r="H565" s="9">
        <f t="shared" si="24"/>
        <v>0</v>
      </c>
      <c r="I565" s="9">
        <f t="shared" si="25"/>
        <v>0</v>
      </c>
      <c r="J565" s="9">
        <f t="shared" si="26"/>
        <v>0</v>
      </c>
    </row>
    <row r="566" spans="8:10" x14ac:dyDescent="0.2">
      <c r="H566" s="9">
        <f t="shared" si="24"/>
        <v>0</v>
      </c>
      <c r="I566" s="9">
        <f t="shared" si="25"/>
        <v>0</v>
      </c>
      <c r="J566" s="9">
        <f t="shared" si="26"/>
        <v>0</v>
      </c>
    </row>
    <row r="567" spans="8:10" x14ac:dyDescent="0.2">
      <c r="H567" s="9">
        <f t="shared" si="24"/>
        <v>0</v>
      </c>
      <c r="I567" s="9">
        <f t="shared" si="25"/>
        <v>0</v>
      </c>
      <c r="J567" s="9">
        <f t="shared" si="26"/>
        <v>0</v>
      </c>
    </row>
    <row r="568" spans="8:10" x14ac:dyDescent="0.2">
      <c r="H568" s="9">
        <f t="shared" si="24"/>
        <v>0</v>
      </c>
      <c r="I568" s="9">
        <f t="shared" si="25"/>
        <v>0</v>
      </c>
      <c r="J568" s="9">
        <f t="shared" si="26"/>
        <v>0</v>
      </c>
    </row>
    <row r="569" spans="8:10" x14ac:dyDescent="0.2">
      <c r="H569" s="9">
        <f t="shared" si="24"/>
        <v>0</v>
      </c>
      <c r="I569" s="9">
        <f t="shared" si="25"/>
        <v>0</v>
      </c>
      <c r="J569" s="9">
        <f t="shared" si="26"/>
        <v>0</v>
      </c>
    </row>
    <row r="570" spans="8:10" x14ac:dyDescent="0.2">
      <c r="H570" s="9">
        <f t="shared" si="24"/>
        <v>0</v>
      </c>
      <c r="I570" s="9">
        <f t="shared" si="25"/>
        <v>0</v>
      </c>
      <c r="J570" s="9">
        <f t="shared" si="26"/>
        <v>0</v>
      </c>
    </row>
    <row r="571" spans="8:10" x14ac:dyDescent="0.2">
      <c r="H571" s="9">
        <f t="shared" si="24"/>
        <v>0</v>
      </c>
      <c r="I571" s="9">
        <f t="shared" si="25"/>
        <v>0</v>
      </c>
      <c r="J571" s="9">
        <f t="shared" si="26"/>
        <v>0</v>
      </c>
    </row>
    <row r="572" spans="8:10" x14ac:dyDescent="0.2">
      <c r="H572" s="9">
        <f t="shared" si="24"/>
        <v>0</v>
      </c>
      <c r="I572" s="9">
        <f t="shared" si="25"/>
        <v>0</v>
      </c>
      <c r="J572" s="9">
        <f t="shared" si="26"/>
        <v>0</v>
      </c>
    </row>
    <row r="573" spans="8:10" x14ac:dyDescent="0.2">
      <c r="H573" s="9">
        <f t="shared" si="24"/>
        <v>0</v>
      </c>
      <c r="I573" s="9">
        <f t="shared" si="25"/>
        <v>0</v>
      </c>
      <c r="J573" s="9">
        <f t="shared" si="26"/>
        <v>0</v>
      </c>
    </row>
    <row r="574" spans="8:10" x14ac:dyDescent="0.2">
      <c r="H574" s="9">
        <f t="shared" si="24"/>
        <v>0</v>
      </c>
      <c r="I574" s="9">
        <f t="shared" si="25"/>
        <v>0</v>
      </c>
      <c r="J574" s="9">
        <f t="shared" si="26"/>
        <v>0</v>
      </c>
    </row>
    <row r="575" spans="8:10" x14ac:dyDescent="0.2">
      <c r="H575" s="9">
        <f t="shared" si="24"/>
        <v>0</v>
      </c>
      <c r="I575" s="9">
        <f t="shared" si="25"/>
        <v>0</v>
      </c>
      <c r="J575" s="9">
        <f t="shared" si="26"/>
        <v>0</v>
      </c>
    </row>
    <row r="576" spans="8:10" x14ac:dyDescent="0.2">
      <c r="H576" s="9">
        <f t="shared" si="24"/>
        <v>0</v>
      </c>
      <c r="I576" s="9">
        <f t="shared" si="25"/>
        <v>0</v>
      </c>
      <c r="J576" s="9">
        <f t="shared" si="26"/>
        <v>0</v>
      </c>
    </row>
    <row r="577" spans="8:10" x14ac:dyDescent="0.2">
      <c r="H577" s="9">
        <f t="shared" si="24"/>
        <v>0</v>
      </c>
      <c r="I577" s="9">
        <f t="shared" si="25"/>
        <v>0</v>
      </c>
      <c r="J577" s="9">
        <f t="shared" si="26"/>
        <v>0</v>
      </c>
    </row>
    <row r="578" spans="8:10" x14ac:dyDescent="0.2">
      <c r="H578" s="9">
        <f t="shared" si="24"/>
        <v>0</v>
      </c>
      <c r="I578" s="9">
        <f t="shared" si="25"/>
        <v>0</v>
      </c>
      <c r="J578" s="9">
        <f t="shared" si="26"/>
        <v>0</v>
      </c>
    </row>
    <row r="579" spans="8:10" x14ac:dyDescent="0.2">
      <c r="H579" s="9">
        <f t="shared" si="24"/>
        <v>0</v>
      </c>
      <c r="I579" s="9">
        <f t="shared" si="25"/>
        <v>0</v>
      </c>
      <c r="J579" s="9">
        <f t="shared" si="26"/>
        <v>0</v>
      </c>
    </row>
    <row r="580" spans="8:10" x14ac:dyDescent="0.2">
      <c r="H580" s="9">
        <f t="shared" si="24"/>
        <v>0</v>
      </c>
      <c r="I580" s="9">
        <f t="shared" si="25"/>
        <v>0</v>
      </c>
      <c r="J580" s="9">
        <f t="shared" si="26"/>
        <v>0</v>
      </c>
    </row>
    <row r="581" spans="8:10" x14ac:dyDescent="0.2">
      <c r="H581" s="9">
        <f t="shared" si="24"/>
        <v>0</v>
      </c>
      <c r="I581" s="9">
        <f t="shared" si="25"/>
        <v>0</v>
      </c>
      <c r="J581" s="9">
        <f t="shared" si="26"/>
        <v>0</v>
      </c>
    </row>
    <row r="582" spans="8:10" x14ac:dyDescent="0.2">
      <c r="H582" s="9">
        <f t="shared" si="24"/>
        <v>0</v>
      </c>
      <c r="I582" s="9">
        <f t="shared" si="25"/>
        <v>0</v>
      </c>
      <c r="J582" s="9">
        <f t="shared" si="26"/>
        <v>0</v>
      </c>
    </row>
    <row r="583" spans="8:10" x14ac:dyDescent="0.2">
      <c r="H583" s="9">
        <f t="shared" si="24"/>
        <v>0</v>
      </c>
      <c r="I583" s="9">
        <f t="shared" si="25"/>
        <v>0</v>
      </c>
      <c r="J583" s="9">
        <f t="shared" si="26"/>
        <v>0</v>
      </c>
    </row>
    <row r="584" spans="8:10" x14ac:dyDescent="0.2">
      <c r="H584" s="9">
        <f t="shared" si="24"/>
        <v>0</v>
      </c>
      <c r="I584" s="9">
        <f t="shared" si="25"/>
        <v>0</v>
      </c>
      <c r="J584" s="9">
        <f t="shared" si="26"/>
        <v>0</v>
      </c>
    </row>
    <row r="585" spans="8:10" x14ac:dyDescent="0.2">
      <c r="H585" s="9">
        <f t="shared" si="24"/>
        <v>0</v>
      </c>
      <c r="I585" s="9">
        <f t="shared" si="25"/>
        <v>0</v>
      </c>
      <c r="J585" s="9">
        <f t="shared" si="26"/>
        <v>0</v>
      </c>
    </row>
    <row r="586" spans="8:10" x14ac:dyDescent="0.2">
      <c r="H586" s="9">
        <f t="shared" ref="H586:H649" si="27">K586*40/100</f>
        <v>0</v>
      </c>
      <c r="I586" s="9">
        <f t="shared" ref="I586:I649" si="28">K586*40/100</f>
        <v>0</v>
      </c>
      <c r="J586" s="9">
        <f t="shared" ref="J586:J649" si="29">K586*20/100</f>
        <v>0</v>
      </c>
    </row>
    <row r="587" spans="8:10" x14ac:dyDescent="0.2">
      <c r="H587" s="9">
        <f t="shared" si="27"/>
        <v>0</v>
      </c>
      <c r="I587" s="9">
        <f t="shared" si="28"/>
        <v>0</v>
      </c>
      <c r="J587" s="9">
        <f t="shared" si="29"/>
        <v>0</v>
      </c>
    </row>
    <row r="588" spans="8:10" x14ac:dyDescent="0.2">
      <c r="H588" s="9">
        <f t="shared" si="27"/>
        <v>0</v>
      </c>
      <c r="I588" s="9">
        <f t="shared" si="28"/>
        <v>0</v>
      </c>
      <c r="J588" s="9">
        <f t="shared" si="29"/>
        <v>0</v>
      </c>
    </row>
    <row r="589" spans="8:10" x14ac:dyDescent="0.2">
      <c r="H589" s="9">
        <f t="shared" si="27"/>
        <v>0</v>
      </c>
      <c r="I589" s="9">
        <f t="shared" si="28"/>
        <v>0</v>
      </c>
      <c r="J589" s="9">
        <f t="shared" si="29"/>
        <v>0</v>
      </c>
    </row>
    <row r="590" spans="8:10" x14ac:dyDescent="0.2">
      <c r="H590" s="9">
        <f t="shared" si="27"/>
        <v>0</v>
      </c>
      <c r="I590" s="9">
        <f t="shared" si="28"/>
        <v>0</v>
      </c>
      <c r="J590" s="9">
        <f t="shared" si="29"/>
        <v>0</v>
      </c>
    </row>
    <row r="591" spans="8:10" x14ac:dyDescent="0.2">
      <c r="H591" s="9">
        <f t="shared" si="27"/>
        <v>0</v>
      </c>
      <c r="I591" s="9">
        <f t="shared" si="28"/>
        <v>0</v>
      </c>
      <c r="J591" s="9">
        <f t="shared" si="29"/>
        <v>0</v>
      </c>
    </row>
    <row r="592" spans="8:10" x14ac:dyDescent="0.2">
      <c r="H592" s="9">
        <f t="shared" si="27"/>
        <v>0</v>
      </c>
      <c r="I592" s="9">
        <f t="shared" si="28"/>
        <v>0</v>
      </c>
      <c r="J592" s="9">
        <f t="shared" si="29"/>
        <v>0</v>
      </c>
    </row>
    <row r="593" spans="8:10" x14ac:dyDescent="0.2">
      <c r="H593" s="9">
        <f t="shared" si="27"/>
        <v>0</v>
      </c>
      <c r="I593" s="9">
        <f t="shared" si="28"/>
        <v>0</v>
      </c>
      <c r="J593" s="9">
        <f t="shared" si="29"/>
        <v>0</v>
      </c>
    </row>
    <row r="594" spans="8:10" x14ac:dyDescent="0.2">
      <c r="H594" s="9">
        <f t="shared" si="27"/>
        <v>0</v>
      </c>
      <c r="I594" s="9">
        <f t="shared" si="28"/>
        <v>0</v>
      </c>
      <c r="J594" s="9">
        <f t="shared" si="29"/>
        <v>0</v>
      </c>
    </row>
    <row r="595" spans="8:10" x14ac:dyDescent="0.2">
      <c r="H595" s="9">
        <f t="shared" si="27"/>
        <v>0</v>
      </c>
      <c r="I595" s="9">
        <f t="shared" si="28"/>
        <v>0</v>
      </c>
      <c r="J595" s="9">
        <f t="shared" si="29"/>
        <v>0</v>
      </c>
    </row>
    <row r="596" spans="8:10" x14ac:dyDescent="0.2">
      <c r="H596" s="9">
        <f t="shared" si="27"/>
        <v>0</v>
      </c>
      <c r="I596" s="9">
        <f t="shared" si="28"/>
        <v>0</v>
      </c>
      <c r="J596" s="9">
        <f t="shared" si="29"/>
        <v>0</v>
      </c>
    </row>
    <row r="597" spans="8:10" x14ac:dyDescent="0.2">
      <c r="H597" s="9">
        <f t="shared" si="27"/>
        <v>0</v>
      </c>
      <c r="I597" s="9">
        <f t="shared" si="28"/>
        <v>0</v>
      </c>
      <c r="J597" s="9">
        <f t="shared" si="29"/>
        <v>0</v>
      </c>
    </row>
    <row r="598" spans="8:10" x14ac:dyDescent="0.2">
      <c r="H598" s="9">
        <f t="shared" si="27"/>
        <v>0</v>
      </c>
      <c r="I598" s="9">
        <f t="shared" si="28"/>
        <v>0</v>
      </c>
      <c r="J598" s="9">
        <f t="shared" si="29"/>
        <v>0</v>
      </c>
    </row>
    <row r="599" spans="8:10" x14ac:dyDescent="0.2">
      <c r="H599" s="9">
        <f t="shared" si="27"/>
        <v>0</v>
      </c>
      <c r="I599" s="9">
        <f t="shared" si="28"/>
        <v>0</v>
      </c>
      <c r="J599" s="9">
        <f t="shared" si="29"/>
        <v>0</v>
      </c>
    </row>
    <row r="600" spans="8:10" x14ac:dyDescent="0.2">
      <c r="H600" s="9">
        <f t="shared" si="27"/>
        <v>0</v>
      </c>
      <c r="I600" s="9">
        <f t="shared" si="28"/>
        <v>0</v>
      </c>
      <c r="J600" s="9">
        <f t="shared" si="29"/>
        <v>0</v>
      </c>
    </row>
    <row r="601" spans="8:10" x14ac:dyDescent="0.2">
      <c r="H601" s="9">
        <f t="shared" si="27"/>
        <v>0</v>
      </c>
      <c r="I601" s="9">
        <f t="shared" si="28"/>
        <v>0</v>
      </c>
      <c r="J601" s="9">
        <f t="shared" si="29"/>
        <v>0</v>
      </c>
    </row>
    <row r="602" spans="8:10" x14ac:dyDescent="0.2">
      <c r="H602" s="9">
        <f t="shared" si="27"/>
        <v>0</v>
      </c>
      <c r="I602" s="9">
        <f t="shared" si="28"/>
        <v>0</v>
      </c>
      <c r="J602" s="9">
        <f t="shared" si="29"/>
        <v>0</v>
      </c>
    </row>
    <row r="603" spans="8:10" x14ac:dyDescent="0.2">
      <c r="H603" s="9">
        <f t="shared" si="27"/>
        <v>0</v>
      </c>
      <c r="I603" s="9">
        <f t="shared" si="28"/>
        <v>0</v>
      </c>
      <c r="J603" s="9">
        <f t="shared" si="29"/>
        <v>0</v>
      </c>
    </row>
    <row r="604" spans="8:10" x14ac:dyDescent="0.2">
      <c r="H604" s="9">
        <f t="shared" si="27"/>
        <v>0</v>
      </c>
      <c r="I604" s="9">
        <f t="shared" si="28"/>
        <v>0</v>
      </c>
      <c r="J604" s="9">
        <f t="shared" si="29"/>
        <v>0</v>
      </c>
    </row>
    <row r="605" spans="8:10" x14ac:dyDescent="0.2">
      <c r="H605" s="9">
        <f t="shared" si="27"/>
        <v>0</v>
      </c>
      <c r="I605" s="9">
        <f t="shared" si="28"/>
        <v>0</v>
      </c>
      <c r="J605" s="9">
        <f t="shared" si="29"/>
        <v>0</v>
      </c>
    </row>
    <row r="606" spans="8:10" x14ac:dyDescent="0.2">
      <c r="H606" s="9">
        <f t="shared" si="27"/>
        <v>0</v>
      </c>
      <c r="I606" s="9">
        <f t="shared" si="28"/>
        <v>0</v>
      </c>
      <c r="J606" s="9">
        <f t="shared" si="29"/>
        <v>0</v>
      </c>
    </row>
    <row r="607" spans="8:10" x14ac:dyDescent="0.2">
      <c r="H607" s="9">
        <f t="shared" si="27"/>
        <v>0</v>
      </c>
      <c r="I607" s="9">
        <f t="shared" si="28"/>
        <v>0</v>
      </c>
      <c r="J607" s="9">
        <f t="shared" si="29"/>
        <v>0</v>
      </c>
    </row>
    <row r="608" spans="8:10" x14ac:dyDescent="0.2">
      <c r="H608" s="9">
        <f t="shared" si="27"/>
        <v>0</v>
      </c>
      <c r="I608" s="9">
        <f t="shared" si="28"/>
        <v>0</v>
      </c>
      <c r="J608" s="9">
        <f t="shared" si="29"/>
        <v>0</v>
      </c>
    </row>
    <row r="609" spans="8:10" x14ac:dyDescent="0.2">
      <c r="H609" s="9">
        <f t="shared" si="27"/>
        <v>0</v>
      </c>
      <c r="I609" s="9">
        <f t="shared" si="28"/>
        <v>0</v>
      </c>
      <c r="J609" s="9">
        <f t="shared" si="29"/>
        <v>0</v>
      </c>
    </row>
    <row r="610" spans="8:10" x14ac:dyDescent="0.2">
      <c r="H610" s="9">
        <f t="shared" si="27"/>
        <v>0</v>
      </c>
      <c r="I610" s="9">
        <f t="shared" si="28"/>
        <v>0</v>
      </c>
      <c r="J610" s="9">
        <f t="shared" si="29"/>
        <v>0</v>
      </c>
    </row>
    <row r="611" spans="8:10" x14ac:dyDescent="0.2">
      <c r="H611" s="9">
        <f t="shared" si="27"/>
        <v>0</v>
      </c>
      <c r="I611" s="9">
        <f t="shared" si="28"/>
        <v>0</v>
      </c>
      <c r="J611" s="9">
        <f t="shared" si="29"/>
        <v>0</v>
      </c>
    </row>
    <row r="612" spans="8:10" x14ac:dyDescent="0.2">
      <c r="H612" s="9">
        <f t="shared" si="27"/>
        <v>0</v>
      </c>
      <c r="I612" s="9">
        <f t="shared" si="28"/>
        <v>0</v>
      </c>
      <c r="J612" s="9">
        <f t="shared" si="29"/>
        <v>0</v>
      </c>
    </row>
    <row r="613" spans="8:10" x14ac:dyDescent="0.2">
      <c r="H613" s="9">
        <f t="shared" si="27"/>
        <v>0</v>
      </c>
      <c r="I613" s="9">
        <f t="shared" si="28"/>
        <v>0</v>
      </c>
      <c r="J613" s="9">
        <f t="shared" si="29"/>
        <v>0</v>
      </c>
    </row>
    <row r="614" spans="8:10" x14ac:dyDescent="0.2">
      <c r="H614" s="9">
        <f t="shared" si="27"/>
        <v>0</v>
      </c>
      <c r="I614" s="9">
        <f t="shared" si="28"/>
        <v>0</v>
      </c>
      <c r="J614" s="9">
        <f t="shared" si="29"/>
        <v>0</v>
      </c>
    </row>
    <row r="615" spans="8:10" x14ac:dyDescent="0.2">
      <c r="H615" s="9">
        <f t="shared" si="27"/>
        <v>0</v>
      </c>
      <c r="I615" s="9">
        <f t="shared" si="28"/>
        <v>0</v>
      </c>
      <c r="J615" s="9">
        <f t="shared" si="29"/>
        <v>0</v>
      </c>
    </row>
    <row r="616" spans="8:10" x14ac:dyDescent="0.2">
      <c r="H616" s="9">
        <f t="shared" si="27"/>
        <v>0</v>
      </c>
      <c r="I616" s="9">
        <f t="shared" si="28"/>
        <v>0</v>
      </c>
      <c r="J616" s="9">
        <f t="shared" si="29"/>
        <v>0</v>
      </c>
    </row>
    <row r="617" spans="8:10" x14ac:dyDescent="0.2">
      <c r="H617" s="9">
        <f t="shared" si="27"/>
        <v>0</v>
      </c>
      <c r="I617" s="9">
        <f t="shared" si="28"/>
        <v>0</v>
      </c>
      <c r="J617" s="9">
        <f t="shared" si="29"/>
        <v>0</v>
      </c>
    </row>
    <row r="618" spans="8:10" x14ac:dyDescent="0.2">
      <c r="H618" s="9">
        <f t="shared" si="27"/>
        <v>0</v>
      </c>
      <c r="I618" s="9">
        <f t="shared" si="28"/>
        <v>0</v>
      </c>
      <c r="J618" s="9">
        <f t="shared" si="29"/>
        <v>0</v>
      </c>
    </row>
    <row r="619" spans="8:10" x14ac:dyDescent="0.2">
      <c r="H619" s="9">
        <f t="shared" si="27"/>
        <v>0</v>
      </c>
      <c r="I619" s="9">
        <f t="shared" si="28"/>
        <v>0</v>
      </c>
      <c r="J619" s="9">
        <f t="shared" si="29"/>
        <v>0</v>
      </c>
    </row>
    <row r="620" spans="8:10" x14ac:dyDescent="0.2">
      <c r="H620" s="9">
        <f t="shared" si="27"/>
        <v>0</v>
      </c>
      <c r="I620" s="9">
        <f t="shared" si="28"/>
        <v>0</v>
      </c>
      <c r="J620" s="9">
        <f t="shared" si="29"/>
        <v>0</v>
      </c>
    </row>
    <row r="621" spans="8:10" x14ac:dyDescent="0.2">
      <c r="H621" s="9">
        <f t="shared" si="27"/>
        <v>0</v>
      </c>
      <c r="I621" s="9">
        <f t="shared" si="28"/>
        <v>0</v>
      </c>
      <c r="J621" s="9">
        <f t="shared" si="29"/>
        <v>0</v>
      </c>
    </row>
    <row r="622" spans="8:10" x14ac:dyDescent="0.2">
      <c r="H622" s="9">
        <f t="shared" si="27"/>
        <v>0</v>
      </c>
      <c r="I622" s="9">
        <f t="shared" si="28"/>
        <v>0</v>
      </c>
      <c r="J622" s="9">
        <f t="shared" si="29"/>
        <v>0</v>
      </c>
    </row>
    <row r="623" spans="8:10" x14ac:dyDescent="0.2">
      <c r="H623" s="9">
        <f t="shared" si="27"/>
        <v>0</v>
      </c>
      <c r="I623" s="9">
        <f t="shared" si="28"/>
        <v>0</v>
      </c>
      <c r="J623" s="9">
        <f t="shared" si="29"/>
        <v>0</v>
      </c>
    </row>
    <row r="624" spans="8:10" x14ac:dyDescent="0.2">
      <c r="H624" s="9">
        <f t="shared" si="27"/>
        <v>0</v>
      </c>
      <c r="I624" s="9">
        <f t="shared" si="28"/>
        <v>0</v>
      </c>
      <c r="J624" s="9">
        <f t="shared" si="29"/>
        <v>0</v>
      </c>
    </row>
    <row r="625" spans="8:10" x14ac:dyDescent="0.2">
      <c r="H625" s="9">
        <f t="shared" si="27"/>
        <v>0</v>
      </c>
      <c r="I625" s="9">
        <f t="shared" si="28"/>
        <v>0</v>
      </c>
      <c r="J625" s="9">
        <f t="shared" si="29"/>
        <v>0</v>
      </c>
    </row>
    <row r="626" spans="8:10" x14ac:dyDescent="0.2">
      <c r="H626" s="9">
        <f t="shared" si="27"/>
        <v>0</v>
      </c>
      <c r="I626" s="9">
        <f t="shared" si="28"/>
        <v>0</v>
      </c>
      <c r="J626" s="9">
        <f t="shared" si="29"/>
        <v>0</v>
      </c>
    </row>
    <row r="627" spans="8:10" x14ac:dyDescent="0.2">
      <c r="H627" s="9">
        <f t="shared" si="27"/>
        <v>0</v>
      </c>
      <c r="I627" s="9">
        <f t="shared" si="28"/>
        <v>0</v>
      </c>
      <c r="J627" s="9">
        <f t="shared" si="29"/>
        <v>0</v>
      </c>
    </row>
    <row r="628" spans="8:10" x14ac:dyDescent="0.2">
      <c r="H628" s="9">
        <f t="shared" si="27"/>
        <v>0</v>
      </c>
      <c r="I628" s="9">
        <f t="shared" si="28"/>
        <v>0</v>
      </c>
      <c r="J628" s="9">
        <f t="shared" si="29"/>
        <v>0</v>
      </c>
    </row>
    <row r="629" spans="8:10" x14ac:dyDescent="0.2">
      <c r="H629" s="9">
        <f t="shared" si="27"/>
        <v>0</v>
      </c>
      <c r="I629" s="9">
        <f t="shared" si="28"/>
        <v>0</v>
      </c>
      <c r="J629" s="9">
        <f t="shared" si="29"/>
        <v>0</v>
      </c>
    </row>
    <row r="630" spans="8:10" x14ac:dyDescent="0.2">
      <c r="H630" s="9">
        <f t="shared" si="27"/>
        <v>0</v>
      </c>
      <c r="I630" s="9">
        <f t="shared" si="28"/>
        <v>0</v>
      </c>
      <c r="J630" s="9">
        <f t="shared" si="29"/>
        <v>0</v>
      </c>
    </row>
    <row r="631" spans="8:10" x14ac:dyDescent="0.2">
      <c r="H631" s="9">
        <f t="shared" si="27"/>
        <v>0</v>
      </c>
      <c r="I631" s="9">
        <f t="shared" si="28"/>
        <v>0</v>
      </c>
      <c r="J631" s="9">
        <f t="shared" si="29"/>
        <v>0</v>
      </c>
    </row>
    <row r="632" spans="8:10" x14ac:dyDescent="0.2">
      <c r="H632" s="9">
        <f t="shared" si="27"/>
        <v>0</v>
      </c>
      <c r="I632" s="9">
        <f t="shared" si="28"/>
        <v>0</v>
      </c>
      <c r="J632" s="9">
        <f t="shared" si="29"/>
        <v>0</v>
      </c>
    </row>
    <row r="633" spans="8:10" x14ac:dyDescent="0.2">
      <c r="H633" s="9">
        <f t="shared" si="27"/>
        <v>0</v>
      </c>
      <c r="I633" s="9">
        <f t="shared" si="28"/>
        <v>0</v>
      </c>
      <c r="J633" s="9">
        <f t="shared" si="29"/>
        <v>0</v>
      </c>
    </row>
    <row r="634" spans="8:10" x14ac:dyDescent="0.2">
      <c r="H634" s="9">
        <f t="shared" si="27"/>
        <v>0</v>
      </c>
      <c r="I634" s="9">
        <f t="shared" si="28"/>
        <v>0</v>
      </c>
      <c r="J634" s="9">
        <f t="shared" si="29"/>
        <v>0</v>
      </c>
    </row>
    <row r="635" spans="8:10" x14ac:dyDescent="0.2">
      <c r="H635" s="9">
        <f t="shared" si="27"/>
        <v>0</v>
      </c>
      <c r="I635" s="9">
        <f t="shared" si="28"/>
        <v>0</v>
      </c>
      <c r="J635" s="9">
        <f t="shared" si="29"/>
        <v>0</v>
      </c>
    </row>
    <row r="636" spans="8:10" x14ac:dyDescent="0.2">
      <c r="H636" s="9">
        <f t="shared" si="27"/>
        <v>0</v>
      </c>
      <c r="I636" s="9">
        <f t="shared" si="28"/>
        <v>0</v>
      </c>
      <c r="J636" s="9">
        <f t="shared" si="29"/>
        <v>0</v>
      </c>
    </row>
    <row r="637" spans="8:10" x14ac:dyDescent="0.2">
      <c r="H637" s="9">
        <f t="shared" si="27"/>
        <v>0</v>
      </c>
      <c r="I637" s="9">
        <f t="shared" si="28"/>
        <v>0</v>
      </c>
      <c r="J637" s="9">
        <f t="shared" si="29"/>
        <v>0</v>
      </c>
    </row>
    <row r="638" spans="8:10" x14ac:dyDescent="0.2">
      <c r="H638" s="9">
        <f t="shared" si="27"/>
        <v>0</v>
      </c>
      <c r="I638" s="9">
        <f t="shared" si="28"/>
        <v>0</v>
      </c>
      <c r="J638" s="9">
        <f t="shared" si="29"/>
        <v>0</v>
      </c>
    </row>
    <row r="639" spans="8:10" x14ac:dyDescent="0.2">
      <c r="H639" s="9">
        <f t="shared" si="27"/>
        <v>0</v>
      </c>
      <c r="I639" s="9">
        <f t="shared" si="28"/>
        <v>0</v>
      </c>
      <c r="J639" s="9">
        <f t="shared" si="29"/>
        <v>0</v>
      </c>
    </row>
    <row r="640" spans="8:10" x14ac:dyDescent="0.2">
      <c r="H640" s="9">
        <f t="shared" si="27"/>
        <v>0</v>
      </c>
      <c r="I640" s="9">
        <f t="shared" si="28"/>
        <v>0</v>
      </c>
      <c r="J640" s="9">
        <f t="shared" si="29"/>
        <v>0</v>
      </c>
    </row>
    <row r="641" spans="8:10" x14ac:dyDescent="0.2">
      <c r="H641" s="9">
        <f t="shared" si="27"/>
        <v>0</v>
      </c>
      <c r="I641" s="9">
        <f t="shared" si="28"/>
        <v>0</v>
      </c>
      <c r="J641" s="9">
        <f t="shared" si="29"/>
        <v>0</v>
      </c>
    </row>
    <row r="642" spans="8:10" x14ac:dyDescent="0.2">
      <c r="H642" s="9">
        <f t="shared" si="27"/>
        <v>0</v>
      </c>
      <c r="I642" s="9">
        <f t="shared" si="28"/>
        <v>0</v>
      </c>
      <c r="J642" s="9">
        <f t="shared" si="29"/>
        <v>0</v>
      </c>
    </row>
    <row r="643" spans="8:10" x14ac:dyDescent="0.2">
      <c r="H643" s="9">
        <f t="shared" si="27"/>
        <v>0</v>
      </c>
      <c r="I643" s="9">
        <f t="shared" si="28"/>
        <v>0</v>
      </c>
      <c r="J643" s="9">
        <f t="shared" si="29"/>
        <v>0</v>
      </c>
    </row>
    <row r="644" spans="8:10" x14ac:dyDescent="0.2">
      <c r="H644" s="9">
        <f t="shared" si="27"/>
        <v>0</v>
      </c>
      <c r="I644" s="9">
        <f t="shared" si="28"/>
        <v>0</v>
      </c>
      <c r="J644" s="9">
        <f t="shared" si="29"/>
        <v>0</v>
      </c>
    </row>
    <row r="645" spans="8:10" x14ac:dyDescent="0.2">
      <c r="H645" s="9">
        <f t="shared" si="27"/>
        <v>0</v>
      </c>
      <c r="I645" s="9">
        <f t="shared" si="28"/>
        <v>0</v>
      </c>
      <c r="J645" s="9">
        <f t="shared" si="29"/>
        <v>0</v>
      </c>
    </row>
    <row r="646" spans="8:10" x14ac:dyDescent="0.2">
      <c r="H646" s="9">
        <f t="shared" si="27"/>
        <v>0</v>
      </c>
      <c r="I646" s="9">
        <f t="shared" si="28"/>
        <v>0</v>
      </c>
      <c r="J646" s="9">
        <f t="shared" si="29"/>
        <v>0</v>
      </c>
    </row>
    <row r="647" spans="8:10" x14ac:dyDescent="0.2">
      <c r="H647" s="9">
        <f t="shared" si="27"/>
        <v>0</v>
      </c>
      <c r="I647" s="9">
        <f t="shared" si="28"/>
        <v>0</v>
      </c>
      <c r="J647" s="9">
        <f t="shared" si="29"/>
        <v>0</v>
      </c>
    </row>
    <row r="648" spans="8:10" x14ac:dyDescent="0.2">
      <c r="H648" s="9">
        <f t="shared" si="27"/>
        <v>0</v>
      </c>
      <c r="I648" s="9">
        <f t="shared" si="28"/>
        <v>0</v>
      </c>
      <c r="J648" s="9">
        <f t="shared" si="29"/>
        <v>0</v>
      </c>
    </row>
    <row r="649" spans="8:10" x14ac:dyDescent="0.2">
      <c r="H649" s="9">
        <f t="shared" si="27"/>
        <v>0</v>
      </c>
      <c r="I649" s="9">
        <f t="shared" si="28"/>
        <v>0</v>
      </c>
      <c r="J649" s="9">
        <f t="shared" si="29"/>
        <v>0</v>
      </c>
    </row>
    <row r="650" spans="8:10" x14ac:dyDescent="0.2">
      <c r="H650" s="9">
        <f t="shared" ref="H650:H692" si="30">K650*40/100</f>
        <v>0</v>
      </c>
      <c r="I650" s="9">
        <f t="shared" ref="I650:I692" si="31">K650*40/100</f>
        <v>0</v>
      </c>
      <c r="J650" s="9">
        <f t="shared" ref="J650:J692" si="32">K650*20/100</f>
        <v>0</v>
      </c>
    </row>
    <row r="651" spans="8:10" x14ac:dyDescent="0.2">
      <c r="H651" s="9">
        <f t="shared" si="30"/>
        <v>0</v>
      </c>
      <c r="I651" s="9">
        <f t="shared" si="31"/>
        <v>0</v>
      </c>
      <c r="J651" s="9">
        <f t="shared" si="32"/>
        <v>0</v>
      </c>
    </row>
    <row r="652" spans="8:10" x14ac:dyDescent="0.2">
      <c r="H652" s="9">
        <f t="shared" si="30"/>
        <v>0</v>
      </c>
      <c r="I652" s="9">
        <f t="shared" si="31"/>
        <v>0</v>
      </c>
      <c r="J652" s="9">
        <f t="shared" si="32"/>
        <v>0</v>
      </c>
    </row>
    <row r="653" spans="8:10" x14ac:dyDescent="0.2">
      <c r="H653" s="9">
        <f t="shared" si="30"/>
        <v>0</v>
      </c>
      <c r="I653" s="9">
        <f t="shared" si="31"/>
        <v>0</v>
      </c>
      <c r="J653" s="9">
        <f t="shared" si="32"/>
        <v>0</v>
      </c>
    </row>
    <row r="654" spans="8:10" x14ac:dyDescent="0.2">
      <c r="H654" s="9">
        <f t="shared" si="30"/>
        <v>0</v>
      </c>
      <c r="I654" s="9">
        <f t="shared" si="31"/>
        <v>0</v>
      </c>
      <c r="J654" s="9">
        <f t="shared" si="32"/>
        <v>0</v>
      </c>
    </row>
    <row r="655" spans="8:10" x14ac:dyDescent="0.2">
      <c r="H655" s="9">
        <f t="shared" si="30"/>
        <v>0</v>
      </c>
      <c r="I655" s="9">
        <f t="shared" si="31"/>
        <v>0</v>
      </c>
      <c r="J655" s="9">
        <f t="shared" si="32"/>
        <v>0</v>
      </c>
    </row>
    <row r="656" spans="8:10" x14ac:dyDescent="0.2">
      <c r="H656" s="9">
        <f t="shared" si="30"/>
        <v>0</v>
      </c>
      <c r="I656" s="9">
        <f t="shared" si="31"/>
        <v>0</v>
      </c>
      <c r="J656" s="9">
        <f t="shared" si="32"/>
        <v>0</v>
      </c>
    </row>
    <row r="657" spans="8:10" x14ac:dyDescent="0.2">
      <c r="H657" s="9">
        <f t="shared" si="30"/>
        <v>0</v>
      </c>
      <c r="I657" s="9">
        <f t="shared" si="31"/>
        <v>0</v>
      </c>
      <c r="J657" s="9">
        <f t="shared" si="32"/>
        <v>0</v>
      </c>
    </row>
    <row r="658" spans="8:10" x14ac:dyDescent="0.2">
      <c r="H658" s="9">
        <f t="shared" si="30"/>
        <v>0</v>
      </c>
      <c r="I658" s="9">
        <f t="shared" si="31"/>
        <v>0</v>
      </c>
      <c r="J658" s="9">
        <f t="shared" si="32"/>
        <v>0</v>
      </c>
    </row>
    <row r="659" spans="8:10" x14ac:dyDescent="0.2">
      <c r="H659" s="9">
        <f t="shared" si="30"/>
        <v>0</v>
      </c>
      <c r="I659" s="9">
        <f t="shared" si="31"/>
        <v>0</v>
      </c>
      <c r="J659" s="9">
        <f t="shared" si="32"/>
        <v>0</v>
      </c>
    </row>
    <row r="660" spans="8:10" x14ac:dyDescent="0.2">
      <c r="H660" s="9">
        <f t="shared" si="30"/>
        <v>0</v>
      </c>
      <c r="I660" s="9">
        <f t="shared" si="31"/>
        <v>0</v>
      </c>
      <c r="J660" s="9">
        <f t="shared" si="32"/>
        <v>0</v>
      </c>
    </row>
    <row r="661" spans="8:10" x14ac:dyDescent="0.2">
      <c r="H661" s="9">
        <f t="shared" si="30"/>
        <v>0</v>
      </c>
      <c r="I661" s="9">
        <f t="shared" si="31"/>
        <v>0</v>
      </c>
      <c r="J661" s="9">
        <f t="shared" si="32"/>
        <v>0</v>
      </c>
    </row>
    <row r="662" spans="8:10" x14ac:dyDescent="0.2">
      <c r="H662" s="9">
        <f t="shared" si="30"/>
        <v>0</v>
      </c>
      <c r="I662" s="9">
        <f t="shared" si="31"/>
        <v>0</v>
      </c>
      <c r="J662" s="9">
        <f t="shared" si="32"/>
        <v>0</v>
      </c>
    </row>
    <row r="663" spans="8:10" x14ac:dyDescent="0.2">
      <c r="H663" s="9">
        <f t="shared" si="30"/>
        <v>0</v>
      </c>
      <c r="I663" s="9">
        <f t="shared" si="31"/>
        <v>0</v>
      </c>
      <c r="J663" s="9">
        <f t="shared" si="32"/>
        <v>0</v>
      </c>
    </row>
    <row r="664" spans="8:10" x14ac:dyDescent="0.2">
      <c r="H664" s="9">
        <f t="shared" si="30"/>
        <v>0</v>
      </c>
      <c r="I664" s="9">
        <f t="shared" si="31"/>
        <v>0</v>
      </c>
      <c r="J664" s="9">
        <f t="shared" si="32"/>
        <v>0</v>
      </c>
    </row>
    <row r="665" spans="8:10" x14ac:dyDescent="0.2">
      <c r="H665" s="9">
        <f t="shared" si="30"/>
        <v>0</v>
      </c>
      <c r="I665" s="9">
        <f t="shared" si="31"/>
        <v>0</v>
      </c>
      <c r="J665" s="9">
        <f t="shared" si="32"/>
        <v>0</v>
      </c>
    </row>
    <row r="666" spans="8:10" x14ac:dyDescent="0.2">
      <c r="H666" s="9">
        <f t="shared" si="30"/>
        <v>0</v>
      </c>
      <c r="I666" s="9">
        <f t="shared" si="31"/>
        <v>0</v>
      </c>
      <c r="J666" s="9">
        <f t="shared" si="32"/>
        <v>0</v>
      </c>
    </row>
    <row r="667" spans="8:10" x14ac:dyDescent="0.2">
      <c r="H667" s="9">
        <f t="shared" si="30"/>
        <v>0</v>
      </c>
      <c r="I667" s="9">
        <f t="shared" si="31"/>
        <v>0</v>
      </c>
      <c r="J667" s="9">
        <f t="shared" si="32"/>
        <v>0</v>
      </c>
    </row>
    <row r="668" spans="8:10" x14ac:dyDescent="0.2">
      <c r="H668" s="9">
        <f t="shared" si="30"/>
        <v>0</v>
      </c>
      <c r="I668" s="9">
        <f t="shared" si="31"/>
        <v>0</v>
      </c>
      <c r="J668" s="9">
        <f t="shared" si="32"/>
        <v>0</v>
      </c>
    </row>
    <row r="669" spans="8:10" x14ac:dyDescent="0.2">
      <c r="H669" s="9">
        <f t="shared" si="30"/>
        <v>0</v>
      </c>
      <c r="I669" s="9">
        <f t="shared" si="31"/>
        <v>0</v>
      </c>
      <c r="J669" s="9">
        <f t="shared" si="32"/>
        <v>0</v>
      </c>
    </row>
    <row r="670" spans="8:10" x14ac:dyDescent="0.2">
      <c r="H670" s="9">
        <f t="shared" si="30"/>
        <v>0</v>
      </c>
      <c r="I670" s="9">
        <f t="shared" si="31"/>
        <v>0</v>
      </c>
      <c r="J670" s="9">
        <f t="shared" si="32"/>
        <v>0</v>
      </c>
    </row>
    <row r="671" spans="8:10" x14ac:dyDescent="0.2">
      <c r="H671" s="9">
        <f t="shared" si="30"/>
        <v>0</v>
      </c>
      <c r="I671" s="9">
        <f t="shared" si="31"/>
        <v>0</v>
      </c>
      <c r="J671" s="9">
        <f t="shared" si="32"/>
        <v>0</v>
      </c>
    </row>
    <row r="672" spans="8:10" x14ac:dyDescent="0.2">
      <c r="H672" s="9">
        <f t="shared" si="30"/>
        <v>0</v>
      </c>
      <c r="I672" s="9">
        <f t="shared" si="31"/>
        <v>0</v>
      </c>
      <c r="J672" s="9">
        <f t="shared" si="32"/>
        <v>0</v>
      </c>
    </row>
    <row r="673" spans="8:10" x14ac:dyDescent="0.2">
      <c r="H673" s="9">
        <f t="shared" si="30"/>
        <v>0</v>
      </c>
      <c r="I673" s="9">
        <f t="shared" si="31"/>
        <v>0</v>
      </c>
      <c r="J673" s="9">
        <f t="shared" si="32"/>
        <v>0</v>
      </c>
    </row>
    <row r="674" spans="8:10" x14ac:dyDescent="0.2">
      <c r="H674" s="9">
        <f t="shared" si="30"/>
        <v>0</v>
      </c>
      <c r="I674" s="9">
        <f t="shared" si="31"/>
        <v>0</v>
      </c>
      <c r="J674" s="9">
        <f t="shared" si="32"/>
        <v>0</v>
      </c>
    </row>
    <row r="675" spans="8:10" x14ac:dyDescent="0.2">
      <c r="H675" s="9">
        <f t="shared" si="30"/>
        <v>0</v>
      </c>
      <c r="I675" s="9">
        <f t="shared" si="31"/>
        <v>0</v>
      </c>
      <c r="J675" s="9">
        <f t="shared" si="32"/>
        <v>0</v>
      </c>
    </row>
    <row r="676" spans="8:10" x14ac:dyDescent="0.2">
      <c r="H676" s="9">
        <f t="shared" si="30"/>
        <v>0</v>
      </c>
      <c r="I676" s="9">
        <f t="shared" si="31"/>
        <v>0</v>
      </c>
      <c r="J676" s="9">
        <f t="shared" si="32"/>
        <v>0</v>
      </c>
    </row>
    <row r="677" spans="8:10" x14ac:dyDescent="0.2">
      <c r="H677" s="9">
        <f t="shared" si="30"/>
        <v>0</v>
      </c>
      <c r="I677" s="9">
        <f t="shared" si="31"/>
        <v>0</v>
      </c>
      <c r="J677" s="9">
        <f t="shared" si="32"/>
        <v>0</v>
      </c>
    </row>
    <row r="678" spans="8:10" x14ac:dyDescent="0.2">
      <c r="H678" s="9">
        <f t="shared" si="30"/>
        <v>0</v>
      </c>
      <c r="I678" s="9">
        <f t="shared" si="31"/>
        <v>0</v>
      </c>
      <c r="J678" s="9">
        <f t="shared" si="32"/>
        <v>0</v>
      </c>
    </row>
    <row r="679" spans="8:10" x14ac:dyDescent="0.2">
      <c r="H679" s="9">
        <f t="shared" si="30"/>
        <v>0</v>
      </c>
      <c r="I679" s="9">
        <f t="shared" si="31"/>
        <v>0</v>
      </c>
      <c r="J679" s="9">
        <f t="shared" si="32"/>
        <v>0</v>
      </c>
    </row>
    <row r="680" spans="8:10" x14ac:dyDescent="0.2">
      <c r="H680" s="9">
        <f t="shared" si="30"/>
        <v>0</v>
      </c>
      <c r="I680" s="9">
        <f t="shared" si="31"/>
        <v>0</v>
      </c>
      <c r="J680" s="9">
        <f t="shared" si="32"/>
        <v>0</v>
      </c>
    </row>
    <row r="681" spans="8:10" x14ac:dyDescent="0.2">
      <c r="H681" s="9">
        <f t="shared" si="30"/>
        <v>0</v>
      </c>
      <c r="I681" s="9">
        <f t="shared" si="31"/>
        <v>0</v>
      </c>
      <c r="J681" s="9">
        <f t="shared" si="32"/>
        <v>0</v>
      </c>
    </row>
    <row r="682" spans="8:10" x14ac:dyDescent="0.2">
      <c r="H682" s="9">
        <f t="shared" si="30"/>
        <v>0</v>
      </c>
      <c r="I682" s="9">
        <f t="shared" si="31"/>
        <v>0</v>
      </c>
      <c r="J682" s="9">
        <f t="shared" si="32"/>
        <v>0</v>
      </c>
    </row>
    <row r="683" spans="8:10" x14ac:dyDescent="0.2">
      <c r="H683" s="9">
        <f t="shared" si="30"/>
        <v>0</v>
      </c>
      <c r="I683" s="9">
        <f t="shared" si="31"/>
        <v>0</v>
      </c>
      <c r="J683" s="9">
        <f t="shared" si="32"/>
        <v>0</v>
      </c>
    </row>
    <row r="684" spans="8:10" x14ac:dyDescent="0.2">
      <c r="H684" s="9">
        <f t="shared" si="30"/>
        <v>0</v>
      </c>
      <c r="I684" s="9">
        <f t="shared" si="31"/>
        <v>0</v>
      </c>
      <c r="J684" s="9">
        <f t="shared" si="32"/>
        <v>0</v>
      </c>
    </row>
    <row r="685" spans="8:10" x14ac:dyDescent="0.2">
      <c r="H685" s="9">
        <f t="shared" si="30"/>
        <v>0</v>
      </c>
      <c r="I685" s="9">
        <f t="shared" si="31"/>
        <v>0</v>
      </c>
      <c r="J685" s="9">
        <f t="shared" si="32"/>
        <v>0</v>
      </c>
    </row>
    <row r="686" spans="8:10" x14ac:dyDescent="0.2">
      <c r="H686" s="9">
        <f t="shared" si="30"/>
        <v>0</v>
      </c>
      <c r="I686" s="9">
        <f t="shared" si="31"/>
        <v>0</v>
      </c>
      <c r="J686" s="9">
        <f t="shared" si="32"/>
        <v>0</v>
      </c>
    </row>
    <row r="687" spans="8:10" x14ac:dyDescent="0.2">
      <c r="H687" s="9">
        <f t="shared" si="30"/>
        <v>0</v>
      </c>
      <c r="I687" s="9">
        <f t="shared" si="31"/>
        <v>0</v>
      </c>
      <c r="J687" s="9">
        <f t="shared" si="32"/>
        <v>0</v>
      </c>
    </row>
    <row r="688" spans="8:10" x14ac:dyDescent="0.2">
      <c r="H688" s="9">
        <f t="shared" si="30"/>
        <v>0</v>
      </c>
      <c r="I688" s="9">
        <f t="shared" si="31"/>
        <v>0</v>
      </c>
      <c r="J688" s="9">
        <f t="shared" si="32"/>
        <v>0</v>
      </c>
    </row>
    <row r="689" spans="8:10" x14ac:dyDescent="0.2">
      <c r="H689" s="9">
        <f t="shared" si="30"/>
        <v>0</v>
      </c>
      <c r="I689" s="9">
        <f t="shared" si="31"/>
        <v>0</v>
      </c>
      <c r="J689" s="9">
        <f t="shared" si="32"/>
        <v>0</v>
      </c>
    </row>
    <row r="690" spans="8:10" x14ac:dyDescent="0.2">
      <c r="H690" s="9">
        <f t="shared" si="30"/>
        <v>0</v>
      </c>
      <c r="I690" s="9">
        <f t="shared" si="31"/>
        <v>0</v>
      </c>
      <c r="J690" s="9">
        <f t="shared" si="32"/>
        <v>0</v>
      </c>
    </row>
    <row r="691" spans="8:10" x14ac:dyDescent="0.2">
      <c r="H691" s="9">
        <f t="shared" si="30"/>
        <v>0</v>
      </c>
      <c r="I691" s="9">
        <f t="shared" si="31"/>
        <v>0</v>
      </c>
      <c r="J691" s="9">
        <f t="shared" si="32"/>
        <v>0</v>
      </c>
    </row>
    <row r="692" spans="8:10" x14ac:dyDescent="0.2">
      <c r="H692" s="9">
        <f t="shared" si="30"/>
        <v>0</v>
      </c>
      <c r="I692" s="9">
        <f t="shared" si="31"/>
        <v>0</v>
      </c>
      <c r="J692" s="9">
        <f t="shared" si="32"/>
        <v>0</v>
      </c>
    </row>
  </sheetData>
  <mergeCells count="76">
    <mergeCell ref="E38:F38"/>
    <mergeCell ref="M38:N38"/>
    <mergeCell ref="E39:F39"/>
    <mergeCell ref="M39:N39"/>
    <mergeCell ref="E35:F35"/>
    <mergeCell ref="M35:N35"/>
    <mergeCell ref="E36:F36"/>
    <mergeCell ref="M36:N36"/>
    <mergeCell ref="E37:F37"/>
    <mergeCell ref="M37:N37"/>
    <mergeCell ref="E32:F32"/>
    <mergeCell ref="M32:N32"/>
    <mergeCell ref="E33:F33"/>
    <mergeCell ref="M33:N33"/>
    <mergeCell ref="E34:F34"/>
    <mergeCell ref="M34:N34"/>
    <mergeCell ref="E29:F29"/>
    <mergeCell ref="M29:N29"/>
    <mergeCell ref="E30:F30"/>
    <mergeCell ref="M30:N30"/>
    <mergeCell ref="E31:F31"/>
    <mergeCell ref="M31:N31"/>
    <mergeCell ref="E26:F26"/>
    <mergeCell ref="M26:N26"/>
    <mergeCell ref="E27:F27"/>
    <mergeCell ref="M27:N27"/>
    <mergeCell ref="E28:F28"/>
    <mergeCell ref="M28:N28"/>
    <mergeCell ref="E23:F23"/>
    <mergeCell ref="M23:N23"/>
    <mergeCell ref="E24:F24"/>
    <mergeCell ref="M24:N24"/>
    <mergeCell ref="E25:F25"/>
    <mergeCell ref="M25:N25"/>
    <mergeCell ref="E20:F20"/>
    <mergeCell ref="M20:N20"/>
    <mergeCell ref="E21:F21"/>
    <mergeCell ref="M21:N21"/>
    <mergeCell ref="E22:F22"/>
    <mergeCell ref="M22:N22"/>
    <mergeCell ref="E16:F16"/>
    <mergeCell ref="M16:N16"/>
    <mergeCell ref="E18:F18"/>
    <mergeCell ref="M18:N18"/>
    <mergeCell ref="E19:F19"/>
    <mergeCell ref="M19:N19"/>
    <mergeCell ref="E13:F13"/>
    <mergeCell ref="M13:N13"/>
    <mergeCell ref="E14:F14"/>
    <mergeCell ref="M14:N14"/>
    <mergeCell ref="E15:F15"/>
    <mergeCell ref="M15:N15"/>
    <mergeCell ref="E10:F10"/>
    <mergeCell ref="M10:N10"/>
    <mergeCell ref="E11:F11"/>
    <mergeCell ref="M11:N11"/>
    <mergeCell ref="E12:F12"/>
    <mergeCell ref="M12:N12"/>
    <mergeCell ref="E7:F7"/>
    <mergeCell ref="M7:N7"/>
    <mergeCell ref="E8:F8"/>
    <mergeCell ref="M8:N8"/>
    <mergeCell ref="E9:F9"/>
    <mergeCell ref="M9:N9"/>
    <mergeCell ref="E4:F4"/>
    <mergeCell ref="M4:N4"/>
    <mergeCell ref="E5:F5"/>
    <mergeCell ref="M5:N5"/>
    <mergeCell ref="E6:F6"/>
    <mergeCell ref="M6:N6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links</dc:creator>
  <cp:lastModifiedBy>Moorche</cp:lastModifiedBy>
  <dcterms:created xsi:type="dcterms:W3CDTF">2019-08-25T13:13:24Z</dcterms:created>
  <dcterms:modified xsi:type="dcterms:W3CDTF">2019-09-04T19:00:02Z</dcterms:modified>
</cp:coreProperties>
</file>