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<sst xmlns="http://schemas.openxmlformats.org/spreadsheetml/2006/main" count="92" uniqueCount="20">
  <si>
    <t>Source</t>
  </si>
  <si>
    <t>Campaign Name</t>
  </si>
  <si>
    <t>Ad Group</t>
  </si>
  <si>
    <t>Cost</t>
  </si>
  <si>
    <t>CPC</t>
  </si>
  <si>
    <t>Replace</t>
  </si>
  <si>
    <t>Bing</t>
  </si>
  <si>
    <t>Remarketing</t>
  </si>
  <si>
    <t>Sweaters</t>
  </si>
  <si>
    <t>Regex:</t>
  </si>
  <si>
    <t>Brand</t>
  </si>
  <si>
    <t>Google</t>
  </si>
  <si>
    <t>Python Brand</t>
  </si>
  <si>
    <t>Mugs</t>
  </si>
  <si>
    <t>pandas Brand</t>
  </si>
  <si>
    <t>Competitors</t>
  </si>
  <si>
    <t>Tee Shirts</t>
  </si>
  <si>
    <t>DataCamp Brand</t>
  </si>
  <si>
    <t>Competitor</t>
  </si>
  <si>
    <t>Pandas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</si>
</sst>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0.0"/>
    </font>
    <font>
      <b/>
      <sz val="10.0"/>
    </font>
    <font>
      <b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left" vertical="bottom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3" fontId="6" numFmtId="0" xfId="0" applyAlignment="1" applyFont="1">
      <alignment vertical="bottom"/>
    </xf>
    <xf borderId="0" fillId="3" fontId="6" numFmtId="164" xfId="0" applyAlignment="1" applyFont="1" applyNumberFormat="1">
      <alignment horizontal="center" vertical="bottom"/>
    </xf>
    <xf borderId="0" fillId="3" fontId="6" numFmtId="0" xfId="0" applyAlignment="1" applyFont="1">
      <alignment horizontal="left" vertical="bottom"/>
    </xf>
    <xf borderId="0" fillId="3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4" fontId="6" numFmtId="0" xfId="0" applyAlignment="1" applyFill="1" applyFont="1">
      <alignment vertical="bottom"/>
    </xf>
    <xf borderId="0" fillId="4" fontId="6" numFmtId="164" xfId="0" applyAlignment="1" applyFont="1" applyNumberFormat="1">
      <alignment horizontal="center"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Cost" id="4"/>
    <tableColumn name="CPC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6.0"/>
    <col customWidth="1" min="5" max="5" width="5.13"/>
    <col customWidth="1" min="6" max="6" width="15.38"/>
    <col customWidth="1" min="7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/>
      <c r="I1" s="4"/>
      <c r="J1" s="4"/>
      <c r="K1" s="4"/>
      <c r="L1" s="5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6</v>
      </c>
      <c r="B2" s="8" t="s">
        <v>7</v>
      </c>
      <c r="C2" s="8" t="s">
        <v>8</v>
      </c>
      <c r="D2" s="9">
        <v>46.9092</v>
      </c>
      <c r="E2" s="9">
        <v>3.1273</v>
      </c>
      <c r="F2" s="10" t="str">
        <f>IFERROR(__xludf.DUMMYFUNCTION("IF(REGEXMATCH(B2,$I$2),REGEXREPLACE(B2,$I$2,""Branded""),B2)"),"Remarketing")</f>
        <v>Remarketing</v>
      </c>
      <c r="G2" s="11"/>
      <c r="H2" s="12" t="s">
        <v>9</v>
      </c>
      <c r="I2" s="12" t="s">
        <v>10</v>
      </c>
      <c r="J2" s="4"/>
      <c r="K2" s="4"/>
      <c r="L2" s="5"/>
      <c r="M2" s="5"/>
    </row>
    <row r="3" ht="15.75" customHeight="1">
      <c r="A3" s="13" t="s">
        <v>11</v>
      </c>
      <c r="B3" s="13" t="s">
        <v>12</v>
      </c>
      <c r="C3" s="13" t="s">
        <v>13</v>
      </c>
      <c r="D3" s="14">
        <v>45.6996</v>
      </c>
      <c r="E3" s="14">
        <v>1.6926</v>
      </c>
      <c r="F3" s="10" t="str">
        <f>IFERROR(__xludf.DUMMYFUNCTION("IF(REGEXMATCH(B3,$I$2),REGEXREPLACE(B3,$I$2,""Branded""),B3)"),"Python Branded")</f>
        <v>Python Branded</v>
      </c>
      <c r="G3" s="15"/>
      <c r="H3" s="5"/>
      <c r="I3" s="5"/>
      <c r="J3" s="5"/>
      <c r="K3" s="5"/>
      <c r="L3" s="5"/>
      <c r="M3" s="5"/>
    </row>
    <row r="4" ht="15.75" customHeight="1">
      <c r="A4" s="8" t="s">
        <v>6</v>
      </c>
      <c r="B4" s="8" t="s">
        <v>14</v>
      </c>
      <c r="C4" s="8" t="s">
        <v>13</v>
      </c>
      <c r="D4" s="9">
        <v>43.7671</v>
      </c>
      <c r="E4" s="9">
        <v>4.863</v>
      </c>
      <c r="F4" s="10" t="str">
        <f>IFERROR(__xludf.DUMMYFUNCTION("IF(REGEXMATCH(B4,$I$2),REGEXREPLACE(B4,$I$2,""Branded""),B4)"),"pandas Branded")</f>
        <v>pandas Branded</v>
      </c>
      <c r="G4" s="15"/>
      <c r="H4" s="5"/>
      <c r="I4" s="5"/>
      <c r="J4" s="5"/>
      <c r="K4" s="5"/>
      <c r="L4" s="5"/>
      <c r="M4" s="5"/>
    </row>
    <row r="5" ht="15.75" customHeight="1">
      <c r="A5" s="13" t="s">
        <v>11</v>
      </c>
      <c r="B5" s="13" t="s">
        <v>15</v>
      </c>
      <c r="C5" s="13" t="s">
        <v>16</v>
      </c>
      <c r="D5" s="14">
        <v>43.3946</v>
      </c>
      <c r="E5" s="14">
        <v>1.669</v>
      </c>
      <c r="F5" s="10" t="str">
        <f>IFERROR(__xludf.DUMMYFUNCTION("IF(REGEXMATCH(B5,$I$2),REGEXREPLACE(B5,$I$2,""Branded""),B5)"),"Competitors")</f>
        <v>Competitors</v>
      </c>
      <c r="G5" s="15"/>
      <c r="H5" s="5"/>
      <c r="I5" s="5"/>
      <c r="J5" s="5"/>
      <c r="K5" s="5"/>
      <c r="L5" s="5"/>
      <c r="M5" s="5"/>
    </row>
    <row r="6" ht="15.75" customHeight="1">
      <c r="A6" s="8" t="s">
        <v>11</v>
      </c>
      <c r="B6" s="8" t="s">
        <v>15</v>
      </c>
      <c r="C6" s="8" t="s">
        <v>13</v>
      </c>
      <c r="D6" s="9">
        <v>42.2263</v>
      </c>
      <c r="E6" s="9">
        <v>2.1113</v>
      </c>
      <c r="F6" s="10" t="str">
        <f>IFERROR(__xludf.DUMMYFUNCTION("IF(REGEXMATCH(B6,$I$2),REGEXREPLACE(B6,$I$2,""Branded""),B6)"),"Competitors")</f>
        <v>Competitors</v>
      </c>
      <c r="G6" s="15"/>
      <c r="H6" s="5"/>
      <c r="I6" s="5"/>
      <c r="J6" s="5"/>
      <c r="K6" s="5"/>
      <c r="L6" s="5"/>
      <c r="M6" s="5"/>
    </row>
    <row r="7" ht="15.75" customHeight="1">
      <c r="A7" s="13" t="s">
        <v>11</v>
      </c>
      <c r="B7" s="13" t="s">
        <v>17</v>
      </c>
      <c r="C7" s="13" t="s">
        <v>8</v>
      </c>
      <c r="D7" s="14">
        <v>39.6847</v>
      </c>
      <c r="E7" s="14">
        <v>3.0527</v>
      </c>
      <c r="F7" s="10" t="str">
        <f>IFERROR(__xludf.DUMMYFUNCTION("IF(REGEXMATCH(B7,$I$2),REGEXREPLACE(B7,$I$2,""Branded""),B7)"),"DataCamp Branded")</f>
        <v>DataCamp Branded</v>
      </c>
      <c r="G7" s="15"/>
      <c r="H7" s="5"/>
      <c r="I7" s="5"/>
      <c r="J7" s="5"/>
      <c r="K7" s="5"/>
      <c r="L7" s="5"/>
      <c r="M7" s="5"/>
    </row>
    <row r="8" ht="15.75" customHeight="1">
      <c r="A8" s="8" t="s">
        <v>6</v>
      </c>
      <c r="B8" s="8" t="s">
        <v>12</v>
      </c>
      <c r="C8" s="8" t="s">
        <v>13</v>
      </c>
      <c r="D8" s="9">
        <v>39.0598</v>
      </c>
      <c r="E8" s="9">
        <v>2.0558</v>
      </c>
      <c r="F8" s="10" t="str">
        <f>IFERROR(__xludf.DUMMYFUNCTION("IF(REGEXMATCH(B8,$I$2),REGEXREPLACE(B8,$I$2,""Branded""),B8)"),"Python Branded")</f>
        <v>Python Branded</v>
      </c>
      <c r="G8" s="15"/>
      <c r="H8" s="5"/>
      <c r="I8" s="5"/>
      <c r="J8" s="5"/>
      <c r="K8" s="5"/>
      <c r="L8" s="5"/>
      <c r="M8" s="5"/>
    </row>
    <row r="9" ht="15.75" customHeight="1">
      <c r="A9" s="13" t="s">
        <v>6</v>
      </c>
      <c r="B9" s="13" t="s">
        <v>15</v>
      </c>
      <c r="C9" s="13" t="s">
        <v>13</v>
      </c>
      <c r="D9" s="14">
        <v>38.9272</v>
      </c>
      <c r="E9" s="14">
        <v>3.5388</v>
      </c>
      <c r="F9" s="10" t="str">
        <f>IFERROR(__xludf.DUMMYFUNCTION("IF(REGEXMATCH(B9,$I$2),REGEXREPLACE(B9,$I$2,""Branded""),B9)"),"Competitors")</f>
        <v>Competitors</v>
      </c>
      <c r="H9" s="5"/>
      <c r="I9" s="5"/>
      <c r="J9" s="5"/>
      <c r="K9" s="5"/>
      <c r="L9" s="5"/>
      <c r="M9" s="5"/>
    </row>
    <row r="10" ht="15.75" customHeight="1">
      <c r="A10" s="8" t="s">
        <v>11</v>
      </c>
      <c r="B10" s="8" t="s">
        <v>18</v>
      </c>
      <c r="C10" s="8" t="s">
        <v>8</v>
      </c>
      <c r="D10" s="9">
        <v>36.5866</v>
      </c>
      <c r="E10" s="9">
        <v>2.2867</v>
      </c>
      <c r="F10" s="10" t="str">
        <f>IFERROR(__xludf.DUMMYFUNCTION("IF(REGEXMATCH(B10,$I$2),REGEXREPLACE(B10,$I$2,""Branded""),B10)"),"Competitor")</f>
        <v>Competitor</v>
      </c>
      <c r="H10" s="5"/>
      <c r="I10" s="5"/>
      <c r="J10" s="5"/>
      <c r="K10" s="5"/>
      <c r="L10" s="5"/>
      <c r="M10" s="5"/>
    </row>
    <row r="11" ht="15.75" customHeight="1">
      <c r="A11" s="13" t="s">
        <v>11</v>
      </c>
      <c r="B11" s="13" t="s">
        <v>12</v>
      </c>
      <c r="C11" s="13" t="s">
        <v>16</v>
      </c>
      <c r="D11" s="14">
        <v>35.5526</v>
      </c>
      <c r="E11" s="14">
        <v>2.3702</v>
      </c>
      <c r="F11" s="10" t="str">
        <f>IFERROR(__xludf.DUMMYFUNCTION("IF(REGEXMATCH(B11,$I$2),REGEXREPLACE(B11,$I$2,""Branded""),B11)"),"Python Branded")</f>
        <v>Python Branded</v>
      </c>
      <c r="H11" s="5"/>
      <c r="I11" s="5"/>
      <c r="J11" s="5"/>
      <c r="K11" s="5"/>
      <c r="L11" s="5"/>
      <c r="M11" s="5"/>
    </row>
    <row r="12" ht="15.75" customHeight="1">
      <c r="A12" s="8" t="s">
        <v>11</v>
      </c>
      <c r="B12" s="8" t="s">
        <v>19</v>
      </c>
      <c r="C12" s="8" t="s">
        <v>8</v>
      </c>
      <c r="D12" s="9">
        <v>32.5252</v>
      </c>
      <c r="E12" s="9">
        <v>2.3232</v>
      </c>
      <c r="F12" s="10" t="str">
        <f>IFERROR(__xludf.DUMMYFUNCTION("IF(REGEXMATCH(B12,$I$2),REGEXREPLACE(B12,$I$2,""Branded""),B12)"),"Pandas Branded")</f>
        <v>Pandas Branded</v>
      </c>
      <c r="H12" s="5"/>
      <c r="I12" s="5"/>
      <c r="J12" s="5"/>
      <c r="K12" s="5"/>
      <c r="L12" s="5"/>
      <c r="M12" s="5"/>
    </row>
    <row r="13" ht="15.75" customHeight="1">
      <c r="A13" s="13" t="s">
        <v>6</v>
      </c>
      <c r="B13" s="13" t="s">
        <v>12</v>
      </c>
      <c r="C13" s="13" t="s">
        <v>8</v>
      </c>
      <c r="D13" s="14">
        <v>31.8942</v>
      </c>
      <c r="E13" s="14">
        <v>2.2782</v>
      </c>
      <c r="F13" s="10" t="str">
        <f>IFERROR(__xludf.DUMMYFUNCTION("IF(REGEXMATCH(B13,$I$2),REGEXREPLACE(B13,$I$2,""Branded""),B13)"),"Python Branded")</f>
        <v>Python Branded</v>
      </c>
      <c r="H13" s="5"/>
      <c r="I13" s="5"/>
      <c r="J13" s="5"/>
      <c r="K13" s="5"/>
      <c r="L13" s="5"/>
      <c r="M13" s="5"/>
    </row>
    <row r="14" ht="15.75" customHeight="1">
      <c r="A14" s="8" t="s">
        <v>11</v>
      </c>
      <c r="B14" s="8" t="s">
        <v>7</v>
      </c>
      <c r="C14" s="8" t="s">
        <v>16</v>
      </c>
      <c r="D14" s="9">
        <v>30.7636</v>
      </c>
      <c r="E14" s="9">
        <v>1.1394</v>
      </c>
      <c r="F14" s="10" t="str">
        <f>IFERROR(__xludf.DUMMYFUNCTION("IF(REGEXMATCH(B14,$I$2),REGEXREPLACE(B14,$I$2,""Branded""),B14)"),"Remarketing")</f>
        <v>Remarketing</v>
      </c>
      <c r="H14" s="5"/>
      <c r="I14" s="5"/>
      <c r="J14" s="5"/>
      <c r="K14" s="5"/>
      <c r="L14" s="5"/>
      <c r="M14" s="5"/>
    </row>
    <row r="15" ht="15.75" customHeight="1">
      <c r="A15" s="13" t="s">
        <v>11</v>
      </c>
      <c r="B15" s="13" t="s">
        <v>19</v>
      </c>
      <c r="C15" s="13" t="s">
        <v>13</v>
      </c>
      <c r="D15" s="14">
        <v>29.9169</v>
      </c>
      <c r="E15" s="14">
        <v>1.4246</v>
      </c>
      <c r="F15" s="10" t="str">
        <f>IFERROR(__xludf.DUMMYFUNCTION("IF(REGEXMATCH(B15,$I$2),REGEXREPLACE(B15,$I$2,""Branded""),B15)"),"Pandas Branded")</f>
        <v>Pandas Branded</v>
      </c>
      <c r="H15" s="5"/>
      <c r="I15" s="5"/>
      <c r="J15" s="5"/>
      <c r="K15" s="5"/>
      <c r="L15" s="5"/>
      <c r="M15" s="5"/>
    </row>
    <row r="16" ht="15.75" customHeight="1">
      <c r="A16" s="8" t="s">
        <v>6</v>
      </c>
      <c r="B16" s="8" t="s">
        <v>15</v>
      </c>
      <c r="C16" s="8" t="s">
        <v>16</v>
      </c>
      <c r="D16" s="9">
        <v>29.4528</v>
      </c>
      <c r="E16" s="9">
        <v>2.2656</v>
      </c>
      <c r="F16" s="10" t="str">
        <f>IFERROR(__xludf.DUMMYFUNCTION("IF(REGEXMATCH(B16,$I$2),REGEXREPLACE(B16,$I$2,""Branded""),B16)"),"Competitors")</f>
        <v>Competitors</v>
      </c>
      <c r="H16" s="5"/>
      <c r="I16" s="5"/>
      <c r="J16" s="5"/>
      <c r="K16" s="5"/>
      <c r="L16" s="5"/>
      <c r="M16" s="5"/>
    </row>
    <row r="17" ht="15.75" customHeight="1">
      <c r="A17" s="13" t="s">
        <v>11</v>
      </c>
      <c r="B17" s="13" t="s">
        <v>19</v>
      </c>
      <c r="C17" s="13" t="s">
        <v>16</v>
      </c>
      <c r="D17" s="14">
        <v>29.1933</v>
      </c>
      <c r="E17" s="14">
        <v>1.327</v>
      </c>
      <c r="F17" s="10" t="str">
        <f>IFERROR(__xludf.DUMMYFUNCTION("IF(REGEXMATCH(B17,$I$2),REGEXREPLACE(B17,$I$2,""Branded""),B17)"),"Pandas Branded")</f>
        <v>Pandas Branded</v>
      </c>
      <c r="H17" s="5"/>
      <c r="I17" s="5"/>
      <c r="J17" s="5"/>
      <c r="K17" s="5"/>
      <c r="L17" s="5"/>
      <c r="M17" s="5"/>
    </row>
    <row r="18" ht="15.75" customHeight="1">
      <c r="A18" s="8" t="s">
        <v>11</v>
      </c>
      <c r="B18" s="8" t="s">
        <v>7</v>
      </c>
      <c r="C18" s="8" t="s">
        <v>8</v>
      </c>
      <c r="D18" s="9">
        <v>24.7452</v>
      </c>
      <c r="E18" s="9">
        <v>1.6497</v>
      </c>
      <c r="F18" s="10" t="str">
        <f>IFERROR(__xludf.DUMMYFUNCTION("IF(REGEXMATCH(B18,$I$2),REGEXREPLACE(B18,$I$2,""Branded""),B18)"),"Remarketing")</f>
        <v>Remarketing</v>
      </c>
      <c r="H18" s="5"/>
      <c r="I18" s="5"/>
      <c r="J18" s="5"/>
      <c r="K18" s="5"/>
      <c r="L18" s="5"/>
      <c r="M18" s="5"/>
    </row>
    <row r="19" ht="15.75" customHeight="1">
      <c r="A19" s="13" t="s">
        <v>6</v>
      </c>
      <c r="B19" s="13" t="s">
        <v>14</v>
      </c>
      <c r="C19" s="13" t="s">
        <v>16</v>
      </c>
      <c r="D19" s="14">
        <v>24.0371</v>
      </c>
      <c r="E19" s="14">
        <v>3.4339</v>
      </c>
      <c r="F19" s="10" t="str">
        <f>IFERROR(__xludf.DUMMYFUNCTION("IF(REGEXMATCH(B19,$I$2),REGEXREPLACE(B19,$I$2,""Branded""),B19)"),"pandas Branded")</f>
        <v>pandas Branded</v>
      </c>
      <c r="H19" s="5"/>
      <c r="I19" s="5"/>
      <c r="J19" s="5"/>
      <c r="K19" s="5"/>
      <c r="L19" s="5"/>
      <c r="M19" s="5"/>
    </row>
    <row r="20" ht="15.75" customHeight="1">
      <c r="A20" s="8" t="s">
        <v>6</v>
      </c>
      <c r="B20" s="8" t="s">
        <v>17</v>
      </c>
      <c r="C20" s="8" t="s">
        <v>8</v>
      </c>
      <c r="D20" s="9">
        <v>23.0395</v>
      </c>
      <c r="E20" s="9">
        <v>2.8799</v>
      </c>
      <c r="F20" s="10" t="str">
        <f>IFERROR(__xludf.DUMMYFUNCTION("IF(REGEXMATCH(B20,$I$2),REGEXREPLACE(B20,$I$2,""Branded""),B20)"),"DataCamp Branded")</f>
        <v>DataCamp Branded</v>
      </c>
      <c r="H20" s="5"/>
      <c r="I20" s="5"/>
      <c r="J20" s="5"/>
      <c r="K20" s="5"/>
      <c r="L20" s="5"/>
      <c r="M20" s="5"/>
    </row>
    <row r="21" ht="15.75" customHeight="1">
      <c r="A21" s="13" t="s">
        <v>11</v>
      </c>
      <c r="B21" s="13" t="s">
        <v>17</v>
      </c>
      <c r="C21" s="13" t="s">
        <v>16</v>
      </c>
      <c r="D21" s="14">
        <v>22.753</v>
      </c>
      <c r="E21" s="14">
        <v>2.0685</v>
      </c>
      <c r="F21" s="10" t="str">
        <f>IFERROR(__xludf.DUMMYFUNCTION("IF(REGEXMATCH(B21,$I$2),REGEXREPLACE(B21,$I$2,""Branded""),B21)"),"DataCamp Branded")</f>
        <v>DataCamp Branded</v>
      </c>
      <c r="H21" s="5"/>
      <c r="I21" s="5"/>
      <c r="J21" s="5"/>
      <c r="K21" s="5"/>
      <c r="L21" s="5"/>
      <c r="M21" s="5"/>
    </row>
    <row r="22" ht="15.75" customHeight="1">
      <c r="A22" s="8" t="s">
        <v>6</v>
      </c>
      <c r="B22" s="8" t="s">
        <v>14</v>
      </c>
      <c r="C22" s="8" t="s">
        <v>8</v>
      </c>
      <c r="D22" s="9">
        <v>17.7971</v>
      </c>
      <c r="E22" s="9">
        <v>0.9367</v>
      </c>
      <c r="F22" s="10" t="str">
        <f>IFERROR(__xludf.DUMMYFUNCTION("IF(REGEXMATCH(B22,$I$2),REGEXREPLACE(B22,$I$2,""Branded""),B22)"),"pandas Branded")</f>
        <v>pandas Branded</v>
      </c>
      <c r="H22" s="5"/>
      <c r="I22" s="5"/>
      <c r="J22" s="5"/>
      <c r="K22" s="5"/>
      <c r="L22" s="5"/>
      <c r="M22" s="5"/>
    </row>
    <row r="23" ht="15.75" customHeight="1">
      <c r="A23" s="13" t="s">
        <v>6</v>
      </c>
      <c r="B23" s="13" t="s">
        <v>17</v>
      </c>
      <c r="C23" s="13" t="s">
        <v>13</v>
      </c>
      <c r="D23" s="14">
        <v>15.1519</v>
      </c>
      <c r="E23" s="14">
        <v>1.1655</v>
      </c>
      <c r="F23" s="10" t="str">
        <f>IFERROR(__xludf.DUMMYFUNCTION("IF(REGEXMATCH(B23,$I$2),REGEXREPLACE(B23,$I$2,""Branded""),B23)"),"DataCamp Branded")</f>
        <v>DataCamp Branded</v>
      </c>
      <c r="H23" s="5"/>
      <c r="I23" s="5"/>
      <c r="J23" s="5"/>
      <c r="K23" s="5"/>
      <c r="L23" s="5"/>
      <c r="M23" s="5"/>
    </row>
    <row r="24" ht="15.75" customHeight="1">
      <c r="A24" s="8" t="s">
        <v>6</v>
      </c>
      <c r="B24" s="8" t="s">
        <v>7</v>
      </c>
      <c r="C24" s="8" t="s">
        <v>16</v>
      </c>
      <c r="D24" s="9">
        <v>13.0666</v>
      </c>
      <c r="E24" s="9">
        <v>0.6533</v>
      </c>
      <c r="F24" s="10" t="str">
        <f>IFERROR(__xludf.DUMMYFUNCTION("IF(REGEXMATCH(B24,$I$2),REGEXREPLACE(B24,$I$2,""Branded""),B24)"),"Remarketing")</f>
        <v>Remarketing</v>
      </c>
      <c r="H24" s="5"/>
      <c r="I24" s="5"/>
      <c r="J24" s="5"/>
      <c r="K24" s="5"/>
      <c r="L24" s="5"/>
      <c r="M24" s="5"/>
    </row>
    <row r="25" ht="15.75" customHeight="1">
      <c r="A25" s="13" t="s">
        <v>6</v>
      </c>
      <c r="B25" s="13" t="s">
        <v>15</v>
      </c>
      <c r="C25" s="13" t="s">
        <v>8</v>
      </c>
      <c r="D25" s="14">
        <v>12.9665</v>
      </c>
      <c r="E25" s="14">
        <v>1.0805</v>
      </c>
      <c r="F25" s="10" t="str">
        <f>IFERROR(__xludf.DUMMYFUNCTION("IF(REGEXMATCH(B25,$I$2),REGEXREPLACE(B25,$I$2,""Branded""),B25)"),"Competitors")</f>
        <v>Competitors</v>
      </c>
      <c r="H25" s="5"/>
      <c r="I25" s="5"/>
      <c r="J25" s="5"/>
      <c r="K25" s="5"/>
      <c r="L25" s="5"/>
      <c r="M25" s="5"/>
    </row>
    <row r="26" ht="15.75" customHeight="1">
      <c r="A26" s="8" t="s">
        <v>11</v>
      </c>
      <c r="B26" s="8" t="s">
        <v>12</v>
      </c>
      <c r="C26" s="8" t="s">
        <v>8</v>
      </c>
      <c r="D26" s="9">
        <v>12.9213</v>
      </c>
      <c r="E26" s="9">
        <v>0.4786</v>
      </c>
      <c r="F26" s="10" t="str">
        <f>IFERROR(__xludf.DUMMYFUNCTION("IF(REGEXMATCH(B26,$I$2),REGEXREPLACE(B26,$I$2,""Branded""),B26)"),"Python Branded")</f>
        <v>Python Branded</v>
      </c>
      <c r="H26" s="5"/>
      <c r="I26" s="5"/>
      <c r="J26" s="5"/>
      <c r="K26" s="5"/>
      <c r="L26" s="5"/>
      <c r="M26" s="5"/>
    </row>
    <row r="27" ht="15.75" customHeight="1">
      <c r="A27" s="13" t="s">
        <v>11</v>
      </c>
      <c r="B27" s="13" t="s">
        <v>17</v>
      </c>
      <c r="C27" s="13" t="s">
        <v>13</v>
      </c>
      <c r="D27" s="14">
        <v>12.7234</v>
      </c>
      <c r="E27" s="14">
        <v>0.5301</v>
      </c>
      <c r="F27" s="10" t="str">
        <f>IFERROR(__xludf.DUMMYFUNCTION("IF(REGEXMATCH(B27,$I$2),REGEXREPLACE(B27,$I$2,""Branded""),B27)"),"DataCamp Branded")</f>
        <v>DataCamp Branded</v>
      </c>
      <c r="H27" s="5"/>
      <c r="I27" s="5"/>
      <c r="J27" s="5"/>
      <c r="K27" s="5"/>
      <c r="L27" s="5"/>
      <c r="M27" s="5"/>
    </row>
    <row r="28" ht="15.75" customHeight="1">
      <c r="A28" s="8" t="s">
        <v>6</v>
      </c>
      <c r="B28" s="8" t="s">
        <v>17</v>
      </c>
      <c r="C28" s="8" t="s">
        <v>16</v>
      </c>
      <c r="D28" s="9">
        <v>11.7426</v>
      </c>
      <c r="E28" s="9">
        <v>1.4678</v>
      </c>
      <c r="F28" s="10" t="str">
        <f>IFERROR(__xludf.DUMMYFUNCTION("IF(REGEXMATCH(B28,$I$2),REGEXREPLACE(B28,$I$2,""Branded""),B28)"),"DataCamp Branded")</f>
        <v>DataCamp Branded</v>
      </c>
      <c r="H28" s="5"/>
      <c r="I28" s="5"/>
      <c r="J28" s="5"/>
      <c r="K28" s="5"/>
      <c r="L28" s="5"/>
      <c r="M28" s="5"/>
    </row>
    <row r="29" ht="15.75" customHeight="1">
      <c r="A29" s="13" t="s">
        <v>6</v>
      </c>
      <c r="B29" s="13" t="s">
        <v>12</v>
      </c>
      <c r="C29" s="13" t="s">
        <v>16</v>
      </c>
      <c r="D29" s="14">
        <v>11.508</v>
      </c>
      <c r="E29" s="14">
        <v>0.7672</v>
      </c>
      <c r="F29" s="10" t="str">
        <f>IFERROR(__xludf.DUMMYFUNCTION("IF(REGEXMATCH(B29,$I$2),REGEXREPLACE(B29,$I$2,""Branded""),B29)"),"Python Branded")</f>
        <v>Python Branded</v>
      </c>
      <c r="H29" s="5"/>
      <c r="I29" s="5"/>
      <c r="J29" s="5"/>
      <c r="K29" s="5"/>
      <c r="L29" s="5"/>
      <c r="M29" s="5"/>
    </row>
    <row r="30" ht="15.75" customHeight="1">
      <c r="A30" s="16"/>
      <c r="B30" s="16"/>
      <c r="H30" s="5"/>
      <c r="I30" s="5"/>
      <c r="J30" s="5"/>
      <c r="K30" s="5"/>
      <c r="L30" s="5"/>
      <c r="M30" s="5"/>
    </row>
    <row r="31" ht="15.75" customHeight="1">
      <c r="A31" s="16"/>
      <c r="B31" s="16"/>
      <c r="H31" s="5"/>
      <c r="I31" s="5"/>
      <c r="J31" s="5"/>
      <c r="K31" s="5"/>
      <c r="L31" s="5"/>
      <c r="M31" s="5"/>
    </row>
    <row r="32" ht="15.75" customHeight="1">
      <c r="A32" s="16"/>
      <c r="B32" s="16"/>
      <c r="H32" s="5"/>
      <c r="I32" s="5"/>
      <c r="J32" s="5"/>
      <c r="K32" s="5"/>
      <c r="L32" s="5"/>
      <c r="M32" s="5"/>
    </row>
    <row r="33" ht="15.75" customHeight="1">
      <c r="A33" s="16"/>
      <c r="B33" s="16"/>
      <c r="H33" s="5"/>
      <c r="I33" s="5"/>
      <c r="J33" s="5"/>
      <c r="K33" s="5"/>
      <c r="L33" s="5"/>
      <c r="M33" s="5"/>
    </row>
    <row r="34" ht="15.75" customHeight="1">
      <c r="A34" s="16"/>
      <c r="B34" s="16"/>
      <c r="H34" s="5"/>
      <c r="I34" s="5"/>
      <c r="J34" s="5"/>
      <c r="K34" s="5"/>
      <c r="L34" s="5"/>
      <c r="M34" s="5"/>
    </row>
    <row r="35" ht="15.75" customHeight="1">
      <c r="A35" s="16"/>
      <c r="B35" s="16"/>
      <c r="H35" s="5"/>
      <c r="I35" s="5"/>
      <c r="J35" s="5"/>
      <c r="K35" s="5"/>
      <c r="L35" s="5"/>
      <c r="M35" s="5"/>
    </row>
    <row r="36" ht="15.75" customHeight="1">
      <c r="A36" s="16"/>
      <c r="B36" s="16"/>
      <c r="H36" s="5"/>
      <c r="I36" s="5"/>
      <c r="J36" s="5"/>
      <c r="K36" s="5"/>
      <c r="L36" s="5"/>
      <c r="M36" s="5"/>
    </row>
    <row r="37" ht="15.75" customHeight="1">
      <c r="A37" s="16"/>
      <c r="B37" s="16"/>
      <c r="H37" s="5"/>
      <c r="I37" s="5"/>
      <c r="J37" s="5"/>
      <c r="K37" s="5"/>
      <c r="L37" s="5"/>
      <c r="M37" s="5"/>
    </row>
    <row r="38" ht="15.75" customHeight="1">
      <c r="A38" s="16"/>
      <c r="B38" s="16"/>
      <c r="H38" s="5"/>
      <c r="I38" s="5"/>
      <c r="J38" s="5"/>
      <c r="K38" s="5"/>
      <c r="L38" s="5"/>
      <c r="M38" s="5"/>
    </row>
    <row r="39" ht="15.75" customHeight="1">
      <c r="A39" s="16"/>
      <c r="B39" s="16"/>
      <c r="H39" s="5"/>
      <c r="I39" s="5"/>
      <c r="J39" s="5"/>
      <c r="K39" s="5"/>
      <c r="L39" s="5"/>
      <c r="M39" s="5"/>
    </row>
    <row r="40" ht="15.75" customHeight="1">
      <c r="A40" s="16"/>
      <c r="B40" s="16"/>
      <c r="H40" s="5"/>
      <c r="I40" s="5"/>
      <c r="J40" s="5"/>
      <c r="K40" s="5"/>
      <c r="L40" s="5"/>
      <c r="M40" s="5"/>
    </row>
    <row r="41" ht="15.75" customHeight="1">
      <c r="A41" s="16"/>
      <c r="B41" s="16"/>
      <c r="H41" s="5"/>
      <c r="I41" s="5"/>
      <c r="J41" s="5"/>
      <c r="K41" s="5"/>
      <c r="L41" s="5"/>
      <c r="M41" s="5"/>
    </row>
    <row r="42" ht="15.75" customHeight="1">
      <c r="A42" s="16"/>
      <c r="B42" s="16"/>
      <c r="H42" s="5"/>
      <c r="I42" s="5"/>
      <c r="J42" s="5"/>
      <c r="K42" s="5"/>
      <c r="L42" s="5"/>
      <c r="M42" s="5"/>
    </row>
    <row r="43" ht="15.75" customHeight="1">
      <c r="A43" s="16"/>
      <c r="B43" s="16"/>
      <c r="H43" s="5"/>
      <c r="I43" s="5"/>
      <c r="J43" s="5"/>
      <c r="K43" s="5"/>
      <c r="L43" s="5"/>
      <c r="M43" s="5"/>
    </row>
    <row r="44" ht="15.75" customHeight="1">
      <c r="A44" s="16"/>
      <c r="B44" s="16"/>
      <c r="H44" s="5"/>
      <c r="I44" s="5"/>
      <c r="J44" s="5"/>
      <c r="K44" s="5"/>
      <c r="L44" s="5"/>
      <c r="M44" s="5"/>
    </row>
    <row r="45" ht="15.75" customHeight="1">
      <c r="A45" s="16"/>
      <c r="B45" s="16"/>
      <c r="H45" s="5"/>
      <c r="I45" s="5"/>
      <c r="J45" s="5"/>
      <c r="K45" s="5"/>
      <c r="L45" s="5"/>
      <c r="M45" s="5"/>
    </row>
    <row r="46" ht="15.75" customHeight="1">
      <c r="A46" s="7"/>
      <c r="H46" s="5"/>
      <c r="I46" s="5"/>
      <c r="J46" s="5"/>
      <c r="K46" s="5"/>
      <c r="L46" s="5"/>
      <c r="M46" s="5"/>
    </row>
    <row r="47" ht="15.75" customHeight="1">
      <c r="A47" s="7"/>
      <c r="H47" s="5"/>
      <c r="I47" s="5"/>
      <c r="J47" s="5"/>
      <c r="K47" s="5"/>
      <c r="L47" s="5"/>
      <c r="M47" s="5"/>
    </row>
    <row r="48" ht="15.75" customHeight="1">
      <c r="A48" s="7"/>
      <c r="H48" s="5"/>
      <c r="I48" s="5"/>
      <c r="J48" s="5"/>
      <c r="K48" s="5"/>
      <c r="L48" s="5"/>
      <c r="M48" s="5"/>
    </row>
    <row r="49" ht="15.75" customHeight="1">
      <c r="A49" s="7"/>
      <c r="H49" s="5"/>
      <c r="I49" s="5"/>
      <c r="J49" s="5"/>
      <c r="K49" s="5"/>
      <c r="L49" s="5"/>
      <c r="M49" s="5"/>
    </row>
    <row r="50" ht="15.75" customHeight="1">
      <c r="A50" s="7"/>
      <c r="H50" s="5"/>
      <c r="I50" s="5"/>
      <c r="J50" s="5"/>
      <c r="K50" s="5"/>
      <c r="L50" s="5"/>
      <c r="M50" s="5"/>
    </row>
    <row r="51" ht="15.75" customHeight="1">
      <c r="A51" s="7"/>
      <c r="H51" s="5"/>
      <c r="I51" s="5"/>
      <c r="J51" s="5"/>
      <c r="K51" s="5"/>
      <c r="L51" s="5"/>
      <c r="M51" s="5"/>
    </row>
    <row r="52" ht="15.75" customHeight="1">
      <c r="A52" s="7"/>
      <c r="H52" s="5"/>
      <c r="I52" s="5"/>
      <c r="J52" s="5"/>
      <c r="K52" s="5"/>
      <c r="L52" s="5"/>
      <c r="M52" s="5"/>
    </row>
    <row r="53" ht="15.75" customHeight="1">
      <c r="A53" s="7"/>
      <c r="H53" s="5"/>
      <c r="I53" s="5"/>
      <c r="J53" s="5"/>
      <c r="K53" s="5"/>
      <c r="L53" s="5"/>
      <c r="M53" s="5"/>
    </row>
    <row r="54" ht="15.75" customHeight="1">
      <c r="A54" s="7"/>
      <c r="H54" s="5"/>
      <c r="I54" s="5"/>
      <c r="J54" s="5"/>
      <c r="K54" s="5"/>
      <c r="L54" s="5"/>
      <c r="M54" s="5"/>
    </row>
    <row r="55" ht="15.75" customHeight="1">
      <c r="A55" s="7"/>
      <c r="H55" s="5"/>
      <c r="I55" s="5"/>
      <c r="J55" s="5"/>
      <c r="K55" s="5"/>
      <c r="L55" s="5"/>
      <c r="M55" s="5"/>
    </row>
    <row r="56" ht="15.75" customHeight="1">
      <c r="A56" s="7"/>
      <c r="H56" s="5"/>
      <c r="I56" s="5"/>
      <c r="J56" s="5"/>
      <c r="K56" s="5"/>
      <c r="L56" s="5"/>
      <c r="M56" s="5"/>
    </row>
    <row r="57" ht="15.75" customHeight="1">
      <c r="A57" s="7"/>
      <c r="H57" s="5"/>
      <c r="I57" s="5"/>
      <c r="J57" s="5"/>
      <c r="K57" s="5"/>
      <c r="L57" s="5"/>
      <c r="M57" s="5"/>
    </row>
    <row r="58" ht="15.75" customHeight="1">
      <c r="A58" s="7"/>
      <c r="H58" s="5"/>
      <c r="I58" s="5"/>
      <c r="J58" s="5"/>
      <c r="K58" s="5"/>
      <c r="L58" s="5"/>
      <c r="M58" s="5"/>
    </row>
    <row r="59" ht="15.75" customHeight="1">
      <c r="A59" s="7"/>
      <c r="H59" s="5"/>
      <c r="I59" s="5"/>
      <c r="J59" s="5"/>
      <c r="K59" s="5"/>
      <c r="L59" s="5"/>
      <c r="M59" s="5"/>
    </row>
    <row r="60" ht="15.75" customHeight="1">
      <c r="A60" s="7"/>
      <c r="H60" s="5"/>
      <c r="I60" s="5"/>
      <c r="J60" s="5"/>
      <c r="K60" s="5"/>
      <c r="L60" s="5"/>
      <c r="M60" s="5"/>
    </row>
    <row r="61" ht="15.75" customHeight="1">
      <c r="A61" s="7"/>
      <c r="H61" s="5"/>
      <c r="I61" s="5"/>
      <c r="J61" s="5"/>
      <c r="K61" s="5"/>
      <c r="L61" s="5"/>
      <c r="M61" s="5"/>
    </row>
    <row r="62" ht="15.75" customHeight="1">
      <c r="A62" s="7"/>
      <c r="H62" s="5"/>
      <c r="I62" s="5"/>
      <c r="J62" s="5"/>
      <c r="K62" s="5"/>
      <c r="L62" s="5"/>
      <c r="M62" s="5"/>
    </row>
    <row r="63" ht="15.75" customHeight="1">
      <c r="A63" s="7"/>
      <c r="H63" s="5"/>
      <c r="I63" s="5"/>
      <c r="J63" s="5"/>
      <c r="K63" s="5"/>
      <c r="L63" s="5"/>
      <c r="M63" s="5"/>
    </row>
    <row r="64" ht="15.75" customHeight="1">
      <c r="A64" s="7"/>
      <c r="H64" s="5"/>
      <c r="I64" s="5"/>
      <c r="J64" s="5"/>
      <c r="K64" s="5"/>
      <c r="L64" s="5"/>
      <c r="M64" s="5"/>
    </row>
    <row r="65" ht="15.75" customHeight="1">
      <c r="A65" s="7"/>
      <c r="H65" s="5"/>
      <c r="I65" s="5"/>
      <c r="J65" s="5"/>
      <c r="K65" s="5"/>
      <c r="L65" s="5"/>
      <c r="M65" s="5"/>
    </row>
    <row r="66" ht="15.75" customHeight="1">
      <c r="A66" s="7"/>
      <c r="H66" s="5"/>
      <c r="I66" s="5"/>
      <c r="J66" s="5"/>
      <c r="K66" s="5"/>
      <c r="L66" s="5"/>
      <c r="M66" s="5"/>
    </row>
    <row r="67" ht="15.75" customHeight="1">
      <c r="A67" s="7"/>
      <c r="H67" s="5"/>
      <c r="I67" s="5"/>
      <c r="J67" s="5"/>
      <c r="K67" s="5"/>
      <c r="L67" s="5"/>
      <c r="M67" s="5"/>
    </row>
    <row r="68" ht="15.75" customHeight="1">
      <c r="A68" s="7"/>
      <c r="H68" s="5"/>
      <c r="I68" s="5"/>
      <c r="J68" s="5"/>
      <c r="K68" s="5"/>
      <c r="L68" s="5"/>
      <c r="M68" s="5"/>
    </row>
    <row r="69" ht="15.75" customHeight="1">
      <c r="A69" s="7"/>
      <c r="H69" s="5"/>
      <c r="I69" s="5"/>
      <c r="J69" s="5"/>
      <c r="K69" s="5"/>
      <c r="L69" s="5"/>
      <c r="M69" s="5"/>
    </row>
    <row r="70" ht="15.75" customHeight="1">
      <c r="A70" s="7"/>
      <c r="H70" s="5"/>
      <c r="I70" s="5"/>
      <c r="J70" s="5"/>
      <c r="K70" s="5"/>
      <c r="L70" s="5"/>
      <c r="M70" s="5"/>
    </row>
    <row r="71" ht="15.75" customHeight="1">
      <c r="A71" s="7"/>
      <c r="H71" s="5"/>
      <c r="I71" s="5"/>
      <c r="J71" s="5"/>
      <c r="K71" s="5"/>
      <c r="L71" s="5"/>
      <c r="M71" s="5"/>
    </row>
    <row r="72" ht="15.75" customHeight="1">
      <c r="A72" s="7"/>
      <c r="H72" s="5"/>
      <c r="I72" s="5"/>
      <c r="J72" s="5"/>
      <c r="K72" s="5"/>
      <c r="L72" s="5"/>
      <c r="M72" s="5"/>
    </row>
    <row r="73" ht="15.75" customHeight="1">
      <c r="A73" s="7"/>
      <c r="H73" s="5"/>
      <c r="I73" s="5"/>
      <c r="J73" s="5"/>
      <c r="K73" s="5"/>
      <c r="L73" s="5"/>
      <c r="M73" s="5"/>
    </row>
    <row r="74" ht="15.75" customHeight="1">
      <c r="A74" s="7"/>
      <c r="H74" s="5"/>
      <c r="I74" s="5"/>
      <c r="J74" s="5"/>
      <c r="K74" s="5"/>
      <c r="L74" s="5"/>
      <c r="M74" s="5"/>
    </row>
    <row r="75" ht="15.75" customHeight="1">
      <c r="A75" s="7"/>
      <c r="H75" s="5"/>
      <c r="I75" s="5"/>
      <c r="J75" s="5"/>
      <c r="K75" s="5"/>
      <c r="L75" s="5"/>
      <c r="M75" s="5"/>
    </row>
    <row r="76" ht="15.75" customHeight="1">
      <c r="A76" s="7"/>
      <c r="H76" s="5"/>
      <c r="I76" s="5"/>
      <c r="J76" s="5"/>
      <c r="K76" s="5"/>
      <c r="L76" s="5"/>
      <c r="M76" s="5"/>
    </row>
    <row r="77" ht="15.75" customHeight="1">
      <c r="A77" s="7"/>
      <c r="H77" s="5"/>
      <c r="I77" s="5"/>
      <c r="J77" s="5"/>
      <c r="K77" s="5"/>
      <c r="L77" s="5"/>
      <c r="M77" s="5"/>
    </row>
    <row r="78" ht="15.75" customHeight="1">
      <c r="A78" s="7"/>
      <c r="H78" s="5"/>
      <c r="I78" s="5"/>
      <c r="J78" s="5"/>
      <c r="K78" s="5"/>
      <c r="L78" s="5"/>
      <c r="M78" s="5"/>
    </row>
    <row r="79" ht="15.75" customHeight="1">
      <c r="A79" s="7"/>
      <c r="H79" s="5"/>
      <c r="I79" s="5"/>
      <c r="J79" s="5"/>
      <c r="K79" s="5"/>
      <c r="L79" s="5"/>
      <c r="M79" s="5"/>
    </row>
    <row r="80" ht="15.75" customHeight="1">
      <c r="A80" s="7"/>
      <c r="H80" s="5"/>
      <c r="I80" s="5"/>
      <c r="J80" s="5"/>
      <c r="K80" s="5"/>
      <c r="L80" s="5"/>
      <c r="M80" s="5"/>
    </row>
    <row r="81" ht="15.75" customHeight="1">
      <c r="A81" s="7"/>
      <c r="H81" s="5"/>
      <c r="I81" s="5"/>
      <c r="J81" s="5"/>
      <c r="K81" s="5"/>
      <c r="L81" s="5"/>
      <c r="M81" s="5"/>
    </row>
    <row r="82" ht="15.75" customHeight="1">
      <c r="A82" s="7"/>
      <c r="H82" s="5"/>
      <c r="I82" s="5"/>
      <c r="J82" s="5"/>
      <c r="K82" s="5"/>
      <c r="L82" s="5"/>
      <c r="M82" s="5"/>
    </row>
    <row r="83" ht="15.75" customHeight="1">
      <c r="A83" s="7"/>
      <c r="H83" s="5"/>
      <c r="I83" s="5"/>
      <c r="J83" s="5"/>
      <c r="K83" s="5"/>
      <c r="L83" s="5"/>
      <c r="M83" s="5"/>
    </row>
    <row r="84" ht="15.75" customHeight="1">
      <c r="A84" s="7"/>
      <c r="H84" s="5"/>
      <c r="I84" s="5"/>
      <c r="J84" s="5"/>
      <c r="K84" s="5"/>
      <c r="L84" s="5"/>
      <c r="M84" s="5"/>
    </row>
    <row r="85" ht="15.75" customHeight="1">
      <c r="A85" s="7"/>
      <c r="H85" s="5"/>
      <c r="I85" s="5"/>
      <c r="J85" s="5"/>
      <c r="K85" s="5"/>
      <c r="L85" s="5"/>
      <c r="M85" s="5"/>
    </row>
    <row r="86" ht="15.75" customHeight="1">
      <c r="A86" s="7"/>
      <c r="H86" s="5"/>
      <c r="I86" s="5"/>
      <c r="J86" s="5"/>
      <c r="K86" s="5"/>
      <c r="L86" s="5"/>
      <c r="M86" s="5"/>
    </row>
    <row r="87" ht="15.75" customHeight="1">
      <c r="A87" s="7"/>
      <c r="H87" s="5"/>
      <c r="I87" s="5"/>
      <c r="J87" s="5"/>
      <c r="K87" s="5"/>
      <c r="L87" s="5"/>
      <c r="M87" s="5"/>
    </row>
    <row r="88" ht="15.75" customHeight="1">
      <c r="A88" s="7"/>
      <c r="H88" s="5"/>
      <c r="I88" s="5"/>
      <c r="J88" s="5"/>
      <c r="K88" s="5"/>
      <c r="L88" s="5"/>
      <c r="M88" s="5"/>
    </row>
    <row r="89" ht="15.75" customHeight="1">
      <c r="A89" s="7"/>
      <c r="H89" s="5"/>
      <c r="I89" s="5"/>
      <c r="J89" s="5"/>
      <c r="K89" s="5"/>
      <c r="L89" s="5"/>
      <c r="M89" s="5"/>
    </row>
    <row r="90" ht="15.75" customHeight="1">
      <c r="A90" s="7"/>
      <c r="H90" s="5"/>
      <c r="I90" s="5"/>
      <c r="J90" s="5"/>
      <c r="K90" s="5"/>
      <c r="L90" s="5"/>
      <c r="M90" s="5"/>
    </row>
    <row r="91" ht="15.75" customHeight="1">
      <c r="A91" s="7"/>
      <c r="H91" s="5"/>
      <c r="I91" s="5"/>
      <c r="J91" s="5"/>
      <c r="K91" s="5"/>
      <c r="L91" s="5"/>
      <c r="M91" s="5"/>
    </row>
    <row r="92" ht="15.75" customHeight="1">
      <c r="A92" s="7"/>
      <c r="H92" s="5"/>
      <c r="I92" s="5"/>
      <c r="J92" s="5"/>
      <c r="K92" s="5"/>
      <c r="L92" s="5"/>
      <c r="M92" s="5"/>
    </row>
    <row r="93" ht="15.75" customHeight="1">
      <c r="A93" s="7"/>
      <c r="H93" s="5"/>
      <c r="I93" s="5"/>
      <c r="J93" s="5"/>
      <c r="K93" s="5"/>
      <c r="L93" s="5"/>
      <c r="M93" s="5"/>
    </row>
    <row r="94" ht="15.75" customHeight="1">
      <c r="A94" s="7"/>
      <c r="H94" s="5"/>
      <c r="I94" s="5"/>
      <c r="J94" s="5"/>
      <c r="K94" s="5"/>
      <c r="L94" s="5"/>
      <c r="M94" s="5"/>
    </row>
    <row r="95" ht="15.75" customHeight="1">
      <c r="A95" s="7"/>
      <c r="H95" s="5"/>
      <c r="I95" s="5"/>
      <c r="J95" s="5"/>
      <c r="K95" s="5"/>
      <c r="L95" s="5"/>
      <c r="M95" s="5"/>
    </row>
    <row r="96" ht="15.75" customHeight="1">
      <c r="A96" s="7"/>
      <c r="H96" s="5"/>
      <c r="I96" s="5"/>
      <c r="J96" s="5"/>
      <c r="K96" s="5"/>
      <c r="L96" s="5"/>
      <c r="M96" s="5"/>
    </row>
    <row r="97" ht="15.75" customHeight="1">
      <c r="A97" s="7"/>
      <c r="H97" s="5"/>
      <c r="I97" s="5"/>
      <c r="J97" s="5"/>
      <c r="K97" s="5"/>
      <c r="L97" s="5"/>
      <c r="M97" s="5"/>
    </row>
    <row r="98" ht="15.75" customHeight="1">
      <c r="A98" s="7"/>
      <c r="H98" s="5"/>
      <c r="I98" s="5"/>
      <c r="J98" s="5"/>
      <c r="K98" s="5"/>
      <c r="L98" s="5"/>
      <c r="M98" s="5"/>
    </row>
    <row r="99" ht="15.75" customHeight="1">
      <c r="A99" s="7"/>
      <c r="H99" s="5"/>
      <c r="I99" s="5"/>
      <c r="J99" s="5"/>
      <c r="K99" s="5"/>
      <c r="L99" s="5"/>
      <c r="M99" s="5"/>
    </row>
    <row r="100" ht="15.75" customHeight="1">
      <c r="A100" s="7"/>
      <c r="H100" s="5"/>
      <c r="I100" s="5"/>
      <c r="J100" s="5"/>
      <c r="K100" s="5"/>
      <c r="L100" s="5"/>
      <c r="M100" s="5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