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<sst xmlns="http://schemas.openxmlformats.org/spreadsheetml/2006/main" count="9" uniqueCount="9">
  <si>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</si>
  <si>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</si>
  <si>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</si>
  <si>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ABC % Return</t>
  </si>
  <si>
    <t>Benchmark</t>
  </si>
  <si>
    <t>Benchmark % Return</t>
  </si>
  <si>
    <t>ABC Drawdown</t>
  </si>
  <si>
    <t>Benchmark Drawdown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</si>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</sst>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</numFmts>
  <fonts count="8">
    <font>
      <sz val="10.0"/>
      <color rgb="FF000000"/>
      <name val="Arial"/>
    </font>
    <font>
      <b/>
      <name val="Arial"/>
    </font>
    <font>
      <b/>
      <color rgb="FF000000"/>
      <name val="Arial"/>
    </font>
    <font/>
    <font>
      <b/>
    </font>
    <font>
      <name val="Arial"/>
    </font>
    <font>
      <color rgb="FF000000"/>
      <name val="Arial"/>
    </font>
    <font>
      <sz val="11.0"/>
      <color rgb="FF56A3F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0" xfId="0" applyFont="1" applyNumberFormat="1"/>
    <xf borderId="0" fillId="0" fontId="5" numFmtId="165" xfId="0" applyAlignment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/>
    </xf>
    <xf borderId="0" fillId="0" fontId="5" numFmtId="0" xfId="0" applyFont="1"/>
    <xf borderId="0" fillId="0" fontId="6" numFmtId="167" xfId="0" applyAlignment="1" applyFont="1" applyNumberFormat="1">
      <alignment horizontal="center" readingOrder="0"/>
    </xf>
    <xf borderId="0" fillId="0" fontId="5" numFmtId="10" xfId="0" applyFont="1" applyNumberFormat="1"/>
    <xf borderId="0" fillId="2" fontId="3" numFmtId="10" xfId="0" applyFill="1" applyFont="1" applyNumberFormat="1"/>
    <xf borderId="0" fillId="3" fontId="7" numFmtId="10" xfId="0" applyFill="1" applyFont="1" applyNumberFormat="1"/>
    <xf borderId="0" fillId="0" fontId="3" numFmtId="0" xfId="0" applyAlignment="1" applyFont="1">
      <alignment horizontal="center"/>
    </xf>
    <xf borderId="0" fillId="0" fontId="6" numFmtId="10" xfId="0" applyAlignment="1" applyFont="1" applyNumberFormat="1">
      <alignment horizontal="center"/>
    </xf>
    <xf borderId="0" fillId="0" fontId="3" numFmtId="168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Sheet1!$G$2:$G$62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Sheet1!$H$2:$H$62</c:f>
              <c:numCache/>
            </c:numRef>
          </c:val>
          <c:smooth val="0"/>
        </c:ser>
        <c:axId val="1763660850"/>
        <c:axId val="572427405"/>
      </c:lineChart>
      <c:catAx>
        <c:axId val="176366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2427405"/>
      </c:catAx>
      <c:valAx>
        <c:axId val="572427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3660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3.38"/>
    <col customWidth="1" min="6" max="6" width="13.63"/>
    <col customWidth="1" min="7" max="7" width="8.38"/>
    <col customWidth="1" min="8" max="8" width="22.75"/>
    <col customWidth="1" min="9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5" t="s">
        <v>8</v>
      </c>
      <c r="K1" s="8"/>
    </row>
    <row r="2" ht="15.75" customHeight="1">
      <c r="A2" s="9">
        <v>41274.0</v>
      </c>
      <c r="B2" s="10">
        <v>52.82</v>
      </c>
      <c r="C2" s="10">
        <v>0.13</v>
      </c>
      <c r="D2" s="11"/>
      <c r="E2" s="12">
        <v>10783.01</v>
      </c>
      <c r="F2" s="13"/>
      <c r="G2" s="14">
        <f t="shared" ref="G2:G62" si="1">B2/MAX($B$2:B2)-1</f>
        <v>0</v>
      </c>
      <c r="H2" s="15">
        <f t="shared" ref="H2:H62" si="2">E2/MAX($E$2:E2)-1</f>
        <v>0</v>
      </c>
      <c r="I2" s="16"/>
    </row>
    <row r="3" ht="15.75" customHeight="1">
      <c r="A3" s="9">
        <v>41305.0</v>
      </c>
      <c r="B3" s="10">
        <v>52.4</v>
      </c>
      <c r="C3" s="10">
        <v>0.0</v>
      </c>
      <c r="D3" s="17">
        <f t="shared" ref="D3:D62" si="3">(B3+C3-B2)/B2</f>
        <v>-0.00795153351</v>
      </c>
      <c r="E3" s="12">
        <v>10490.34</v>
      </c>
      <c r="F3" s="17">
        <f t="shared" ref="F3:F62" si="4">(E3-E2)/E2</f>
        <v>-0.0271417721</v>
      </c>
      <c r="G3" s="14">
        <f t="shared" si="1"/>
        <v>-0.00795153351</v>
      </c>
      <c r="H3" s="15">
        <f t="shared" si="2"/>
        <v>-0.0271417721</v>
      </c>
      <c r="I3" s="16"/>
    </row>
    <row r="4" ht="15.75" customHeight="1">
      <c r="A4" s="9">
        <v>41333.0</v>
      </c>
      <c r="B4" s="10">
        <v>51.61</v>
      </c>
      <c r="C4" s="10">
        <v>0.0</v>
      </c>
      <c r="D4" s="17">
        <f t="shared" si="3"/>
        <v>-0.01507633588</v>
      </c>
      <c r="E4" s="12">
        <v>10766.23</v>
      </c>
      <c r="F4" s="17">
        <f t="shared" si="4"/>
        <v>0.02629943357</v>
      </c>
      <c r="G4" s="14">
        <f t="shared" si="1"/>
        <v>-0.0229079894</v>
      </c>
      <c r="H4" s="15">
        <f t="shared" si="2"/>
        <v>-0.001556151761</v>
      </c>
      <c r="I4" s="16"/>
    </row>
    <row r="5" ht="15.75" customHeight="1">
      <c r="A5" s="9">
        <v>41364.0</v>
      </c>
      <c r="B5" s="10">
        <v>50.11</v>
      </c>
      <c r="C5" s="10">
        <v>0.15</v>
      </c>
      <c r="D5" s="17">
        <f t="shared" si="3"/>
        <v>-0.02615772137</v>
      </c>
      <c r="E5" s="12">
        <v>10504.16</v>
      </c>
      <c r="F5" s="17">
        <f t="shared" si="4"/>
        <v>-0.02434185411</v>
      </c>
      <c r="G5" s="14">
        <f t="shared" si="1"/>
        <v>-0.05130632336</v>
      </c>
      <c r="H5" s="15">
        <f t="shared" si="2"/>
        <v>-0.02586012625</v>
      </c>
      <c r="I5" s="16"/>
    </row>
    <row r="6" ht="15.75" customHeight="1">
      <c r="A6" s="9">
        <v>41394.0</v>
      </c>
      <c r="B6" s="10">
        <v>47.14</v>
      </c>
      <c r="C6" s="10">
        <v>0.0</v>
      </c>
      <c r="D6" s="17">
        <f t="shared" si="3"/>
        <v>-0.05926960686</v>
      </c>
      <c r="E6" s="12">
        <v>10192.51</v>
      </c>
      <c r="F6" s="17">
        <f t="shared" si="4"/>
        <v>-0.02966919773</v>
      </c>
      <c r="G6" s="14">
        <f t="shared" si="1"/>
        <v>-0.1075350246</v>
      </c>
      <c r="H6" s="15">
        <f t="shared" si="2"/>
        <v>-0.05476207478</v>
      </c>
      <c r="I6" s="16"/>
    </row>
    <row r="7" ht="15.75" customHeight="1">
      <c r="A7" s="9">
        <v>41425.0</v>
      </c>
      <c r="B7" s="10">
        <v>47.23</v>
      </c>
      <c r="C7" s="10">
        <v>0.15</v>
      </c>
      <c r="D7" s="17">
        <f t="shared" si="3"/>
        <v>0.00509121765</v>
      </c>
      <c r="E7" s="12">
        <v>10467.48</v>
      </c>
      <c r="F7" s="17">
        <f t="shared" si="4"/>
        <v>0.0269776532</v>
      </c>
      <c r="G7" s="14">
        <f t="shared" si="1"/>
        <v>-0.1058311246</v>
      </c>
      <c r="H7" s="15">
        <f t="shared" si="2"/>
        <v>-0.02926177385</v>
      </c>
      <c r="I7" s="16"/>
    </row>
    <row r="8" ht="15.75" customHeight="1">
      <c r="A8" s="9">
        <v>41455.0</v>
      </c>
      <c r="B8" s="10">
        <v>48.2</v>
      </c>
      <c r="C8" s="10">
        <v>0.0</v>
      </c>
      <c r="D8" s="17">
        <f t="shared" si="3"/>
        <v>0.02053779378</v>
      </c>
      <c r="E8" s="12">
        <v>10275.37</v>
      </c>
      <c r="F8" s="17">
        <f t="shared" si="4"/>
        <v>-0.01835303244</v>
      </c>
      <c r="G8" s="14">
        <f t="shared" si="1"/>
        <v>-0.08746686861</v>
      </c>
      <c r="H8" s="15">
        <f t="shared" si="2"/>
        <v>-0.047077764</v>
      </c>
      <c r="I8" s="16"/>
      <c r="K8" s="8"/>
    </row>
    <row r="9" ht="15.75" customHeight="1">
      <c r="A9" s="9">
        <v>41486.0</v>
      </c>
      <c r="B9" s="10">
        <v>49.35</v>
      </c>
      <c r="C9" s="10">
        <v>0.0</v>
      </c>
      <c r="D9" s="17">
        <f t="shared" si="3"/>
        <v>0.02385892116</v>
      </c>
      <c r="E9" s="12">
        <v>10641.31</v>
      </c>
      <c r="F9" s="17">
        <f t="shared" si="4"/>
        <v>0.03561331611</v>
      </c>
      <c r="G9" s="14">
        <f t="shared" si="1"/>
        <v>-0.06569481257</v>
      </c>
      <c r="H9" s="15">
        <f t="shared" si="2"/>
        <v>-0.01314104318</v>
      </c>
      <c r="I9" s="16"/>
      <c r="K9" s="8"/>
    </row>
    <row r="10" ht="15.75" customHeight="1">
      <c r="A10" s="9">
        <v>41517.0</v>
      </c>
      <c r="B10" s="10">
        <v>44.96</v>
      </c>
      <c r="C10" s="10">
        <v>0.15</v>
      </c>
      <c r="D10" s="17">
        <f t="shared" si="3"/>
        <v>-0.08591691996</v>
      </c>
      <c r="E10" s="12">
        <v>10481.6</v>
      </c>
      <c r="F10" s="17">
        <f t="shared" si="4"/>
        <v>-0.0150084905</v>
      </c>
      <c r="G10" s="14">
        <f t="shared" si="1"/>
        <v>-0.14880727</v>
      </c>
      <c r="H10" s="15">
        <f t="shared" si="2"/>
        <v>-0.02795230645</v>
      </c>
      <c r="I10" s="16"/>
    </row>
    <row r="11" ht="15.75" customHeight="1">
      <c r="A11" s="9">
        <v>41547.0</v>
      </c>
      <c r="B11" s="10">
        <v>43.82</v>
      </c>
      <c r="C11" s="10">
        <v>0.0</v>
      </c>
      <c r="D11" s="17">
        <f t="shared" si="3"/>
        <v>-0.02535587189</v>
      </c>
      <c r="E11" s="12">
        <v>10568.7</v>
      </c>
      <c r="F11" s="17">
        <f t="shared" si="4"/>
        <v>0.008309800031</v>
      </c>
      <c r="G11" s="14">
        <f t="shared" si="1"/>
        <v>-0.1703900038</v>
      </c>
      <c r="H11" s="15">
        <f t="shared" si="2"/>
        <v>-0.0198747845</v>
      </c>
      <c r="I11" s="16"/>
    </row>
    <row r="12" ht="15.75" customHeight="1">
      <c r="A12" s="9">
        <v>41578.0</v>
      </c>
      <c r="B12" s="10">
        <v>47.31</v>
      </c>
      <c r="C12" s="10">
        <v>0.0</v>
      </c>
      <c r="D12" s="17">
        <f t="shared" si="3"/>
        <v>0.07964399817</v>
      </c>
      <c r="E12" s="12">
        <v>10440.07</v>
      </c>
      <c r="F12" s="17">
        <f t="shared" si="4"/>
        <v>-0.0121708441</v>
      </c>
      <c r="G12" s="14">
        <f t="shared" si="1"/>
        <v>-0.1043165468</v>
      </c>
      <c r="H12" s="15">
        <f t="shared" si="2"/>
        <v>-0.03180373569</v>
      </c>
      <c r="I12" s="16"/>
      <c r="K12" s="18"/>
    </row>
    <row r="13" ht="15.75" customHeight="1">
      <c r="A13" s="9">
        <v>41608.0</v>
      </c>
      <c r="B13" s="10">
        <v>48.56</v>
      </c>
      <c r="C13" s="10">
        <v>0.0</v>
      </c>
      <c r="D13" s="17">
        <f t="shared" si="3"/>
        <v>0.02642147538</v>
      </c>
      <c r="E13" s="12">
        <v>10806.27</v>
      </c>
      <c r="F13" s="17">
        <f t="shared" si="4"/>
        <v>0.03507639317</v>
      </c>
      <c r="G13" s="14">
        <f t="shared" si="1"/>
        <v>-0.08065126846</v>
      </c>
      <c r="H13" s="15">
        <f t="shared" si="2"/>
        <v>0</v>
      </c>
      <c r="I13" s="16"/>
      <c r="K13" s="18"/>
    </row>
    <row r="14" ht="15.75" customHeight="1">
      <c r="A14" s="9">
        <v>41639.0</v>
      </c>
      <c r="B14" s="10">
        <v>46.8</v>
      </c>
      <c r="C14" s="10">
        <v>0.15</v>
      </c>
      <c r="D14" s="17">
        <f t="shared" si="3"/>
        <v>-0.03315485997</v>
      </c>
      <c r="E14" s="12">
        <v>10717.5</v>
      </c>
      <c r="F14" s="17">
        <f t="shared" si="4"/>
        <v>-0.008214675369</v>
      </c>
      <c r="G14" s="14">
        <f t="shared" si="1"/>
        <v>-0.1139719803</v>
      </c>
      <c r="H14" s="15">
        <f t="shared" si="2"/>
        <v>-0.008214675369</v>
      </c>
    </row>
    <row r="15" ht="15.75" customHeight="1">
      <c r="A15" s="9">
        <v>41670.0</v>
      </c>
      <c r="B15" s="10">
        <v>46.11</v>
      </c>
      <c r="C15" s="10">
        <v>0.0</v>
      </c>
      <c r="D15" s="17">
        <f t="shared" si="3"/>
        <v>-0.01474358974</v>
      </c>
      <c r="E15" s="12">
        <v>10865.26</v>
      </c>
      <c r="F15" s="17">
        <f t="shared" si="4"/>
        <v>0.01378679729</v>
      </c>
      <c r="G15" s="14">
        <f t="shared" si="1"/>
        <v>-0.1270352139</v>
      </c>
      <c r="H15" s="15">
        <f t="shared" si="2"/>
        <v>0</v>
      </c>
    </row>
    <row r="16" ht="15.75" customHeight="1">
      <c r="A16" s="9">
        <v>41698.0</v>
      </c>
      <c r="B16" s="10">
        <v>45.36</v>
      </c>
      <c r="C16" s="10">
        <v>0.0</v>
      </c>
      <c r="D16" s="17">
        <f t="shared" si="3"/>
        <v>-0.01626545218</v>
      </c>
      <c r="E16" s="12">
        <v>10993.41</v>
      </c>
      <c r="F16" s="17">
        <f t="shared" si="4"/>
        <v>0.01179447155</v>
      </c>
      <c r="G16" s="14">
        <f t="shared" si="1"/>
        <v>-0.1412343809</v>
      </c>
      <c r="H16" s="15">
        <f t="shared" si="2"/>
        <v>0</v>
      </c>
    </row>
    <row r="17" ht="15.75" customHeight="1">
      <c r="A17" s="9">
        <v>41729.0</v>
      </c>
      <c r="B17" s="10">
        <v>47.24</v>
      </c>
      <c r="C17" s="10">
        <v>0.1675</v>
      </c>
      <c r="D17" s="17">
        <f t="shared" si="3"/>
        <v>0.04513888889</v>
      </c>
      <c r="E17" s="12">
        <v>11109.32</v>
      </c>
      <c r="F17" s="17">
        <f t="shared" si="4"/>
        <v>0.0105435893</v>
      </c>
      <c r="G17" s="14">
        <f t="shared" si="1"/>
        <v>-0.1056418023</v>
      </c>
      <c r="H17" s="15">
        <f t="shared" si="2"/>
        <v>0</v>
      </c>
    </row>
    <row r="18" ht="15.75" customHeight="1">
      <c r="A18" s="9">
        <v>41759.0</v>
      </c>
      <c r="B18" s="10">
        <v>45.03</v>
      </c>
      <c r="C18" s="10">
        <v>0.0</v>
      </c>
      <c r="D18" s="17">
        <f t="shared" si="3"/>
        <v>-0.04678238781</v>
      </c>
      <c r="E18" s="12">
        <v>11367.14</v>
      </c>
      <c r="F18" s="17">
        <f t="shared" si="4"/>
        <v>0.02320754106</v>
      </c>
      <c r="G18" s="14">
        <f t="shared" si="1"/>
        <v>-0.1474820144</v>
      </c>
      <c r="H18" s="15">
        <f t="shared" si="2"/>
        <v>0</v>
      </c>
    </row>
    <row r="19" ht="15.75" customHeight="1">
      <c r="A19" s="9">
        <v>41790.0</v>
      </c>
      <c r="B19" s="10">
        <v>48.45</v>
      </c>
      <c r="C19" s="10">
        <v>0.1675</v>
      </c>
      <c r="D19" s="17">
        <f t="shared" si="3"/>
        <v>0.07966910948</v>
      </c>
      <c r="E19" s="12">
        <v>11168.31</v>
      </c>
      <c r="F19" s="17">
        <f t="shared" si="4"/>
        <v>-0.01749164698</v>
      </c>
      <c r="G19" s="14">
        <f t="shared" si="1"/>
        <v>-0.08273381295</v>
      </c>
      <c r="H19" s="15">
        <f t="shared" si="2"/>
        <v>-0.01749164698</v>
      </c>
    </row>
    <row r="20" ht="15.75" customHeight="1">
      <c r="A20" s="9">
        <v>41820.0</v>
      </c>
      <c r="B20" s="10">
        <v>48.17</v>
      </c>
      <c r="C20" s="10">
        <v>0.0</v>
      </c>
      <c r="D20" s="17">
        <f t="shared" si="3"/>
        <v>-0.005779153767</v>
      </c>
      <c r="E20" s="12">
        <v>11150.22</v>
      </c>
      <c r="F20" s="17">
        <f t="shared" si="4"/>
        <v>-0.001619761629</v>
      </c>
      <c r="G20" s="14">
        <f t="shared" si="1"/>
        <v>-0.08803483529</v>
      </c>
      <c r="H20" s="15">
        <f t="shared" si="2"/>
        <v>-0.01908307631</v>
      </c>
    </row>
    <row r="21" ht="15.75" customHeight="1">
      <c r="A21" s="9">
        <v>41851.0</v>
      </c>
      <c r="B21" s="10">
        <v>44.5</v>
      </c>
      <c r="C21" s="10">
        <v>0.0</v>
      </c>
      <c r="D21" s="17">
        <f t="shared" si="3"/>
        <v>-0.07618849907</v>
      </c>
      <c r="E21" s="12">
        <v>11186.08</v>
      </c>
      <c r="F21" s="17">
        <f t="shared" si="4"/>
        <v>0.003216080041</v>
      </c>
      <c r="G21" s="14">
        <f t="shared" si="1"/>
        <v>-0.1575160924</v>
      </c>
      <c r="H21" s="15">
        <f t="shared" si="2"/>
        <v>-0.01592836897</v>
      </c>
    </row>
    <row r="22" ht="15.75" customHeight="1">
      <c r="A22" s="9">
        <v>41882.0</v>
      </c>
      <c r="B22" s="10">
        <v>44.72</v>
      </c>
      <c r="C22" s="10">
        <v>0.1675</v>
      </c>
      <c r="D22" s="17">
        <f t="shared" si="3"/>
        <v>0.008707865169</v>
      </c>
      <c r="E22" s="12">
        <v>11381.15</v>
      </c>
      <c r="F22" s="17">
        <f t="shared" si="4"/>
        <v>0.01743863802</v>
      </c>
      <c r="G22" s="14">
        <f t="shared" si="1"/>
        <v>-0.1533510034</v>
      </c>
      <c r="H22" s="15">
        <f t="shared" si="2"/>
        <v>0</v>
      </c>
    </row>
    <row r="23" ht="15.75" customHeight="1">
      <c r="A23" s="9">
        <v>41912.0</v>
      </c>
      <c r="B23" s="10">
        <v>49.32</v>
      </c>
      <c r="C23" s="10">
        <v>0.0</v>
      </c>
      <c r="D23" s="17">
        <f t="shared" si="3"/>
        <v>0.102862254</v>
      </c>
      <c r="E23" s="12">
        <v>11679.07</v>
      </c>
      <c r="F23" s="17">
        <f t="shared" si="4"/>
        <v>0.0261766166</v>
      </c>
      <c r="G23" s="14">
        <f t="shared" si="1"/>
        <v>-0.06626277925</v>
      </c>
      <c r="H23" s="15">
        <f t="shared" si="2"/>
        <v>0</v>
      </c>
    </row>
    <row r="24" ht="15.75" customHeight="1">
      <c r="A24" s="9">
        <v>41943.0</v>
      </c>
      <c r="B24" s="10">
        <v>49.28</v>
      </c>
      <c r="C24" s="10">
        <v>0.0</v>
      </c>
      <c r="D24" s="17">
        <f t="shared" si="3"/>
        <v>-0.0008110300081</v>
      </c>
      <c r="E24" s="12">
        <v>12081.13</v>
      </c>
      <c r="F24" s="17">
        <f t="shared" si="4"/>
        <v>0.03442568629</v>
      </c>
      <c r="G24" s="14">
        <f t="shared" si="1"/>
        <v>-0.06702006816</v>
      </c>
      <c r="H24" s="15">
        <f t="shared" si="2"/>
        <v>0</v>
      </c>
    </row>
    <row r="25" ht="15.75" customHeight="1">
      <c r="A25" s="9">
        <v>41973.0</v>
      </c>
      <c r="B25" s="10">
        <v>46.1</v>
      </c>
      <c r="C25" s="10">
        <v>0.0</v>
      </c>
      <c r="D25" s="17">
        <f t="shared" si="3"/>
        <v>-0.06452922078</v>
      </c>
      <c r="E25" s="12">
        <v>12222.33</v>
      </c>
      <c r="F25" s="17">
        <f t="shared" si="4"/>
        <v>0.01168764842</v>
      </c>
      <c r="G25" s="14">
        <f t="shared" si="1"/>
        <v>-0.1272245362</v>
      </c>
      <c r="H25" s="15">
        <f t="shared" si="2"/>
        <v>0</v>
      </c>
    </row>
    <row r="26" ht="15.75" customHeight="1">
      <c r="A26" s="9">
        <v>42004.0</v>
      </c>
      <c r="B26" s="10">
        <v>46.18</v>
      </c>
      <c r="C26" s="10">
        <v>0.1675</v>
      </c>
      <c r="D26" s="17">
        <f t="shared" si="3"/>
        <v>0.005368763557</v>
      </c>
      <c r="E26" s="12">
        <v>12463.15</v>
      </c>
      <c r="F26" s="17">
        <f t="shared" si="4"/>
        <v>0.0197032808</v>
      </c>
      <c r="G26" s="14">
        <f t="shared" si="1"/>
        <v>-0.1257099583</v>
      </c>
      <c r="H26" s="15">
        <f t="shared" si="2"/>
        <v>0</v>
      </c>
    </row>
    <row r="27" ht="15.75" customHeight="1">
      <c r="A27" s="9">
        <v>42035.0</v>
      </c>
      <c r="B27" s="10">
        <v>47.69</v>
      </c>
      <c r="C27" s="10">
        <v>0.0</v>
      </c>
      <c r="D27" s="17">
        <f t="shared" si="3"/>
        <v>0.03269813772</v>
      </c>
      <c r="E27" s="12">
        <v>12622.09</v>
      </c>
      <c r="F27" s="17">
        <f t="shared" si="4"/>
        <v>0.01275279524</v>
      </c>
      <c r="G27" s="14">
        <f t="shared" si="1"/>
        <v>-0.09712230216</v>
      </c>
      <c r="H27" s="15">
        <f t="shared" si="2"/>
        <v>0</v>
      </c>
    </row>
    <row r="28" ht="15.75" customHeight="1">
      <c r="A28" s="9">
        <v>42063.0</v>
      </c>
      <c r="B28" s="10">
        <v>48.31</v>
      </c>
      <c r="C28" s="10">
        <v>0.0</v>
      </c>
      <c r="D28" s="17">
        <f t="shared" si="3"/>
        <v>0.01300062906</v>
      </c>
      <c r="E28" s="12">
        <v>12269.03</v>
      </c>
      <c r="F28" s="17">
        <f t="shared" si="4"/>
        <v>-0.02797159583</v>
      </c>
      <c r="G28" s="14">
        <f t="shared" si="1"/>
        <v>-0.08538432412</v>
      </c>
      <c r="H28" s="15">
        <f t="shared" si="2"/>
        <v>-0.02797159583</v>
      </c>
    </row>
    <row r="29" ht="15.75" customHeight="1">
      <c r="A29" s="9">
        <v>42094.0</v>
      </c>
      <c r="B29" s="10">
        <v>46.95</v>
      </c>
      <c r="C29" s="10">
        <v>0.22</v>
      </c>
      <c r="D29" s="17">
        <f t="shared" si="3"/>
        <v>-0.02359759884</v>
      </c>
      <c r="E29" s="12">
        <v>12354.35</v>
      </c>
      <c r="F29" s="17">
        <f t="shared" si="4"/>
        <v>0.006954094986</v>
      </c>
      <c r="G29" s="14">
        <f t="shared" si="1"/>
        <v>-0.1111321469</v>
      </c>
      <c r="H29" s="15">
        <f t="shared" si="2"/>
        <v>-0.02121201798</v>
      </c>
    </row>
    <row r="30" ht="15.75" customHeight="1">
      <c r="A30" s="9">
        <v>42124.0</v>
      </c>
      <c r="B30" s="10">
        <v>47.92</v>
      </c>
      <c r="C30" s="10">
        <v>0.0</v>
      </c>
      <c r="D30" s="17">
        <f t="shared" si="3"/>
        <v>0.02066027689</v>
      </c>
      <c r="E30" s="12">
        <v>13063.31</v>
      </c>
      <c r="F30" s="17">
        <f t="shared" si="4"/>
        <v>0.05738545533</v>
      </c>
      <c r="G30" s="14">
        <f t="shared" si="1"/>
        <v>-0.09276789095</v>
      </c>
      <c r="H30" s="15">
        <f t="shared" si="2"/>
        <v>0</v>
      </c>
    </row>
    <row r="31" ht="15.75" customHeight="1">
      <c r="A31" s="9">
        <v>42155.0</v>
      </c>
      <c r="B31" s="10">
        <v>47.6</v>
      </c>
      <c r="C31" s="10">
        <v>0.22</v>
      </c>
      <c r="D31" s="17">
        <f t="shared" si="3"/>
        <v>-0.002086811352</v>
      </c>
      <c r="E31" s="12">
        <v>13628.04</v>
      </c>
      <c r="F31" s="17">
        <f t="shared" si="4"/>
        <v>0.04323023797</v>
      </c>
      <c r="G31" s="14">
        <f t="shared" si="1"/>
        <v>-0.0988262022</v>
      </c>
      <c r="H31" s="15">
        <f t="shared" si="2"/>
        <v>0</v>
      </c>
    </row>
    <row r="32" ht="15.75" customHeight="1">
      <c r="A32" s="9">
        <v>42185.0</v>
      </c>
      <c r="B32" s="10">
        <v>48.11</v>
      </c>
      <c r="C32" s="10">
        <v>0.0</v>
      </c>
      <c r="D32" s="17">
        <f t="shared" si="3"/>
        <v>0.01071428571</v>
      </c>
      <c r="E32" s="12">
        <v>13409.02</v>
      </c>
      <c r="F32" s="17">
        <f t="shared" si="4"/>
        <v>-0.01607127657</v>
      </c>
      <c r="G32" s="14">
        <f t="shared" si="1"/>
        <v>-0.08917076865</v>
      </c>
      <c r="H32" s="15">
        <f t="shared" si="2"/>
        <v>-0.01607127657</v>
      </c>
    </row>
    <row r="33" ht="15.75" customHeight="1">
      <c r="A33" s="9">
        <v>42216.0</v>
      </c>
      <c r="B33" s="10">
        <v>45.95</v>
      </c>
      <c r="C33" s="10">
        <v>0.0</v>
      </c>
      <c r="D33" s="17">
        <f t="shared" si="3"/>
        <v>-0.04489711079</v>
      </c>
      <c r="E33" s="12">
        <v>13212.39</v>
      </c>
      <c r="F33" s="17">
        <f t="shared" si="4"/>
        <v>-0.01466400975</v>
      </c>
      <c r="G33" s="14">
        <f t="shared" si="1"/>
        <v>-0.1300643696</v>
      </c>
      <c r="H33" s="15">
        <f t="shared" si="2"/>
        <v>-0.03049961697</v>
      </c>
    </row>
    <row r="34" ht="15.75" customHeight="1">
      <c r="A34" s="9">
        <v>42247.0</v>
      </c>
      <c r="B34" s="10">
        <v>43.63</v>
      </c>
      <c r="C34" s="10">
        <v>0.22</v>
      </c>
      <c r="D34" s="17">
        <f t="shared" si="3"/>
        <v>-0.04570184984</v>
      </c>
      <c r="E34" s="12">
        <v>13358.14</v>
      </c>
      <c r="F34" s="17">
        <f t="shared" si="4"/>
        <v>0.01103131228</v>
      </c>
      <c r="G34" s="14">
        <f t="shared" si="1"/>
        <v>-0.1739871261</v>
      </c>
      <c r="H34" s="15">
        <f t="shared" si="2"/>
        <v>-0.01980475549</v>
      </c>
    </row>
    <row r="35" ht="15.75" customHeight="1">
      <c r="A35" s="9">
        <v>42277.0</v>
      </c>
      <c r="B35" s="10">
        <v>43.65</v>
      </c>
      <c r="C35" s="10">
        <v>0.0</v>
      </c>
      <c r="D35" s="17">
        <f t="shared" si="3"/>
        <v>0.0004584001834</v>
      </c>
      <c r="E35" s="12">
        <v>13896.03</v>
      </c>
      <c r="F35" s="17">
        <f t="shared" si="4"/>
        <v>0.04026683356</v>
      </c>
      <c r="G35" s="14">
        <f t="shared" si="1"/>
        <v>-0.1736084816</v>
      </c>
      <c r="H35" s="15">
        <f t="shared" si="2"/>
        <v>0</v>
      </c>
    </row>
    <row r="36" ht="15.75" customHeight="1">
      <c r="A36" s="9">
        <v>42308.0</v>
      </c>
      <c r="B36" s="10">
        <v>45.21</v>
      </c>
      <c r="C36" s="10">
        <v>0.0</v>
      </c>
      <c r="D36" s="17">
        <f t="shared" si="3"/>
        <v>0.03573883162</v>
      </c>
      <c r="E36" s="12">
        <v>13930.01</v>
      </c>
      <c r="F36" s="17">
        <f t="shared" si="4"/>
        <v>0.002445302723</v>
      </c>
      <c r="G36" s="14">
        <f t="shared" si="1"/>
        <v>-0.1440742143</v>
      </c>
      <c r="H36" s="15">
        <f t="shared" si="2"/>
        <v>0</v>
      </c>
    </row>
    <row r="37" ht="15.75" customHeight="1">
      <c r="A37" s="9">
        <v>42338.0</v>
      </c>
      <c r="B37" s="10">
        <v>47.9</v>
      </c>
      <c r="C37" s="10">
        <v>0.0</v>
      </c>
      <c r="D37" s="17">
        <f t="shared" si="3"/>
        <v>0.0595001106</v>
      </c>
      <c r="E37" s="12">
        <v>13372.12</v>
      </c>
      <c r="F37" s="17">
        <f t="shared" si="4"/>
        <v>-0.04004950463</v>
      </c>
      <c r="G37" s="14">
        <f t="shared" si="1"/>
        <v>-0.0931465354</v>
      </c>
      <c r="H37" s="15">
        <f t="shared" si="2"/>
        <v>-0.04004950463</v>
      </c>
    </row>
    <row r="38" ht="15.75" customHeight="1">
      <c r="A38" s="9">
        <v>42369.0</v>
      </c>
      <c r="B38" s="10">
        <v>47.53</v>
      </c>
      <c r="C38" s="10">
        <v>0.22</v>
      </c>
      <c r="D38" s="17">
        <f t="shared" si="3"/>
        <v>-0.003131524008</v>
      </c>
      <c r="E38" s="12">
        <v>13265.22</v>
      </c>
      <c r="F38" s="17">
        <f t="shared" si="4"/>
        <v>-0.007994244742</v>
      </c>
      <c r="G38" s="14">
        <f t="shared" si="1"/>
        <v>-0.1001514578</v>
      </c>
      <c r="H38" s="15">
        <f t="shared" si="2"/>
        <v>-0.04772358383</v>
      </c>
    </row>
    <row r="39" ht="15.75" customHeight="1">
      <c r="A39" s="9">
        <v>42400.0</v>
      </c>
      <c r="B39" s="10">
        <v>50.74</v>
      </c>
      <c r="C39" s="10">
        <v>0.0</v>
      </c>
      <c r="D39" s="17">
        <f t="shared" si="3"/>
        <v>0.06753629287</v>
      </c>
      <c r="E39" s="12">
        <v>12650.36</v>
      </c>
      <c r="F39" s="17">
        <f t="shared" si="4"/>
        <v>-0.04635128554</v>
      </c>
      <c r="G39" s="14">
        <f t="shared" si="1"/>
        <v>-0.0393790231</v>
      </c>
      <c r="H39" s="15">
        <f t="shared" si="2"/>
        <v>-0.09186281991</v>
      </c>
    </row>
    <row r="40" ht="15.75" customHeight="1">
      <c r="A40" s="9">
        <v>42429.0</v>
      </c>
      <c r="B40" s="10">
        <v>49.59</v>
      </c>
      <c r="C40" s="10">
        <v>0.0</v>
      </c>
      <c r="D40" s="17">
        <f t="shared" si="3"/>
        <v>-0.02266456445</v>
      </c>
      <c r="E40" s="12">
        <v>12266.39</v>
      </c>
      <c r="F40" s="17">
        <f t="shared" si="4"/>
        <v>-0.0303524959</v>
      </c>
      <c r="G40" s="14">
        <f t="shared" si="1"/>
        <v>-0.06115107914</v>
      </c>
      <c r="H40" s="15">
        <f t="shared" si="2"/>
        <v>-0.1194270499</v>
      </c>
    </row>
    <row r="41" ht="15.75" customHeight="1">
      <c r="A41" s="9">
        <v>42460.0</v>
      </c>
      <c r="B41" s="10">
        <v>52.68</v>
      </c>
      <c r="C41" s="10">
        <v>0.2375</v>
      </c>
      <c r="D41" s="17">
        <f t="shared" si="3"/>
        <v>0.06710022182</v>
      </c>
      <c r="E41" s="12">
        <v>12263.29</v>
      </c>
      <c r="F41" s="17">
        <f t="shared" si="4"/>
        <v>-0.0002527230913</v>
      </c>
      <c r="G41" s="14">
        <f t="shared" si="1"/>
        <v>-0.00265051117</v>
      </c>
      <c r="H41" s="15">
        <f t="shared" si="2"/>
        <v>-0.1196495911</v>
      </c>
    </row>
    <row r="42" ht="15.75" customHeight="1">
      <c r="A42" s="9">
        <v>42490.0</v>
      </c>
      <c r="B42" s="10">
        <v>57.98</v>
      </c>
      <c r="C42" s="10">
        <v>0.0</v>
      </c>
      <c r="D42" s="17">
        <f t="shared" si="3"/>
        <v>0.1006074412</v>
      </c>
      <c r="E42" s="12">
        <v>12820.13</v>
      </c>
      <c r="F42" s="17">
        <f t="shared" si="4"/>
        <v>0.0454070645</v>
      </c>
      <c r="G42" s="14">
        <f t="shared" si="1"/>
        <v>0</v>
      </c>
      <c r="H42" s="15">
        <f t="shared" si="2"/>
        <v>-0.07967546326</v>
      </c>
    </row>
    <row r="43" ht="15.75" customHeight="1">
      <c r="A43" s="9">
        <v>42521.0</v>
      </c>
      <c r="B43" s="10">
        <v>57.74</v>
      </c>
      <c r="C43" s="10">
        <v>0.2375</v>
      </c>
      <c r="D43" s="17">
        <f t="shared" si="3"/>
        <v>-0.00004311831666</v>
      </c>
      <c r="E43" s="12">
        <v>12638.32</v>
      </c>
      <c r="F43" s="17">
        <f t="shared" si="4"/>
        <v>-0.01418160346</v>
      </c>
      <c r="G43" s="14">
        <f t="shared" si="1"/>
        <v>-0.004139358399</v>
      </c>
      <c r="H43" s="15">
        <f t="shared" si="2"/>
        <v>-0.0927271409</v>
      </c>
    </row>
    <row r="44" ht="15.75" customHeight="1">
      <c r="A44" s="9">
        <v>42551.0</v>
      </c>
      <c r="B44" s="10">
        <v>56.2</v>
      </c>
      <c r="C44" s="10">
        <v>0.0</v>
      </c>
      <c r="D44" s="17">
        <f t="shared" si="3"/>
        <v>-0.02667128507</v>
      </c>
      <c r="E44" s="12">
        <v>11350.01</v>
      </c>
      <c r="F44" s="17">
        <f t="shared" si="4"/>
        <v>-0.1019368081</v>
      </c>
      <c r="G44" s="14">
        <f t="shared" si="1"/>
        <v>-0.03070024146</v>
      </c>
      <c r="H44" s="15">
        <f t="shared" si="2"/>
        <v>-0.1852116402</v>
      </c>
    </row>
    <row r="45" ht="15.75" customHeight="1">
      <c r="A45" s="9">
        <v>42582.0</v>
      </c>
      <c r="B45" s="10">
        <v>58.62</v>
      </c>
      <c r="C45" s="10">
        <v>0.0</v>
      </c>
      <c r="D45" s="17">
        <f t="shared" si="3"/>
        <v>0.04306049822</v>
      </c>
      <c r="E45" s="12">
        <v>11378.02</v>
      </c>
      <c r="F45" s="17">
        <f t="shared" si="4"/>
        <v>0.002467839235</v>
      </c>
      <c r="G45" s="14">
        <f t="shared" si="1"/>
        <v>0</v>
      </c>
      <c r="H45" s="15">
        <f t="shared" si="2"/>
        <v>-0.1832008735</v>
      </c>
    </row>
    <row r="46" ht="15.75" customHeight="1">
      <c r="A46" s="9">
        <v>42613.0</v>
      </c>
      <c r="B46" s="10">
        <v>59.07</v>
      </c>
      <c r="C46" s="10">
        <v>0.2375</v>
      </c>
      <c r="D46" s="17">
        <f t="shared" si="3"/>
        <v>0.01172807915</v>
      </c>
      <c r="E46" s="12">
        <v>11543.55</v>
      </c>
      <c r="F46" s="17">
        <f t="shared" si="4"/>
        <v>0.01454822544</v>
      </c>
      <c r="G46" s="14">
        <f t="shared" si="1"/>
        <v>0</v>
      </c>
      <c r="H46" s="15">
        <f t="shared" si="2"/>
        <v>-0.1713178957</v>
      </c>
    </row>
    <row r="47" ht="15.75" customHeight="1">
      <c r="A47" s="9">
        <v>42643.0</v>
      </c>
      <c r="B47" s="10">
        <v>59.89</v>
      </c>
      <c r="C47" s="10">
        <v>0.0</v>
      </c>
      <c r="D47" s="17">
        <f t="shared" si="3"/>
        <v>0.01388183511</v>
      </c>
      <c r="E47" s="12">
        <v>10851.06</v>
      </c>
      <c r="F47" s="17">
        <f t="shared" si="4"/>
        <v>-0.0599893447</v>
      </c>
      <c r="G47" s="14">
        <f t="shared" si="1"/>
        <v>0</v>
      </c>
      <c r="H47" s="15">
        <f t="shared" si="2"/>
        <v>-0.2210299921</v>
      </c>
    </row>
    <row r="48" ht="15.75" customHeight="1">
      <c r="A48" s="9">
        <v>42674.0</v>
      </c>
      <c r="B48" s="10">
        <v>55.81</v>
      </c>
      <c r="C48" s="10">
        <v>0.0</v>
      </c>
      <c r="D48" s="17">
        <f t="shared" si="3"/>
        <v>-0.06812489564</v>
      </c>
      <c r="E48" s="12">
        <v>9325.01</v>
      </c>
      <c r="F48" s="17">
        <f t="shared" si="4"/>
        <v>-0.14063603</v>
      </c>
      <c r="G48" s="14">
        <f t="shared" si="1"/>
        <v>-0.06812489564</v>
      </c>
      <c r="H48" s="15">
        <f t="shared" si="2"/>
        <v>-0.3305812415</v>
      </c>
    </row>
    <row r="49" ht="15.75" customHeight="1">
      <c r="A49" s="9">
        <v>42704.0</v>
      </c>
      <c r="B49" s="10">
        <v>55.88</v>
      </c>
      <c r="C49" s="10">
        <v>0.0</v>
      </c>
      <c r="D49" s="17">
        <f t="shared" si="3"/>
        <v>0.00125425551</v>
      </c>
      <c r="E49" s="12">
        <v>8829.04</v>
      </c>
      <c r="F49" s="17">
        <f t="shared" si="4"/>
        <v>-0.05318707433</v>
      </c>
      <c r="G49" s="14">
        <f t="shared" si="1"/>
        <v>-0.06695608616</v>
      </c>
      <c r="H49" s="15">
        <f t="shared" si="2"/>
        <v>-0.3661856668</v>
      </c>
    </row>
    <row r="50" ht="15.75" customHeight="1">
      <c r="A50" s="9">
        <v>42735.0</v>
      </c>
      <c r="B50" s="10">
        <v>56.06</v>
      </c>
      <c r="C50" s="10">
        <v>0.2375</v>
      </c>
      <c r="D50" s="17">
        <f t="shared" si="3"/>
        <v>0.007471367215</v>
      </c>
      <c r="E50" s="12">
        <v>8776.39</v>
      </c>
      <c r="F50" s="17">
        <f t="shared" si="4"/>
        <v>-0.005963275736</v>
      </c>
      <c r="G50" s="14">
        <f t="shared" si="1"/>
        <v>-0.06395057606</v>
      </c>
      <c r="H50" s="15">
        <f t="shared" si="2"/>
        <v>-0.3699652764</v>
      </c>
    </row>
    <row r="51" ht="15.75" customHeight="1">
      <c r="A51" s="9">
        <v>42766.0</v>
      </c>
      <c r="B51" s="10">
        <v>47.12</v>
      </c>
      <c r="C51" s="10">
        <v>0.0</v>
      </c>
      <c r="D51" s="17">
        <f t="shared" si="3"/>
        <v>-0.1594719943</v>
      </c>
      <c r="E51" s="12">
        <v>8001.26</v>
      </c>
      <c r="F51" s="17">
        <f t="shared" si="4"/>
        <v>-0.08831991286</v>
      </c>
      <c r="G51" s="14">
        <f t="shared" si="1"/>
        <v>-0.2132242444</v>
      </c>
      <c r="H51" s="15">
        <f t="shared" si="2"/>
        <v>-0.4256098883</v>
      </c>
    </row>
    <row r="52" ht="15.75" customHeight="1">
      <c r="A52" s="9">
        <v>42794.0</v>
      </c>
      <c r="B52" s="10">
        <v>49.24</v>
      </c>
      <c r="C52" s="10">
        <v>0.0</v>
      </c>
      <c r="D52" s="17">
        <f t="shared" si="3"/>
        <v>0.04499151104</v>
      </c>
      <c r="E52" s="12">
        <v>7063.33</v>
      </c>
      <c r="F52" s="17">
        <f t="shared" si="4"/>
        <v>-0.1172227874</v>
      </c>
      <c r="G52" s="14">
        <f t="shared" si="1"/>
        <v>-0.1778260144</v>
      </c>
      <c r="H52" s="15">
        <f t="shared" si="2"/>
        <v>-0.4929414982</v>
      </c>
    </row>
    <row r="53" ht="15.75" customHeight="1">
      <c r="A53" s="9">
        <v>42825.0</v>
      </c>
      <c r="B53" s="10">
        <v>52.1</v>
      </c>
      <c r="C53" s="10">
        <v>0.2725</v>
      </c>
      <c r="D53" s="17">
        <f t="shared" si="3"/>
        <v>0.06361697807</v>
      </c>
      <c r="E53" s="12">
        <v>7609.32</v>
      </c>
      <c r="F53" s="17">
        <f t="shared" si="4"/>
        <v>0.07729923421</v>
      </c>
      <c r="G53" s="14">
        <f t="shared" si="1"/>
        <v>-0.1300717983</v>
      </c>
      <c r="H53" s="15">
        <f t="shared" si="2"/>
        <v>-0.4537462644</v>
      </c>
    </row>
    <row r="54" ht="15.75" customHeight="1">
      <c r="A54" s="9">
        <v>42855.0</v>
      </c>
      <c r="B54" s="10">
        <v>50.4</v>
      </c>
      <c r="C54" s="10">
        <v>0.0</v>
      </c>
      <c r="D54" s="17">
        <f t="shared" si="3"/>
        <v>-0.03262955854</v>
      </c>
      <c r="E54" s="12">
        <v>8168.12</v>
      </c>
      <c r="F54" s="17">
        <f t="shared" si="4"/>
        <v>0.07343625974</v>
      </c>
      <c r="G54" s="14">
        <f t="shared" si="1"/>
        <v>-0.1584571715</v>
      </c>
      <c r="H54" s="15">
        <f t="shared" si="2"/>
        <v>-0.4136314331</v>
      </c>
    </row>
    <row r="55" ht="15.75" customHeight="1">
      <c r="A55" s="9">
        <v>42886.0</v>
      </c>
      <c r="B55" s="10">
        <v>49.74</v>
      </c>
      <c r="C55" s="10">
        <v>0.2725</v>
      </c>
      <c r="D55" s="17">
        <f t="shared" si="3"/>
        <v>-0.007688492063</v>
      </c>
      <c r="E55" s="12">
        <v>8500.33</v>
      </c>
      <c r="F55" s="17">
        <f t="shared" si="4"/>
        <v>0.04067153764</v>
      </c>
      <c r="G55" s="14">
        <f t="shared" si="1"/>
        <v>-0.1694773752</v>
      </c>
      <c r="H55" s="15">
        <f t="shared" si="2"/>
        <v>-0.3897829219</v>
      </c>
    </row>
    <row r="56" ht="15.75" customHeight="1">
      <c r="A56" s="9">
        <v>42916.0</v>
      </c>
      <c r="B56" s="10">
        <v>48.44</v>
      </c>
      <c r="C56" s="10">
        <v>0.0</v>
      </c>
      <c r="D56" s="17">
        <f t="shared" si="3"/>
        <v>-0.02613590671</v>
      </c>
      <c r="E56" s="12">
        <v>8447.0</v>
      </c>
      <c r="F56" s="17">
        <f t="shared" si="4"/>
        <v>-0.006273874073</v>
      </c>
      <c r="G56" s="14">
        <f t="shared" si="1"/>
        <v>-0.191183837</v>
      </c>
      <c r="H56" s="15">
        <f t="shared" si="2"/>
        <v>-0.393611347</v>
      </c>
    </row>
    <row r="57" ht="15.75" customHeight="1">
      <c r="A57" s="9">
        <v>42947.0</v>
      </c>
      <c r="B57" s="10">
        <v>49.88</v>
      </c>
      <c r="C57" s="10">
        <v>0.0</v>
      </c>
      <c r="D57" s="17">
        <f t="shared" si="3"/>
        <v>0.02972749794</v>
      </c>
      <c r="E57" s="12">
        <v>9172.01</v>
      </c>
      <c r="F57" s="17">
        <f t="shared" si="4"/>
        <v>0.08583047236</v>
      </c>
      <c r="G57" s="14">
        <f t="shared" si="1"/>
        <v>-0.1671397562</v>
      </c>
      <c r="H57" s="15">
        <f t="shared" si="2"/>
        <v>-0.3415647225</v>
      </c>
    </row>
    <row r="58" ht="15.75" customHeight="1">
      <c r="A58" s="9">
        <v>42978.0</v>
      </c>
      <c r="B58" s="10">
        <v>50.87</v>
      </c>
      <c r="C58" s="10">
        <v>0.2725</v>
      </c>
      <c r="D58" s="17">
        <f t="shared" si="3"/>
        <v>0.02531074579</v>
      </c>
      <c r="E58" s="12">
        <v>9496.28</v>
      </c>
      <c r="F58" s="17">
        <f t="shared" si="4"/>
        <v>0.03535430075</v>
      </c>
      <c r="G58" s="14">
        <f t="shared" si="1"/>
        <v>-0.1506094507</v>
      </c>
      <c r="H58" s="15">
        <f t="shared" si="2"/>
        <v>-0.3182862037</v>
      </c>
    </row>
    <row r="59" ht="15.75" customHeight="1">
      <c r="A59" s="9">
        <v>43008.0</v>
      </c>
      <c r="B59" s="10">
        <v>49.09</v>
      </c>
      <c r="C59" s="10">
        <v>0.0</v>
      </c>
      <c r="D59" s="17">
        <f t="shared" si="3"/>
        <v>-0.03499115392</v>
      </c>
      <c r="E59" s="12">
        <v>9712.28</v>
      </c>
      <c r="F59" s="17">
        <f t="shared" si="4"/>
        <v>0.02274574886</v>
      </c>
      <c r="G59" s="14">
        <f t="shared" si="1"/>
        <v>-0.1803306061</v>
      </c>
      <c r="H59" s="15">
        <f t="shared" si="2"/>
        <v>-0.3027801129</v>
      </c>
    </row>
    <row r="60" ht="15.75" customHeight="1">
      <c r="A60" s="9">
        <v>43039.0</v>
      </c>
      <c r="B60" s="10">
        <v>49.68</v>
      </c>
      <c r="C60" s="10">
        <v>0.0</v>
      </c>
      <c r="D60" s="17">
        <f t="shared" si="3"/>
        <v>0.01201874109</v>
      </c>
      <c r="E60" s="12">
        <v>9713.13</v>
      </c>
      <c r="F60" s="17">
        <f t="shared" si="4"/>
        <v>0.00008751806991</v>
      </c>
      <c r="G60" s="14">
        <f t="shared" si="1"/>
        <v>-0.1704792119</v>
      </c>
      <c r="H60" s="15">
        <f t="shared" si="2"/>
        <v>-0.3027190935</v>
      </c>
    </row>
    <row r="61" ht="15.75" customHeight="1">
      <c r="A61" s="9">
        <v>43069.0</v>
      </c>
      <c r="B61" s="10">
        <v>54.55</v>
      </c>
      <c r="C61" s="10">
        <v>0.0</v>
      </c>
      <c r="D61" s="17">
        <f t="shared" si="3"/>
        <v>0.0980273752</v>
      </c>
      <c r="E61" s="12">
        <v>10345.24</v>
      </c>
      <c r="F61" s="17">
        <f t="shared" si="4"/>
        <v>0.06507788941</v>
      </c>
      <c r="G61" s="14">
        <f t="shared" si="1"/>
        <v>-0.08916346635</v>
      </c>
      <c r="H61" s="15">
        <f t="shared" si="2"/>
        <v>-0.2573415238</v>
      </c>
    </row>
    <row r="62" ht="15.75" customHeight="1">
      <c r="A62" s="9">
        <v>43100.0</v>
      </c>
      <c r="B62" s="10">
        <v>53.45</v>
      </c>
      <c r="C62" s="10">
        <v>0.2725</v>
      </c>
      <c r="D62" s="17">
        <f t="shared" si="3"/>
        <v>-0.0151695692</v>
      </c>
      <c r="E62" s="12">
        <v>10428.05</v>
      </c>
      <c r="F62" s="17">
        <f t="shared" si="4"/>
        <v>0.008004647548</v>
      </c>
      <c r="G62" s="14">
        <f t="shared" si="1"/>
        <v>-0.1075304725</v>
      </c>
      <c r="H62" s="15">
        <f t="shared" si="2"/>
        <v>-0.2513968045</v>
      </c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</sheetData>
  <drawing r:id="rId1"/>
</worksheet>
</file>