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<sst xmlns="http://schemas.openxmlformats.org/spreadsheetml/2006/main" count="17" uniqueCount="17">
  <si>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Country</t>
  </si>
  <si>
    <t>Population</t>
  </si>
  <si>
    <t>Land Area (km2)</t>
  </si>
  <si>
    <t>Land Area (mi2)</t>
  </si>
  <si>
    <t>Density (km2)</t>
  </si>
  <si>
    <t>Density (mi2)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</si>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</sst>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"/>
  </numFmts>
  <fonts count="7">
    <font>
      <sz val="10.0"/>
      <color rgb="FF000000"/>
      <name val="Arial"/>
    </font>
    <font>
      <b/>
      <sz val="10.0"/>
      <name val="Arial"/>
    </font>
    <font>
      <b/>
    </font>
    <font/>
    <font>
      <sz val="10.0"/>
      <name val="Arial"/>
    </font>
    <font>
      <sz val="11.0"/>
      <color rgb="FFE8E6E3"/>
      <name val="Inconsolata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164" xfId="0" applyFont="1" applyNumberFormat="1"/>
    <xf borderId="0" fillId="0" fontId="4" numFmtId="3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3" xfId="0" applyAlignment="1" applyFont="1" applyNumberFormat="1">
      <alignment readingOrder="0"/>
    </xf>
    <xf borderId="0" fillId="2" fontId="5" numFmtId="3" xfId="0" applyAlignment="1" applyFill="1" applyFont="1" applyNumberFormat="1">
      <alignment readingOrder="0"/>
    </xf>
    <xf borderId="0" fillId="0" fontId="1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2.88"/>
    <col customWidth="1" min="3" max="3" width="14.13"/>
    <col customWidth="1" min="4" max="4" width="16.25"/>
    <col customWidth="1" min="5" max="5" width="18.88"/>
    <col customWidth="1" min="6" max="6" width="13.63"/>
    <col customWidth="1" min="7" max="7" width="8.38"/>
    <col customWidth="1" min="8" max="13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5"/>
      <c r="O1" s="5"/>
      <c r="P1" s="5"/>
      <c r="Q1" s="5"/>
    </row>
    <row r="2">
      <c r="A2" s="6" t="s">
        <v>6</v>
      </c>
      <c r="B2" s="7">
        <v>1.409517397E9</v>
      </c>
      <c r="C2" s="7">
        <v>9326410.0</v>
      </c>
      <c r="D2" s="8">
        <f t="shared" ref="D2:D11" si="2"> C2 / 2.59</f>
        <v>3600930.502</v>
      </c>
      <c r="E2" s="9">
        <f t="shared" ref="E2:F2" si="1"> $B2 / C2</f>
        <v>151.1318285</v>
      </c>
      <c r="F2" s="9">
        <f t="shared" si="1"/>
        <v>391.4314359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6" t="s">
        <v>7</v>
      </c>
      <c r="B3" s="7">
        <v>1.339180127E9</v>
      </c>
      <c r="C3" s="7">
        <v>2973190.0</v>
      </c>
      <c r="D3" s="8">
        <f t="shared" si="2"/>
        <v>1147949.807</v>
      </c>
      <c r="E3" s="9">
        <f t="shared" ref="E3:F3" si="3"> $B3 / C3</f>
        <v>450.4186167</v>
      </c>
      <c r="F3" s="9">
        <f t="shared" si="3"/>
        <v>1166.584217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6" t="s">
        <v>8</v>
      </c>
      <c r="B4" s="7">
        <v>3.24459463E8</v>
      </c>
      <c r="C4" s="7">
        <v>9147593.0</v>
      </c>
      <c r="D4" s="8">
        <f t="shared" si="2"/>
        <v>3531889.189</v>
      </c>
      <c r="E4" s="9">
        <f t="shared" ref="E4:F4" si="4"> $B4 / C4</f>
        <v>35.46938118</v>
      </c>
      <c r="F4" s="9">
        <f t="shared" si="4"/>
        <v>91.86569726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6" t="s">
        <v>9</v>
      </c>
      <c r="B5" s="7">
        <v>2.63991379E8</v>
      </c>
      <c r="C5" s="7">
        <v>1811569.0</v>
      </c>
      <c r="D5" s="8">
        <f t="shared" si="2"/>
        <v>699447.4903</v>
      </c>
      <c r="E5" s="9">
        <f t="shared" ref="E5:F5" si="5"> $B5 / C5</f>
        <v>145.7252685</v>
      </c>
      <c r="F5" s="9">
        <f t="shared" si="5"/>
        <v>377.4284455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6" t="s">
        <v>10</v>
      </c>
      <c r="B6" s="7">
        <v>2.09288278E8</v>
      </c>
      <c r="C6" s="7">
        <v>8460415.0</v>
      </c>
      <c r="D6" s="8">
        <f t="shared" si="2"/>
        <v>3266569.498</v>
      </c>
      <c r="E6" s="9">
        <f t="shared" ref="E6:F6" si="6"> $B6 / C6</f>
        <v>24.73735366</v>
      </c>
      <c r="F6" s="9">
        <f t="shared" si="6"/>
        <v>64.06974599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6" t="s">
        <v>11</v>
      </c>
      <c r="B7" s="7">
        <v>1.97015955E8</v>
      </c>
      <c r="C7" s="7">
        <v>881912.0</v>
      </c>
      <c r="D7" s="8">
        <f t="shared" si="2"/>
        <v>340506.5637</v>
      </c>
      <c r="E7" s="9">
        <f t="shared" ref="E7:F7" si="7"> $B7 / C7</f>
        <v>223.3963876</v>
      </c>
      <c r="F7" s="9">
        <f t="shared" si="7"/>
        <v>578.5966439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6" t="s">
        <v>12</v>
      </c>
      <c r="B8" s="7">
        <v>1.90886311E8</v>
      </c>
      <c r="C8" s="7">
        <v>910768.0</v>
      </c>
      <c r="D8" s="8">
        <f t="shared" si="2"/>
        <v>351647.8764</v>
      </c>
      <c r="E8" s="9">
        <f t="shared" ref="E8:F8" si="8"> $B8 / C8</f>
        <v>209.5882936</v>
      </c>
      <c r="F8" s="9">
        <f t="shared" si="8"/>
        <v>542.8336805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6" t="s">
        <v>13</v>
      </c>
      <c r="B9" s="7">
        <v>1.64669751E8</v>
      </c>
      <c r="C9" s="7">
        <v>130168.0</v>
      </c>
      <c r="D9" s="8">
        <f t="shared" si="2"/>
        <v>50257.91506</v>
      </c>
      <c r="E9" s="9">
        <f t="shared" ref="E9:F9" si="9"> $B9 / C9</f>
        <v>1265.055551</v>
      </c>
      <c r="F9" s="9">
        <f t="shared" si="9"/>
        <v>3276.493878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6" t="s">
        <v>14</v>
      </c>
      <c r="B10" s="7">
        <v>1.43989754E8</v>
      </c>
      <c r="C10" s="7">
        <v>1.6377742E7</v>
      </c>
      <c r="D10" s="8">
        <f t="shared" si="2"/>
        <v>6323452.51</v>
      </c>
      <c r="E10" s="9">
        <f t="shared" ref="E10:F10" si="10"> $B10 / C10</f>
        <v>8.79179523</v>
      </c>
      <c r="F10" s="9">
        <f t="shared" si="10"/>
        <v>22.77074965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6" t="s">
        <v>15</v>
      </c>
      <c r="B11" s="7">
        <v>1.29163276E8</v>
      </c>
      <c r="C11" s="7">
        <v>1943945.0</v>
      </c>
      <c r="D11" s="8">
        <f t="shared" si="2"/>
        <v>750557.9151</v>
      </c>
      <c r="E11" s="9">
        <f t="shared" ref="E11:F11" si="11"> $B11 / C11</f>
        <v>66.44389425</v>
      </c>
      <c r="F11" s="9">
        <f t="shared" si="11"/>
        <v>172.0896861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1" t="s">
        <v>16</v>
      </c>
      <c r="B12" s="7">
        <v>7.550262101E9</v>
      </c>
      <c r="C12" s="7">
        <v>1.4894E8</v>
      </c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10"/>
      <c r="B13" s="11"/>
      <c r="C13" s="11"/>
      <c r="D13" s="12"/>
      <c r="E13" s="12"/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3"/>
      <c r="B14" s="1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drawing r:id="rId1"/>
</worksheet>
</file>