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<sst xmlns="http://schemas.openxmlformats.org/spreadsheetml/2006/main" count="8" uniqueCount="8">
  <si>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Final Grade</t>
  </si>
  <si>
    <t>Period 1 Grade</t>
  </si>
  <si>
    <t>Period 2 Grade</t>
  </si>
  <si>
    <t>Mother's Education Level</t>
  </si>
  <si>
    <t>Absences</t>
  </si>
  <si>
    <t>Weight: Period 1</t>
  </si>
  <si>
    <t>Weight: Period 2</t>
  </si>
  <si>
    <t>Weighted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</si>
</sst>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7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  <font>
      <sz val="11.0"/>
      <color rgb="FFE8E6E3"/>
      <name val="Inconsolata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Font="1"/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6"/>
    </row>
    <row r="2" ht="15.75" customHeight="1">
      <c r="A2" s="7">
        <v>6.0</v>
      </c>
      <c r="B2" s="7">
        <v>5.0</v>
      </c>
      <c r="C2" s="7">
        <v>6.0</v>
      </c>
      <c r="D2" s="7">
        <v>4.0</v>
      </c>
      <c r="E2" s="7">
        <v>6.0</v>
      </c>
      <c r="G2" s="7">
        <v>10.0</v>
      </c>
      <c r="H2" s="7">
        <f>100 - G2</f>
        <v>90</v>
      </c>
      <c r="I2" s="8">
        <f>IFERROR(__xludf.DUMMYFUNCTION("AVERAGE.WEIGHTED(B2:C2, $G$2:$H$2)"),5.9)</f>
        <v>5.9</v>
      </c>
      <c r="J2" s="9"/>
      <c r="K2" s="10"/>
      <c r="L2" s="11"/>
      <c r="M2" s="11"/>
      <c r="N2" s="11"/>
      <c r="O2" s="11"/>
      <c r="P2" s="11"/>
      <c r="Q2" s="11"/>
      <c r="R2" s="12"/>
      <c r="S2" s="11"/>
      <c r="T2" s="11"/>
      <c r="U2" s="11"/>
      <c r="V2" s="11"/>
      <c r="W2" s="11"/>
      <c r="X2" s="11"/>
      <c r="Y2" s="11"/>
      <c r="Z2" s="11"/>
    </row>
    <row r="3" ht="15.75" customHeight="1">
      <c r="A3" s="7">
        <v>6.0</v>
      </c>
      <c r="B3" s="7">
        <v>5.0</v>
      </c>
      <c r="C3" s="7">
        <v>5.0</v>
      </c>
      <c r="D3" s="7">
        <v>1.0</v>
      </c>
      <c r="E3" s="7">
        <v>4.0</v>
      </c>
      <c r="G3" s="7"/>
      <c r="H3" s="9"/>
      <c r="I3" s="8">
        <f>IFERROR(__xludf.DUMMYFUNCTION("AVERAGE.WEIGHTED(B3:C3, $G$2:$H$2)"),5.0)</f>
        <v>5</v>
      </c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7">
        <v>10.0</v>
      </c>
      <c r="B4" s="7">
        <v>7.0</v>
      </c>
      <c r="C4" s="7">
        <v>8.0</v>
      </c>
      <c r="D4" s="7">
        <v>1.0</v>
      </c>
      <c r="E4" s="7">
        <v>10.0</v>
      </c>
      <c r="G4" s="7"/>
      <c r="H4" s="9"/>
      <c r="I4" s="8">
        <f>IFERROR(__xludf.DUMMYFUNCTION("AVERAGE.WEIGHTED(B4:C4, $G$2:$H$2)"),7.9)</f>
        <v>7.9</v>
      </c>
      <c r="J4" s="9"/>
      <c r="K4" s="11"/>
      <c r="L4" s="11"/>
      <c r="M4" s="11"/>
      <c r="N4" s="13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7">
        <v>15.0</v>
      </c>
      <c r="B5" s="7">
        <v>15.0</v>
      </c>
      <c r="C5" s="7">
        <v>14.0</v>
      </c>
      <c r="D5" s="7">
        <v>4.0</v>
      </c>
      <c r="E5" s="7">
        <v>2.0</v>
      </c>
      <c r="G5" s="14"/>
      <c r="H5" s="15"/>
      <c r="I5" s="8">
        <f>IFERROR(__xludf.DUMMYFUNCTION("AVERAGE.WEIGHTED(B5:C5, $G$2:$H$2)"),14.1)</f>
        <v>14.1</v>
      </c>
      <c r="J5" s="15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6">
        <v>10.0</v>
      </c>
      <c r="B6" s="16">
        <v>6.0</v>
      </c>
      <c r="C6" s="16">
        <v>10.0</v>
      </c>
      <c r="D6" s="16">
        <v>3.0</v>
      </c>
      <c r="E6" s="16">
        <v>4.0</v>
      </c>
      <c r="G6" s="6"/>
      <c r="H6" s="6"/>
      <c r="I6" s="8">
        <f>IFERROR(__xludf.DUMMYFUNCTION("AVERAGE.WEIGHTED(B6:C6, $G$2:$H$2)"),9.6)</f>
        <v>9.6</v>
      </c>
      <c r="J6" s="1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6">
        <v>15.0</v>
      </c>
      <c r="B7" s="16">
        <v>15.0</v>
      </c>
      <c r="C7" s="16">
        <v>15.0</v>
      </c>
      <c r="D7" s="16">
        <v>4.0</v>
      </c>
      <c r="E7" s="16">
        <v>10.0</v>
      </c>
      <c r="G7" s="15"/>
      <c r="H7" s="15"/>
      <c r="I7" s="8">
        <f>IFERROR(__xludf.DUMMYFUNCTION("AVERAGE.WEIGHTED(B7:C7, $G$2:$H$2)"),15.0)</f>
        <v>15</v>
      </c>
      <c r="J7" s="1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6">
        <v>11.0</v>
      </c>
      <c r="B8" s="16">
        <v>12.0</v>
      </c>
      <c r="C8" s="16">
        <v>12.0</v>
      </c>
      <c r="D8" s="16">
        <v>2.0</v>
      </c>
      <c r="E8" s="16">
        <v>0.0</v>
      </c>
      <c r="G8" s="15"/>
      <c r="H8" s="15"/>
      <c r="I8" s="8">
        <f>IFERROR(__xludf.DUMMYFUNCTION("AVERAGE.WEIGHTED(B8:C8, $G$2:$H$2)"),12.0)</f>
        <v>12</v>
      </c>
      <c r="J8" s="1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6">
        <v>6.0</v>
      </c>
      <c r="B9" s="16">
        <v>6.0</v>
      </c>
      <c r="C9" s="7">
        <v>5.0</v>
      </c>
      <c r="D9" s="7">
        <v>4.0</v>
      </c>
      <c r="E9" s="7">
        <v>6.0</v>
      </c>
      <c r="G9" s="9"/>
      <c r="H9" s="9"/>
      <c r="I9" s="8">
        <f>IFERROR(__xludf.DUMMYFUNCTION("AVERAGE.WEIGHTED(B9:C9, $G$2:$H$2)"),5.1)</f>
        <v>5.1</v>
      </c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6">
        <v>19.0</v>
      </c>
      <c r="B10" s="16">
        <v>16.0</v>
      </c>
      <c r="C10" s="7">
        <v>18.0</v>
      </c>
      <c r="D10" s="7">
        <v>3.0</v>
      </c>
      <c r="E10" s="7">
        <v>0.0</v>
      </c>
      <c r="G10" s="9"/>
      <c r="H10" s="9"/>
      <c r="I10" s="8">
        <f>IFERROR(__xludf.DUMMYFUNCTION("AVERAGE.WEIGHTED(B10:C10, $G$2:$H$2)"),17.8)</f>
        <v>17.8</v>
      </c>
      <c r="J10" s="1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6">
        <v>15.0</v>
      </c>
      <c r="B11" s="16">
        <v>14.0</v>
      </c>
      <c r="C11" s="7">
        <v>15.0</v>
      </c>
      <c r="D11" s="7">
        <v>3.0</v>
      </c>
      <c r="E11" s="7">
        <v>0.0</v>
      </c>
      <c r="F11" s="9"/>
      <c r="G11" s="9"/>
      <c r="H11" s="9"/>
      <c r="I11" s="8"/>
      <c r="J11" s="11"/>
      <c r="K11" s="6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6">
        <v>9.0</v>
      </c>
      <c r="B12" s="16">
        <v>10.0</v>
      </c>
      <c r="C12" s="7">
        <v>8.0</v>
      </c>
      <c r="D12" s="7">
        <v>4.0</v>
      </c>
      <c r="E12" s="7">
        <v>0.0</v>
      </c>
      <c r="F12" s="9"/>
      <c r="H12" s="17"/>
      <c r="I12" s="8"/>
      <c r="J12" s="11"/>
      <c r="K12" s="6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6">
        <v>12.0</v>
      </c>
      <c r="B13" s="16">
        <v>10.0</v>
      </c>
      <c r="C13" s="7">
        <v>12.0</v>
      </c>
      <c r="D13" s="7">
        <v>2.0</v>
      </c>
      <c r="E13" s="7">
        <v>4.0</v>
      </c>
      <c r="F13" s="9"/>
      <c r="H13" s="17"/>
      <c r="I13" s="8"/>
      <c r="J13" s="11"/>
      <c r="K13" s="6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6">
        <v>14.0</v>
      </c>
      <c r="B14" s="16">
        <v>14.0</v>
      </c>
      <c r="C14" s="7">
        <v>14.0</v>
      </c>
      <c r="D14" s="7">
        <v>4.0</v>
      </c>
      <c r="E14" s="7">
        <v>2.0</v>
      </c>
      <c r="F14" s="9"/>
      <c r="H14" s="17"/>
      <c r="I14" s="8"/>
      <c r="J14" s="11"/>
      <c r="K14" s="6"/>
      <c r="L14" s="11"/>
      <c r="M14" s="11"/>
      <c r="N14" s="6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6">
        <v>11.0</v>
      </c>
      <c r="B15" s="16">
        <v>10.0</v>
      </c>
      <c r="C15" s="7">
        <v>10.0</v>
      </c>
      <c r="D15" s="7">
        <v>4.0</v>
      </c>
      <c r="E15" s="7">
        <v>2.0</v>
      </c>
      <c r="F15" s="9"/>
      <c r="H15" s="17"/>
      <c r="I15" s="8"/>
      <c r="J15" s="11"/>
      <c r="K15" s="6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6">
        <v>16.0</v>
      </c>
      <c r="B16" s="16">
        <v>14.0</v>
      </c>
      <c r="C16" s="7">
        <v>16.0</v>
      </c>
      <c r="D16" s="7">
        <v>2.0</v>
      </c>
      <c r="E16" s="7">
        <v>0.0</v>
      </c>
      <c r="F16" s="9"/>
      <c r="G16" s="9"/>
      <c r="H16" s="9"/>
      <c r="I16" s="8"/>
      <c r="J16" s="11"/>
      <c r="K16" s="6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6">
        <v>14.0</v>
      </c>
      <c r="B17" s="16">
        <v>14.0</v>
      </c>
      <c r="C17" s="7">
        <v>14.0</v>
      </c>
      <c r="D17" s="7">
        <v>4.0</v>
      </c>
      <c r="E17" s="7">
        <v>4.0</v>
      </c>
      <c r="F17" s="9"/>
      <c r="G17" s="9"/>
      <c r="H17" s="9"/>
      <c r="I17" s="8"/>
      <c r="J17" s="11"/>
      <c r="K17" s="6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6">
        <v>14.0</v>
      </c>
      <c r="B18" s="16">
        <v>13.0</v>
      </c>
      <c r="C18" s="7">
        <v>14.0</v>
      </c>
      <c r="D18" s="7">
        <v>4.0</v>
      </c>
      <c r="E18" s="7">
        <v>6.0</v>
      </c>
      <c r="F18" s="9"/>
      <c r="G18" s="9"/>
      <c r="H18" s="9"/>
      <c r="I18" s="8"/>
      <c r="J18" s="11"/>
      <c r="K18" s="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6">
        <v>10.0</v>
      </c>
      <c r="B19" s="16">
        <v>8.0</v>
      </c>
      <c r="C19" s="7">
        <v>10.0</v>
      </c>
      <c r="D19" s="7">
        <v>3.0</v>
      </c>
      <c r="E19" s="7">
        <v>4.0</v>
      </c>
      <c r="F19" s="9"/>
      <c r="G19" s="9"/>
      <c r="H19" s="9"/>
      <c r="I19" s="8"/>
      <c r="J19" s="11"/>
      <c r="K19" s="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6">
        <v>5.0</v>
      </c>
      <c r="B20" s="16">
        <v>6.0</v>
      </c>
      <c r="C20" s="7">
        <v>5.0</v>
      </c>
      <c r="D20" s="7">
        <v>3.0</v>
      </c>
      <c r="E20" s="7">
        <v>16.0</v>
      </c>
      <c r="F20" s="9"/>
      <c r="G20" s="9"/>
      <c r="H20" s="9"/>
      <c r="I20" s="8"/>
      <c r="J20" s="11"/>
      <c r="K20" s="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6">
        <v>10.0</v>
      </c>
      <c r="B21" s="16">
        <v>8.0</v>
      </c>
      <c r="C21" s="7">
        <v>10.0</v>
      </c>
      <c r="D21" s="7">
        <v>4.0</v>
      </c>
      <c r="E21" s="7">
        <v>4.0</v>
      </c>
      <c r="F21" s="9"/>
      <c r="G21" s="9"/>
      <c r="H21" s="9"/>
      <c r="I21" s="8"/>
      <c r="J21" s="11"/>
      <c r="K21" s="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6">
        <v>15.0</v>
      </c>
      <c r="B22" s="16">
        <v>13.0</v>
      </c>
      <c r="C22" s="7">
        <v>14.0</v>
      </c>
      <c r="D22" s="7">
        <v>4.0</v>
      </c>
      <c r="E22" s="7">
        <v>0.0</v>
      </c>
      <c r="F22" s="9"/>
      <c r="G22" s="9"/>
      <c r="H22" s="9"/>
      <c r="I22" s="8"/>
      <c r="J22" s="11"/>
      <c r="K22" s="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6">
        <v>15.0</v>
      </c>
      <c r="B23" s="16">
        <v>12.0</v>
      </c>
      <c r="C23" s="7">
        <v>15.0</v>
      </c>
      <c r="D23" s="7">
        <v>4.0</v>
      </c>
      <c r="E23" s="7">
        <v>0.0</v>
      </c>
      <c r="F23" s="9"/>
      <c r="G23" s="9"/>
      <c r="H23" s="9"/>
      <c r="I23" s="8"/>
      <c r="J23" s="11"/>
      <c r="K23" s="6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6">
        <v>16.0</v>
      </c>
      <c r="B24" s="16">
        <v>15.0</v>
      </c>
      <c r="C24" s="7">
        <v>15.0</v>
      </c>
      <c r="D24" s="7">
        <v>4.0</v>
      </c>
      <c r="E24" s="7">
        <v>2.0</v>
      </c>
      <c r="F24" s="9"/>
      <c r="G24" s="9"/>
      <c r="H24" s="9"/>
      <c r="I24" s="8"/>
      <c r="J24" s="11"/>
      <c r="K24" s="6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6">
        <v>12.0</v>
      </c>
      <c r="B25" s="16">
        <v>13.0</v>
      </c>
      <c r="C25" s="7">
        <v>13.0</v>
      </c>
      <c r="D25" s="7">
        <v>2.0</v>
      </c>
      <c r="E25" s="7">
        <v>0.0</v>
      </c>
      <c r="F25" s="9"/>
      <c r="G25" s="9"/>
      <c r="H25" s="9"/>
      <c r="I25" s="8"/>
      <c r="J25" s="11"/>
      <c r="K25" s="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6">
        <v>8.0</v>
      </c>
      <c r="B26" s="16">
        <v>10.0</v>
      </c>
      <c r="C26" s="7">
        <v>9.0</v>
      </c>
      <c r="D26" s="7">
        <v>2.0</v>
      </c>
      <c r="E26" s="7">
        <v>2.0</v>
      </c>
      <c r="F26" s="9"/>
      <c r="G26" s="9"/>
      <c r="H26" s="9"/>
      <c r="I26" s="8"/>
      <c r="J26" s="11"/>
      <c r="K26" s="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6">
        <v>8.0</v>
      </c>
      <c r="B27" s="16">
        <v>6.0</v>
      </c>
      <c r="C27" s="7">
        <v>9.0</v>
      </c>
      <c r="D27" s="7">
        <v>2.0</v>
      </c>
      <c r="E27" s="7">
        <v>14.0</v>
      </c>
      <c r="F27" s="9"/>
      <c r="G27" s="9"/>
      <c r="H27" s="9"/>
      <c r="I27" s="8"/>
      <c r="J27" s="11"/>
      <c r="K27" s="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6">
        <v>11.0</v>
      </c>
      <c r="B28" s="16">
        <v>12.0</v>
      </c>
      <c r="C28" s="7">
        <v>12.0</v>
      </c>
      <c r="D28" s="7">
        <v>2.0</v>
      </c>
      <c r="E28" s="7">
        <v>2.0</v>
      </c>
      <c r="F28" s="9"/>
      <c r="G28" s="9"/>
      <c r="H28" s="9"/>
      <c r="I28" s="8"/>
      <c r="J28" s="11"/>
      <c r="K28" s="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6">
        <v>15.0</v>
      </c>
      <c r="B29" s="16">
        <v>15.0</v>
      </c>
      <c r="C29" s="7">
        <v>16.0</v>
      </c>
      <c r="D29" s="7">
        <v>4.0</v>
      </c>
      <c r="E29" s="7">
        <v>4.0</v>
      </c>
      <c r="F29" s="9"/>
      <c r="G29" s="9"/>
      <c r="H29" s="9"/>
      <c r="I29" s="8"/>
      <c r="J29" s="11"/>
      <c r="K29" s="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6">
        <v>11.0</v>
      </c>
      <c r="B30" s="16">
        <v>11.0</v>
      </c>
      <c r="C30" s="7">
        <v>11.0</v>
      </c>
      <c r="D30" s="7">
        <v>3.0</v>
      </c>
      <c r="E30" s="7">
        <v>4.0</v>
      </c>
      <c r="F30" s="9"/>
      <c r="G30" s="9"/>
      <c r="H30" s="9"/>
      <c r="I30" s="8"/>
      <c r="J30" s="11"/>
      <c r="K30" s="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6">
        <v>11.0</v>
      </c>
      <c r="B31" s="16">
        <v>10.0</v>
      </c>
      <c r="C31" s="7">
        <v>12.0</v>
      </c>
      <c r="D31" s="7">
        <v>4.0</v>
      </c>
      <c r="E31" s="7">
        <v>16.0</v>
      </c>
      <c r="F31" s="9"/>
      <c r="G31" s="9"/>
      <c r="H31" s="9"/>
      <c r="I31" s="8"/>
      <c r="J31" s="11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6">
        <v>12.0</v>
      </c>
      <c r="B32" s="16">
        <v>9.0</v>
      </c>
      <c r="C32" s="7">
        <v>11.0</v>
      </c>
      <c r="D32" s="7">
        <v>4.0</v>
      </c>
      <c r="E32" s="7">
        <v>0.0</v>
      </c>
      <c r="F32" s="9"/>
      <c r="G32" s="9"/>
      <c r="H32" s="9"/>
      <c r="I32" s="8"/>
      <c r="J32" s="11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6">
        <v>17.0</v>
      </c>
      <c r="B33" s="16">
        <v>17.0</v>
      </c>
      <c r="C33" s="7">
        <v>16.0</v>
      </c>
      <c r="D33" s="7">
        <v>4.0</v>
      </c>
      <c r="E33" s="7">
        <v>0.0</v>
      </c>
      <c r="F33" s="9"/>
      <c r="G33" s="9"/>
      <c r="H33" s="9"/>
      <c r="I33" s="8"/>
      <c r="J33" s="11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6">
        <v>16.0</v>
      </c>
      <c r="B34" s="16">
        <v>17.0</v>
      </c>
      <c r="C34" s="7">
        <v>16.0</v>
      </c>
      <c r="D34" s="7">
        <v>4.0</v>
      </c>
      <c r="E34" s="7">
        <v>0.0</v>
      </c>
      <c r="F34" s="9"/>
      <c r="G34" s="9"/>
      <c r="H34" s="9"/>
      <c r="I34" s="8"/>
      <c r="J34" s="11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6">
        <v>12.0</v>
      </c>
      <c r="B35" s="16">
        <v>8.0</v>
      </c>
      <c r="C35" s="7">
        <v>10.0</v>
      </c>
      <c r="D35" s="7">
        <v>3.0</v>
      </c>
      <c r="E35" s="7">
        <v>0.0</v>
      </c>
      <c r="F35" s="9"/>
      <c r="G35" s="9"/>
      <c r="H35" s="9"/>
      <c r="I35" s="8"/>
      <c r="J35" s="11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6">
        <v>15.0</v>
      </c>
      <c r="B36" s="16">
        <v>12.0</v>
      </c>
      <c r="C36" s="7">
        <v>14.0</v>
      </c>
      <c r="D36" s="7">
        <v>3.0</v>
      </c>
      <c r="E36" s="7">
        <v>0.0</v>
      </c>
      <c r="F36" s="9"/>
      <c r="G36" s="9"/>
      <c r="H36" s="9"/>
      <c r="I36" s="8"/>
      <c r="J36" s="11"/>
      <c r="K36" s="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6">
        <v>6.0</v>
      </c>
      <c r="B37" s="16">
        <v>8.0</v>
      </c>
      <c r="C37" s="7">
        <v>7.0</v>
      </c>
      <c r="D37" s="7">
        <v>2.0</v>
      </c>
      <c r="E37" s="7">
        <v>0.0</v>
      </c>
      <c r="F37" s="9"/>
      <c r="G37" s="9"/>
      <c r="H37" s="9"/>
      <c r="I37" s="8"/>
      <c r="J37" s="11"/>
      <c r="K37" s="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6">
        <v>18.0</v>
      </c>
      <c r="B38" s="16">
        <v>15.0</v>
      </c>
      <c r="C38" s="7">
        <v>16.0</v>
      </c>
      <c r="D38" s="7">
        <v>4.0</v>
      </c>
      <c r="E38" s="7">
        <v>2.0</v>
      </c>
      <c r="F38" s="9"/>
      <c r="G38" s="9"/>
      <c r="H38" s="9"/>
      <c r="I38" s="8"/>
      <c r="J38" s="11"/>
      <c r="K38" s="6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6">
        <v>15.0</v>
      </c>
      <c r="B39" s="16">
        <v>15.0</v>
      </c>
      <c r="C39" s="7">
        <v>16.0</v>
      </c>
      <c r="D39" s="7">
        <v>4.0</v>
      </c>
      <c r="E39" s="7">
        <v>7.0</v>
      </c>
      <c r="F39" s="9"/>
      <c r="G39" s="9"/>
      <c r="H39" s="9"/>
      <c r="I39" s="8"/>
      <c r="J39" s="11"/>
      <c r="K39" s="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6">
        <v>11.0</v>
      </c>
      <c r="B40" s="16">
        <v>12.0</v>
      </c>
      <c r="C40" s="7">
        <v>12.0</v>
      </c>
      <c r="D40" s="7">
        <v>3.0</v>
      </c>
      <c r="E40" s="7">
        <v>2.0</v>
      </c>
      <c r="F40" s="9"/>
      <c r="G40" s="9"/>
      <c r="H40" s="9"/>
      <c r="I40" s="8"/>
      <c r="J40" s="11"/>
      <c r="K40" s="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6">
        <v>13.0</v>
      </c>
      <c r="B41" s="16">
        <v>14.0</v>
      </c>
      <c r="C41" s="7">
        <v>13.0</v>
      </c>
      <c r="D41" s="7">
        <v>2.0</v>
      </c>
      <c r="E41" s="7">
        <v>8.0</v>
      </c>
      <c r="F41" s="9"/>
      <c r="G41" s="9"/>
      <c r="H41" s="9"/>
      <c r="I41" s="8"/>
      <c r="J41" s="11"/>
      <c r="K41" s="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6">
        <v>11.0</v>
      </c>
      <c r="B42" s="16">
        <v>7.0</v>
      </c>
      <c r="C42" s="7">
        <v>10.0</v>
      </c>
      <c r="D42" s="7">
        <v>2.0</v>
      </c>
      <c r="E42" s="7">
        <v>25.0</v>
      </c>
      <c r="F42" s="9"/>
      <c r="G42" s="9"/>
      <c r="H42" s="9"/>
      <c r="I42" s="8"/>
      <c r="J42" s="11"/>
      <c r="K42" s="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6">
        <v>12.0</v>
      </c>
      <c r="B43" s="16">
        <v>12.0</v>
      </c>
      <c r="C43" s="7">
        <v>12.0</v>
      </c>
      <c r="D43" s="7">
        <v>4.0</v>
      </c>
      <c r="E43" s="7">
        <v>8.0</v>
      </c>
      <c r="F43" s="9"/>
      <c r="G43" s="9"/>
      <c r="H43" s="9"/>
      <c r="I43" s="8"/>
      <c r="J43" s="11"/>
      <c r="K43" s="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6">
        <v>18.0</v>
      </c>
      <c r="B44" s="16">
        <v>19.0</v>
      </c>
      <c r="C44" s="7">
        <v>18.0</v>
      </c>
      <c r="D44" s="7">
        <v>4.0</v>
      </c>
      <c r="E44" s="7">
        <v>2.0</v>
      </c>
      <c r="F44" s="9"/>
      <c r="G44" s="9"/>
      <c r="H44" s="9"/>
      <c r="I44" s="8"/>
      <c r="J44" s="11"/>
      <c r="K44" s="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6">
        <v>11.0</v>
      </c>
      <c r="B45" s="16">
        <v>8.0</v>
      </c>
      <c r="C45" s="7">
        <v>8.0</v>
      </c>
      <c r="D45" s="7">
        <v>2.0</v>
      </c>
      <c r="E45" s="7">
        <v>0.0</v>
      </c>
      <c r="F45" s="9"/>
      <c r="G45" s="9"/>
      <c r="H45" s="9"/>
      <c r="I45" s="8"/>
      <c r="J45" s="11"/>
      <c r="K45" s="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6">
        <v>9.0</v>
      </c>
      <c r="B46" s="16">
        <v>10.0</v>
      </c>
      <c r="C46" s="7">
        <v>10.0</v>
      </c>
      <c r="D46" s="7">
        <v>2.0</v>
      </c>
      <c r="E46" s="7">
        <v>14.0</v>
      </c>
      <c r="F46" s="9"/>
      <c r="G46" s="9"/>
      <c r="H46" s="9"/>
      <c r="I46" s="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6">
        <v>6.0</v>
      </c>
      <c r="B47" s="16">
        <v>8.0</v>
      </c>
      <c r="C47" s="7">
        <v>8.0</v>
      </c>
      <c r="D47" s="7">
        <v>4.0</v>
      </c>
      <c r="E47" s="7">
        <v>8.0</v>
      </c>
      <c r="F47" s="9"/>
      <c r="G47" s="9"/>
      <c r="H47" s="9"/>
      <c r="I47" s="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6">
        <v>11.0</v>
      </c>
      <c r="B48" s="16">
        <v>11.0</v>
      </c>
      <c r="C48" s="7">
        <v>12.0</v>
      </c>
      <c r="D48" s="7">
        <v>3.0</v>
      </c>
      <c r="E48" s="7">
        <v>12.0</v>
      </c>
      <c r="F48" s="9"/>
      <c r="G48" s="9"/>
      <c r="H48" s="9"/>
      <c r="I48" s="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6">
        <v>20.0</v>
      </c>
      <c r="B49" s="16">
        <v>19.0</v>
      </c>
      <c r="C49" s="7">
        <v>19.0</v>
      </c>
      <c r="D49" s="7">
        <v>4.0</v>
      </c>
      <c r="E49" s="7">
        <v>4.0</v>
      </c>
      <c r="F49" s="9"/>
      <c r="G49" s="9"/>
      <c r="H49" s="9"/>
      <c r="I49" s="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6">
        <v>14.0</v>
      </c>
      <c r="B50" s="16">
        <v>15.0</v>
      </c>
      <c r="C50" s="7">
        <v>15.0</v>
      </c>
      <c r="D50" s="7">
        <v>4.0</v>
      </c>
      <c r="E50" s="7">
        <v>2.0</v>
      </c>
      <c r="F50" s="9"/>
      <c r="G50" s="9"/>
      <c r="H50" s="9"/>
      <c r="I50" s="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6">
        <v>7.0</v>
      </c>
      <c r="B51" s="16">
        <v>7.0</v>
      </c>
      <c r="C51" s="7">
        <v>7.0</v>
      </c>
      <c r="D51" s="7">
        <v>4.0</v>
      </c>
      <c r="E51" s="7">
        <v>2.0</v>
      </c>
      <c r="F51" s="9"/>
      <c r="G51" s="9"/>
      <c r="H51" s="9"/>
      <c r="I51" s="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6">
        <v>13.0</v>
      </c>
      <c r="B52" s="16">
        <v>12.0</v>
      </c>
      <c r="C52" s="7">
        <v>13.0</v>
      </c>
      <c r="D52" s="7">
        <v>2.0</v>
      </c>
      <c r="E52" s="7">
        <v>2.0</v>
      </c>
      <c r="F52" s="9"/>
      <c r="G52" s="9"/>
      <c r="H52" s="9"/>
      <c r="I52" s="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6">
        <v>13.0</v>
      </c>
      <c r="B53" s="16">
        <v>11.0</v>
      </c>
      <c r="C53" s="7">
        <v>13.0</v>
      </c>
      <c r="D53" s="7">
        <v>4.0</v>
      </c>
      <c r="E53" s="7">
        <v>2.0</v>
      </c>
      <c r="F53" s="9"/>
      <c r="G53" s="9"/>
      <c r="H53" s="9"/>
      <c r="I53" s="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6">
        <v>10.0</v>
      </c>
      <c r="B54" s="16">
        <v>11.0</v>
      </c>
      <c r="C54" s="7">
        <v>11.0</v>
      </c>
      <c r="D54" s="7">
        <v>4.0</v>
      </c>
      <c r="E54" s="7">
        <v>6.0</v>
      </c>
      <c r="F54" s="9"/>
      <c r="G54" s="9"/>
      <c r="H54" s="9"/>
      <c r="I54" s="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6">
        <v>11.0</v>
      </c>
      <c r="B55" s="16">
        <v>8.0</v>
      </c>
      <c r="C55" s="7">
        <v>10.0</v>
      </c>
      <c r="D55" s="7">
        <v>4.0</v>
      </c>
      <c r="E55" s="7">
        <v>0.0</v>
      </c>
      <c r="F55" s="9"/>
      <c r="G55" s="9"/>
      <c r="H55" s="9"/>
      <c r="I55" s="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6">
        <v>13.0</v>
      </c>
      <c r="B56" s="16">
        <v>10.0</v>
      </c>
      <c r="C56" s="7">
        <v>13.0</v>
      </c>
      <c r="D56" s="7">
        <v>3.0</v>
      </c>
      <c r="E56" s="7">
        <v>6.0</v>
      </c>
      <c r="F56" s="9"/>
      <c r="G56" s="9"/>
      <c r="H56" s="9"/>
      <c r="I56" s="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6">
        <v>10.0</v>
      </c>
      <c r="B57" s="16">
        <v>8.0</v>
      </c>
      <c r="C57" s="7">
        <v>9.0</v>
      </c>
      <c r="D57" s="7">
        <v>2.0</v>
      </c>
      <c r="E57" s="7">
        <v>8.0</v>
      </c>
      <c r="F57" s="9"/>
      <c r="G57" s="9"/>
      <c r="H57" s="9"/>
      <c r="I57" s="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6">
        <v>15.0</v>
      </c>
      <c r="B58" s="16">
        <v>14.0</v>
      </c>
      <c r="C58" s="7">
        <v>15.0</v>
      </c>
      <c r="D58" s="7">
        <v>4.0</v>
      </c>
      <c r="E58" s="7">
        <v>0.0</v>
      </c>
      <c r="F58" s="9"/>
      <c r="G58" s="9"/>
      <c r="H58" s="9"/>
      <c r="I58" s="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6">
        <v>15.0</v>
      </c>
      <c r="B59" s="16">
        <v>14.0</v>
      </c>
      <c r="C59" s="7">
        <v>15.0</v>
      </c>
      <c r="D59" s="7">
        <v>4.0</v>
      </c>
      <c r="E59" s="7">
        <v>4.0</v>
      </c>
      <c r="F59" s="9"/>
      <c r="G59" s="9"/>
      <c r="H59" s="9"/>
      <c r="I59" s="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6">
        <v>9.0</v>
      </c>
      <c r="B60" s="16">
        <v>9.0</v>
      </c>
      <c r="C60" s="7">
        <v>10.0</v>
      </c>
      <c r="D60" s="7">
        <v>1.0</v>
      </c>
      <c r="E60" s="7">
        <v>2.0</v>
      </c>
      <c r="F60" s="9"/>
      <c r="G60" s="9"/>
      <c r="H60" s="9"/>
      <c r="I60" s="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6">
        <v>16.0</v>
      </c>
      <c r="B61" s="16">
        <v>15.0</v>
      </c>
      <c r="C61" s="7">
        <v>16.0</v>
      </c>
      <c r="D61" s="7">
        <v>4.0</v>
      </c>
      <c r="E61" s="7">
        <v>2.0</v>
      </c>
      <c r="F61" s="9"/>
      <c r="G61" s="9"/>
      <c r="H61" s="9"/>
      <c r="I61" s="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6">
        <v>11.0</v>
      </c>
      <c r="B62" s="16">
        <v>10.0</v>
      </c>
      <c r="C62" s="7">
        <v>11.0</v>
      </c>
      <c r="D62" s="7">
        <v>4.0</v>
      </c>
      <c r="E62" s="7">
        <v>6.0</v>
      </c>
      <c r="F62" s="9"/>
      <c r="G62" s="9"/>
      <c r="H62" s="9"/>
      <c r="I62" s="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6">
        <v>11.0</v>
      </c>
      <c r="B63" s="16">
        <v>10.0</v>
      </c>
      <c r="C63" s="7">
        <v>8.0</v>
      </c>
      <c r="D63" s="7">
        <v>1.0</v>
      </c>
      <c r="E63" s="7">
        <v>6.0</v>
      </c>
      <c r="F63" s="9"/>
      <c r="G63" s="9"/>
      <c r="H63" s="9"/>
      <c r="I63" s="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6">
        <v>9.0</v>
      </c>
      <c r="B64" s="16">
        <v>8.0</v>
      </c>
      <c r="C64" s="7">
        <v>10.0</v>
      </c>
      <c r="D64" s="7">
        <v>1.0</v>
      </c>
      <c r="E64" s="7">
        <v>4.0</v>
      </c>
      <c r="F64" s="9"/>
      <c r="G64" s="9"/>
      <c r="H64" s="9"/>
      <c r="I64" s="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6">
        <v>9.0</v>
      </c>
      <c r="B65" s="16">
        <v>10.0</v>
      </c>
      <c r="C65" s="7">
        <v>9.0</v>
      </c>
      <c r="D65" s="7">
        <v>4.0</v>
      </c>
      <c r="E65" s="7">
        <v>2.0</v>
      </c>
      <c r="F65" s="9"/>
      <c r="G65" s="9"/>
      <c r="H65" s="9"/>
      <c r="I65" s="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6">
        <v>10.0</v>
      </c>
      <c r="B66" s="16">
        <v>10.0</v>
      </c>
      <c r="C66" s="7">
        <v>10.0</v>
      </c>
      <c r="D66" s="7">
        <v>4.0</v>
      </c>
      <c r="E66" s="7">
        <v>0.0</v>
      </c>
      <c r="F66" s="9"/>
      <c r="G66" s="9"/>
      <c r="H66" s="9"/>
      <c r="I66" s="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6">
        <v>15.0</v>
      </c>
      <c r="B67" s="16">
        <v>16.0</v>
      </c>
      <c r="C67" s="7">
        <v>15.0</v>
      </c>
      <c r="D67" s="7">
        <v>4.0</v>
      </c>
      <c r="E67" s="7">
        <v>2.0</v>
      </c>
      <c r="F67" s="9"/>
      <c r="G67" s="9"/>
      <c r="H67" s="9"/>
      <c r="I67" s="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6">
        <v>12.0</v>
      </c>
      <c r="B68" s="16">
        <v>13.0</v>
      </c>
      <c r="C68" s="7">
        <v>13.0</v>
      </c>
      <c r="D68" s="7">
        <v>4.0</v>
      </c>
      <c r="E68" s="7">
        <v>4.0</v>
      </c>
      <c r="F68" s="9"/>
      <c r="G68" s="9"/>
      <c r="H68" s="9"/>
      <c r="I68" s="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6">
        <v>6.0</v>
      </c>
      <c r="B69" s="16">
        <v>7.0</v>
      </c>
      <c r="C69" s="7">
        <v>7.0</v>
      </c>
      <c r="D69" s="7">
        <v>3.0</v>
      </c>
      <c r="E69" s="7">
        <v>4.0</v>
      </c>
      <c r="F69" s="9"/>
      <c r="G69" s="9"/>
      <c r="H69" s="9"/>
      <c r="I69" s="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6">
        <v>8.0</v>
      </c>
      <c r="B70" s="16">
        <v>8.0</v>
      </c>
      <c r="C70" s="7">
        <v>9.0</v>
      </c>
      <c r="D70" s="7">
        <v>2.0</v>
      </c>
      <c r="E70" s="7">
        <v>2.0</v>
      </c>
      <c r="F70" s="9"/>
      <c r="G70" s="9"/>
      <c r="H70" s="9"/>
      <c r="I70" s="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6">
        <v>16.0</v>
      </c>
      <c r="B71" s="16">
        <v>16.0</v>
      </c>
      <c r="C71" s="7">
        <v>16.0</v>
      </c>
      <c r="D71" s="7">
        <v>3.0</v>
      </c>
      <c r="E71" s="7">
        <v>12.0</v>
      </c>
      <c r="F71" s="9"/>
      <c r="G71" s="9"/>
      <c r="H71" s="9"/>
      <c r="I71" s="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6">
        <v>15.0</v>
      </c>
      <c r="B72" s="16">
        <v>13.0</v>
      </c>
      <c r="C72" s="7">
        <v>15.0</v>
      </c>
      <c r="D72" s="7">
        <v>3.0</v>
      </c>
      <c r="E72" s="7">
        <v>0.0</v>
      </c>
      <c r="F72" s="9"/>
      <c r="G72" s="9"/>
      <c r="H72" s="9"/>
      <c r="I72" s="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6">
        <v>10.0</v>
      </c>
      <c r="B73" s="16">
        <v>10.0</v>
      </c>
      <c r="C73" s="7">
        <v>10.0</v>
      </c>
      <c r="D73" s="7">
        <v>4.0</v>
      </c>
      <c r="E73" s="7">
        <v>0.0</v>
      </c>
      <c r="F73" s="9"/>
      <c r="G73" s="9"/>
      <c r="H73" s="9"/>
      <c r="I73" s="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6">
        <v>5.0</v>
      </c>
      <c r="B74" s="16">
        <v>8.0</v>
      </c>
      <c r="C74" s="7">
        <v>6.0</v>
      </c>
      <c r="D74" s="7">
        <v>1.0</v>
      </c>
      <c r="E74" s="7">
        <v>2.0</v>
      </c>
      <c r="F74" s="9"/>
      <c r="G74" s="9"/>
      <c r="H74" s="9"/>
      <c r="I74" s="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6">
        <v>14.0</v>
      </c>
      <c r="B75" s="16">
        <v>12.0</v>
      </c>
      <c r="C75" s="7">
        <v>12.0</v>
      </c>
      <c r="D75" s="7">
        <v>3.0</v>
      </c>
      <c r="E75" s="7">
        <v>2.0</v>
      </c>
      <c r="F75" s="9"/>
      <c r="G75" s="9"/>
      <c r="H75" s="9"/>
      <c r="I75" s="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6">
        <v>11.0</v>
      </c>
      <c r="B76" s="16">
        <v>11.0</v>
      </c>
      <c r="C76" s="7">
        <v>12.0</v>
      </c>
      <c r="D76" s="7">
        <v>3.0</v>
      </c>
      <c r="E76" s="7">
        <v>54.0</v>
      </c>
      <c r="F76" s="9"/>
      <c r="G76" s="9"/>
      <c r="H76" s="9"/>
      <c r="I76" s="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6">
        <v>10.0</v>
      </c>
      <c r="B77" s="16">
        <v>9.0</v>
      </c>
      <c r="C77" s="7">
        <v>9.0</v>
      </c>
      <c r="D77" s="7">
        <v>4.0</v>
      </c>
      <c r="E77" s="7">
        <v>6.0</v>
      </c>
      <c r="F77" s="9"/>
      <c r="G77" s="9"/>
      <c r="H77" s="9"/>
      <c r="I77" s="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6">
        <v>10.0</v>
      </c>
      <c r="B78" s="16">
        <v>11.0</v>
      </c>
      <c r="C78" s="7">
        <v>11.0</v>
      </c>
      <c r="D78" s="7">
        <v>4.0</v>
      </c>
      <c r="E78" s="7">
        <v>8.0</v>
      </c>
      <c r="F78" s="9"/>
      <c r="G78" s="9"/>
      <c r="H78" s="9"/>
      <c r="I78" s="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6">
        <v>11.0</v>
      </c>
      <c r="B79" s="16">
        <v>11.0</v>
      </c>
      <c r="C79" s="7">
        <v>11.0</v>
      </c>
      <c r="D79" s="7">
        <v>2.0</v>
      </c>
      <c r="E79" s="7">
        <v>0.0</v>
      </c>
      <c r="F79" s="9"/>
      <c r="G79" s="9"/>
      <c r="H79" s="9"/>
      <c r="I79" s="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6">
        <v>10.0</v>
      </c>
      <c r="B80" s="16">
        <v>8.0</v>
      </c>
      <c r="C80" s="7">
        <v>8.0</v>
      </c>
      <c r="D80" s="7">
        <v>2.0</v>
      </c>
      <c r="E80" s="7">
        <v>2.0</v>
      </c>
      <c r="F80" s="9"/>
      <c r="G80" s="9"/>
      <c r="H80" s="9"/>
      <c r="I80" s="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6">
        <v>5.0</v>
      </c>
      <c r="B81" s="16">
        <v>5.0</v>
      </c>
      <c r="C81" s="7">
        <v>5.0</v>
      </c>
      <c r="D81" s="7">
        <v>3.0</v>
      </c>
      <c r="E81" s="7">
        <v>12.0</v>
      </c>
      <c r="F81" s="9"/>
      <c r="G81" s="9"/>
      <c r="H81" s="9"/>
      <c r="I81" s="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6">
        <v>12.0</v>
      </c>
      <c r="B82" s="16">
        <v>10.0</v>
      </c>
      <c r="C82" s="7">
        <v>12.0</v>
      </c>
      <c r="D82" s="7">
        <v>2.0</v>
      </c>
      <c r="E82" s="7">
        <v>2.0</v>
      </c>
      <c r="F82" s="9"/>
      <c r="G82" s="9"/>
      <c r="H82" s="9"/>
      <c r="I82" s="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6">
        <v>11.0</v>
      </c>
      <c r="B83" s="16">
        <v>11.0</v>
      </c>
      <c r="C83" s="7">
        <v>10.0</v>
      </c>
      <c r="D83" s="7">
        <v>2.0</v>
      </c>
      <c r="E83" s="7">
        <v>4.0</v>
      </c>
      <c r="F83" s="9"/>
      <c r="G83" s="9"/>
      <c r="H83" s="9"/>
      <c r="I83" s="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6">
        <v>6.0</v>
      </c>
      <c r="B84" s="16">
        <v>7.0</v>
      </c>
      <c r="C84" s="7">
        <v>6.0</v>
      </c>
      <c r="D84" s="7">
        <v>3.0</v>
      </c>
      <c r="E84" s="7">
        <v>10.0</v>
      </c>
      <c r="F84" s="9"/>
      <c r="G84" s="9"/>
      <c r="H84" s="9"/>
      <c r="I84" s="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6">
        <v>15.0</v>
      </c>
      <c r="B85" s="16">
        <v>15.0</v>
      </c>
      <c r="C85" s="7">
        <v>15.0</v>
      </c>
      <c r="D85" s="7">
        <v>2.0</v>
      </c>
      <c r="E85" s="7">
        <v>4.0</v>
      </c>
      <c r="F85" s="9"/>
      <c r="G85" s="9"/>
      <c r="H85" s="9"/>
      <c r="I85" s="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6">
        <v>10.0</v>
      </c>
      <c r="B86" s="16">
        <v>9.0</v>
      </c>
      <c r="C86" s="7">
        <v>10.0</v>
      </c>
      <c r="D86" s="7">
        <v>1.0</v>
      </c>
      <c r="E86" s="7">
        <v>2.0</v>
      </c>
      <c r="F86" s="9"/>
      <c r="G86" s="9"/>
      <c r="H86" s="9"/>
      <c r="I86" s="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6">
        <v>8.0</v>
      </c>
      <c r="B87" s="16">
        <v>7.0</v>
      </c>
      <c r="C87" s="7">
        <v>9.0</v>
      </c>
      <c r="D87" s="7">
        <v>4.0</v>
      </c>
      <c r="E87" s="7">
        <v>6.0</v>
      </c>
      <c r="F87" s="9"/>
      <c r="G87" s="9"/>
      <c r="H87" s="9"/>
      <c r="I87" s="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6">
        <v>6.0</v>
      </c>
      <c r="B88" s="16">
        <v>8.0</v>
      </c>
      <c r="C88" s="7">
        <v>7.0</v>
      </c>
      <c r="D88" s="7">
        <v>2.0</v>
      </c>
      <c r="E88" s="7">
        <v>4.0</v>
      </c>
      <c r="F88" s="9"/>
      <c r="G88" s="9"/>
      <c r="H88" s="9"/>
      <c r="I88" s="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6">
        <v>14.0</v>
      </c>
      <c r="B89" s="16">
        <v>13.0</v>
      </c>
      <c r="C89" s="7">
        <v>14.0</v>
      </c>
      <c r="D89" s="7">
        <v>4.0</v>
      </c>
      <c r="E89" s="7">
        <v>4.0</v>
      </c>
      <c r="F89" s="9"/>
      <c r="G89" s="9"/>
      <c r="H89" s="9"/>
      <c r="I89" s="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6">
        <v>10.0</v>
      </c>
      <c r="B90" s="16">
        <v>11.0</v>
      </c>
      <c r="C90" s="7">
        <v>10.0</v>
      </c>
      <c r="D90" s="7">
        <v>2.0</v>
      </c>
      <c r="E90" s="7">
        <v>12.0</v>
      </c>
      <c r="F90" s="9"/>
      <c r="G90" s="9"/>
      <c r="H90" s="9"/>
      <c r="I90" s="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6">
        <v>7.0</v>
      </c>
      <c r="B91" s="16">
        <v>8.0</v>
      </c>
      <c r="C91" s="7">
        <v>6.0</v>
      </c>
      <c r="D91" s="7">
        <v>4.0</v>
      </c>
      <c r="E91" s="7">
        <v>18.0</v>
      </c>
      <c r="F91" s="9"/>
      <c r="G91" s="9"/>
      <c r="H91" s="9"/>
      <c r="I91" s="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6">
        <v>8.0</v>
      </c>
      <c r="B92" s="16">
        <v>7.0</v>
      </c>
      <c r="C92" s="7">
        <v>7.0</v>
      </c>
      <c r="D92" s="7">
        <v>3.0</v>
      </c>
      <c r="E92" s="7">
        <v>0.0</v>
      </c>
      <c r="F92" s="9"/>
      <c r="G92" s="9"/>
      <c r="H92" s="9"/>
      <c r="I92" s="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6">
        <v>18.0</v>
      </c>
      <c r="B93" s="16">
        <v>16.0</v>
      </c>
      <c r="C93" s="7">
        <v>17.0</v>
      </c>
      <c r="D93" s="7">
        <v>4.0</v>
      </c>
      <c r="E93" s="7">
        <v>4.0</v>
      </c>
      <c r="F93" s="9"/>
      <c r="G93" s="9"/>
      <c r="H93" s="9"/>
      <c r="I93" s="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6">
        <v>6.0</v>
      </c>
      <c r="B94" s="16">
        <v>7.0</v>
      </c>
      <c r="C94" s="7">
        <v>6.0</v>
      </c>
      <c r="D94" s="7">
        <v>3.0</v>
      </c>
      <c r="E94" s="7">
        <v>4.0</v>
      </c>
      <c r="F94" s="9"/>
      <c r="G94" s="9"/>
      <c r="H94" s="9"/>
      <c r="I94" s="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6">
        <v>10.0</v>
      </c>
      <c r="B95" s="16">
        <v>11.0</v>
      </c>
      <c r="C95" s="7">
        <v>10.0</v>
      </c>
      <c r="D95" s="7">
        <v>4.0</v>
      </c>
      <c r="E95" s="7">
        <v>0.0</v>
      </c>
      <c r="F95" s="9"/>
      <c r="G95" s="9"/>
      <c r="H95" s="9"/>
      <c r="I95" s="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6">
        <v>14.0</v>
      </c>
      <c r="B96" s="16">
        <v>11.0</v>
      </c>
      <c r="C96" s="7">
        <v>13.0</v>
      </c>
      <c r="D96" s="7">
        <v>2.0</v>
      </c>
      <c r="E96" s="7">
        <v>6.0</v>
      </c>
      <c r="F96" s="9"/>
      <c r="G96" s="9"/>
      <c r="H96" s="9"/>
      <c r="I96" s="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6">
        <v>10.0</v>
      </c>
      <c r="B97" s="16">
        <v>7.0</v>
      </c>
      <c r="C97" s="7">
        <v>10.0</v>
      </c>
      <c r="D97" s="7">
        <v>1.0</v>
      </c>
      <c r="E97" s="7">
        <v>2.0</v>
      </c>
      <c r="F97" s="9"/>
      <c r="G97" s="9"/>
      <c r="H97" s="9"/>
      <c r="I97" s="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6">
        <v>15.0</v>
      </c>
      <c r="B98" s="16">
        <v>11.0</v>
      </c>
      <c r="C98" s="7">
        <v>15.0</v>
      </c>
      <c r="D98" s="7">
        <v>4.0</v>
      </c>
      <c r="E98" s="7">
        <v>2.0</v>
      </c>
      <c r="F98" s="9"/>
      <c r="G98" s="9"/>
      <c r="H98" s="9"/>
      <c r="I98" s="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6">
        <v>10.0</v>
      </c>
      <c r="B99" s="16">
        <v>8.0</v>
      </c>
      <c r="C99" s="7">
        <v>9.0</v>
      </c>
      <c r="D99" s="7">
        <v>2.0</v>
      </c>
      <c r="E99" s="7">
        <v>2.0</v>
      </c>
      <c r="F99" s="9"/>
      <c r="G99" s="9"/>
      <c r="H99" s="9"/>
      <c r="I99" s="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6">
        <v>14.0</v>
      </c>
      <c r="B100" s="16">
        <v>11.0</v>
      </c>
      <c r="C100" s="7">
        <v>14.0</v>
      </c>
      <c r="D100" s="7">
        <v>4.0</v>
      </c>
      <c r="E100" s="7">
        <v>6.0</v>
      </c>
      <c r="F100" s="9"/>
      <c r="G100" s="9"/>
      <c r="H100" s="9"/>
      <c r="I100" s="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6">
        <v>8.0</v>
      </c>
      <c r="B101" s="16">
        <v>7.0</v>
      </c>
      <c r="C101" s="7">
        <v>9.0</v>
      </c>
      <c r="D101" s="7">
        <v>4.0</v>
      </c>
      <c r="E101" s="7">
        <v>0.0</v>
      </c>
      <c r="F101" s="9"/>
      <c r="G101" s="9"/>
      <c r="H101" s="9"/>
      <c r="I101" s="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6">
        <v>5.0</v>
      </c>
      <c r="B102" s="16">
        <v>7.0</v>
      </c>
      <c r="C102" s="7">
        <v>7.0</v>
      </c>
      <c r="D102" s="7">
        <v>4.0</v>
      </c>
      <c r="E102" s="7">
        <v>14.0</v>
      </c>
      <c r="F102" s="9"/>
      <c r="G102" s="9"/>
      <c r="H102" s="9"/>
      <c r="I102" s="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6">
        <v>17.0</v>
      </c>
      <c r="B103" s="16">
        <v>16.0</v>
      </c>
      <c r="C103" s="7">
        <v>17.0</v>
      </c>
      <c r="D103" s="7">
        <v>4.0</v>
      </c>
      <c r="E103" s="7">
        <v>0.0</v>
      </c>
      <c r="F103" s="9"/>
      <c r="G103" s="9"/>
      <c r="H103" s="9"/>
      <c r="I103" s="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6">
        <v>14.0</v>
      </c>
      <c r="B104" s="16">
        <v>10.0</v>
      </c>
      <c r="C104" s="7">
        <v>13.0</v>
      </c>
      <c r="D104" s="7">
        <v>4.0</v>
      </c>
      <c r="E104" s="7">
        <v>4.0</v>
      </c>
      <c r="F104" s="9"/>
      <c r="G104" s="9"/>
      <c r="H104" s="9"/>
      <c r="I104" s="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6">
        <v>6.0</v>
      </c>
      <c r="B105" s="16">
        <v>7.0</v>
      </c>
      <c r="C105" s="7">
        <v>6.0</v>
      </c>
      <c r="D105" s="7">
        <v>3.0</v>
      </c>
      <c r="E105" s="7">
        <v>26.0</v>
      </c>
      <c r="F105" s="9"/>
      <c r="G105" s="9"/>
      <c r="H105" s="9"/>
      <c r="I105" s="8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6">
        <v>18.0</v>
      </c>
      <c r="B106" s="16">
        <v>16.0</v>
      </c>
      <c r="C106" s="7">
        <v>18.0</v>
      </c>
      <c r="D106" s="7">
        <v>3.0</v>
      </c>
      <c r="E106" s="7">
        <v>0.0</v>
      </c>
      <c r="F106" s="9"/>
      <c r="G106" s="9"/>
      <c r="H106" s="9"/>
      <c r="I106" s="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6">
        <v>11.0</v>
      </c>
      <c r="B107" s="16">
        <v>10.0</v>
      </c>
      <c r="C107" s="7">
        <v>11.0</v>
      </c>
      <c r="D107" s="7">
        <v>3.0</v>
      </c>
      <c r="E107" s="7">
        <v>10.0</v>
      </c>
      <c r="F107" s="9"/>
      <c r="G107" s="9"/>
      <c r="H107" s="9"/>
      <c r="I107" s="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6">
        <v>8.0</v>
      </c>
      <c r="B108" s="16">
        <v>7.0</v>
      </c>
      <c r="C108" s="7">
        <v>8.0</v>
      </c>
      <c r="D108" s="7">
        <v>2.0</v>
      </c>
      <c r="E108" s="7">
        <v>8.0</v>
      </c>
      <c r="F108" s="9"/>
      <c r="G108" s="9"/>
      <c r="H108" s="9"/>
      <c r="I108" s="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6">
        <v>18.0</v>
      </c>
      <c r="B109" s="16">
        <v>16.0</v>
      </c>
      <c r="C109" s="7">
        <v>18.0</v>
      </c>
      <c r="D109" s="7">
        <v>3.0</v>
      </c>
      <c r="E109" s="7">
        <v>2.0</v>
      </c>
      <c r="F109" s="9"/>
      <c r="G109" s="9"/>
      <c r="H109" s="9"/>
      <c r="I109" s="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6">
        <v>13.0</v>
      </c>
      <c r="B110" s="16">
        <v>10.0</v>
      </c>
      <c r="C110" s="7">
        <v>13.0</v>
      </c>
      <c r="D110" s="7">
        <v>4.0</v>
      </c>
      <c r="E110" s="7">
        <v>6.0</v>
      </c>
      <c r="F110" s="9"/>
      <c r="G110" s="9"/>
      <c r="H110" s="9"/>
      <c r="I110" s="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6">
        <v>16.0</v>
      </c>
      <c r="B111" s="16">
        <v>14.0</v>
      </c>
      <c r="C111" s="7">
        <v>15.0</v>
      </c>
      <c r="D111" s="7">
        <v>4.0</v>
      </c>
      <c r="E111" s="7">
        <v>4.0</v>
      </c>
      <c r="F111" s="9"/>
      <c r="G111" s="9"/>
      <c r="H111" s="9"/>
      <c r="I111" s="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6">
        <v>19.0</v>
      </c>
      <c r="B112" s="16">
        <v>18.0</v>
      </c>
      <c r="C112" s="7">
        <v>19.0</v>
      </c>
      <c r="D112" s="7">
        <v>4.0</v>
      </c>
      <c r="E112" s="7">
        <v>6.0</v>
      </c>
      <c r="F112" s="9"/>
      <c r="G112" s="9"/>
      <c r="H112" s="9"/>
      <c r="I112" s="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6">
        <v>10.0</v>
      </c>
      <c r="B113" s="16">
        <v>7.0</v>
      </c>
      <c r="C113" s="7">
        <v>10.0</v>
      </c>
      <c r="D113" s="7">
        <v>3.0</v>
      </c>
      <c r="E113" s="7">
        <v>0.0</v>
      </c>
      <c r="F113" s="9"/>
      <c r="G113" s="9"/>
      <c r="H113" s="9"/>
      <c r="I113" s="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6">
        <v>13.0</v>
      </c>
      <c r="B114" s="16">
        <v>10.0</v>
      </c>
      <c r="C114" s="7">
        <v>13.0</v>
      </c>
      <c r="D114" s="7">
        <v>2.0</v>
      </c>
      <c r="E114" s="7">
        <v>6.0</v>
      </c>
      <c r="F114" s="9"/>
      <c r="G114" s="9"/>
      <c r="H114" s="9"/>
      <c r="I114" s="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6">
        <v>19.0</v>
      </c>
      <c r="B115" s="16">
        <v>18.0</v>
      </c>
      <c r="C115" s="7">
        <v>19.0</v>
      </c>
      <c r="D115" s="7">
        <v>4.0</v>
      </c>
      <c r="E115" s="7">
        <v>10.0</v>
      </c>
      <c r="F115" s="9"/>
      <c r="G115" s="9"/>
      <c r="H115" s="9"/>
      <c r="I115" s="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6">
        <v>9.0</v>
      </c>
      <c r="B116" s="16">
        <v>9.0</v>
      </c>
      <c r="C116" s="7">
        <v>9.0</v>
      </c>
      <c r="D116" s="7">
        <v>2.0</v>
      </c>
      <c r="E116" s="7">
        <v>8.0</v>
      </c>
      <c r="F116" s="9"/>
      <c r="G116" s="9"/>
      <c r="H116" s="9"/>
      <c r="I116" s="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6">
        <v>16.0</v>
      </c>
      <c r="B117" s="16">
        <v>15.0</v>
      </c>
      <c r="C117" s="7">
        <v>15.0</v>
      </c>
      <c r="D117" s="7">
        <v>4.0</v>
      </c>
      <c r="E117" s="7">
        <v>2.0</v>
      </c>
      <c r="F117" s="9"/>
      <c r="G117" s="9"/>
      <c r="H117" s="9"/>
      <c r="I117" s="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6">
        <v>14.0</v>
      </c>
      <c r="B118" s="16">
        <v>11.0</v>
      </c>
      <c r="C118" s="7">
        <v>13.0</v>
      </c>
      <c r="D118" s="7">
        <v>4.0</v>
      </c>
      <c r="E118" s="7">
        <v>2.0</v>
      </c>
      <c r="F118" s="9"/>
      <c r="G118" s="9"/>
      <c r="H118" s="9"/>
      <c r="I118" s="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6">
        <v>13.0</v>
      </c>
      <c r="B119" s="16">
        <v>13.0</v>
      </c>
      <c r="C119" s="7">
        <v>14.0</v>
      </c>
      <c r="D119" s="7">
        <v>3.0</v>
      </c>
      <c r="E119" s="7">
        <v>0.0</v>
      </c>
      <c r="F119" s="9"/>
      <c r="G119" s="9"/>
      <c r="H119" s="9"/>
      <c r="I119" s="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6">
        <v>8.0</v>
      </c>
      <c r="B120" s="16">
        <v>9.0</v>
      </c>
      <c r="C120" s="7">
        <v>7.0</v>
      </c>
      <c r="D120" s="7">
        <v>1.0</v>
      </c>
      <c r="E120" s="7">
        <v>20.0</v>
      </c>
      <c r="F120" s="9"/>
      <c r="G120" s="9"/>
      <c r="H120" s="9"/>
      <c r="I120" s="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6">
        <v>13.0</v>
      </c>
      <c r="B121" s="16">
        <v>14.0</v>
      </c>
      <c r="C121" s="7">
        <v>13.0</v>
      </c>
      <c r="D121" s="7">
        <v>3.0</v>
      </c>
      <c r="E121" s="7">
        <v>6.0</v>
      </c>
      <c r="F121" s="9"/>
      <c r="G121" s="9"/>
      <c r="H121" s="9"/>
      <c r="I121" s="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6">
        <v>15.0</v>
      </c>
      <c r="B122" s="16">
        <v>16.0</v>
      </c>
      <c r="C122" s="7">
        <v>15.0</v>
      </c>
      <c r="D122" s="7">
        <v>1.0</v>
      </c>
      <c r="E122" s="7">
        <v>2.0</v>
      </c>
      <c r="F122" s="9"/>
      <c r="G122" s="9"/>
      <c r="H122" s="9"/>
      <c r="I122" s="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6">
        <v>15.0</v>
      </c>
      <c r="B123" s="16">
        <v>16.0</v>
      </c>
      <c r="C123" s="7">
        <v>14.0</v>
      </c>
      <c r="D123" s="7">
        <v>2.0</v>
      </c>
      <c r="E123" s="7">
        <v>6.0</v>
      </c>
      <c r="F123" s="9"/>
      <c r="G123" s="9"/>
      <c r="H123" s="9"/>
      <c r="I123" s="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6">
        <v>13.0</v>
      </c>
      <c r="B124" s="16">
        <v>13.0</v>
      </c>
      <c r="C124" s="7">
        <v>13.0</v>
      </c>
      <c r="D124" s="7">
        <v>2.0</v>
      </c>
      <c r="E124" s="7">
        <v>2.0</v>
      </c>
      <c r="F124" s="9"/>
      <c r="G124" s="9"/>
      <c r="H124" s="9"/>
      <c r="I124" s="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6">
        <v>13.0</v>
      </c>
      <c r="B125" s="16">
        <v>14.0</v>
      </c>
      <c r="C125" s="7">
        <v>11.0</v>
      </c>
      <c r="D125" s="7">
        <v>4.0</v>
      </c>
      <c r="E125" s="7">
        <v>18.0</v>
      </c>
      <c r="F125" s="9"/>
      <c r="G125" s="9"/>
      <c r="H125" s="9"/>
      <c r="I125" s="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6">
        <v>8.0</v>
      </c>
      <c r="B126" s="16">
        <v>8.0</v>
      </c>
      <c r="C126" s="7">
        <v>7.0</v>
      </c>
      <c r="D126" s="7">
        <v>2.0</v>
      </c>
      <c r="E126" s="7">
        <v>0.0</v>
      </c>
      <c r="F126" s="9"/>
      <c r="G126" s="9"/>
      <c r="H126" s="9"/>
      <c r="I126" s="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6">
        <v>12.0</v>
      </c>
      <c r="B127" s="16">
        <v>13.0</v>
      </c>
      <c r="C127" s="7">
        <v>13.0</v>
      </c>
      <c r="D127" s="7">
        <v>3.0</v>
      </c>
      <c r="E127" s="7">
        <v>0.0</v>
      </c>
      <c r="F127" s="9"/>
      <c r="G127" s="9"/>
      <c r="H127" s="9"/>
      <c r="I127" s="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6">
        <v>11.0</v>
      </c>
      <c r="B128" s="16">
        <v>7.0</v>
      </c>
      <c r="C128" s="7">
        <v>10.0</v>
      </c>
      <c r="D128" s="7">
        <v>3.0</v>
      </c>
      <c r="E128" s="7">
        <v>0.0</v>
      </c>
      <c r="F128" s="9"/>
      <c r="G128" s="9"/>
      <c r="H128" s="9"/>
      <c r="I128" s="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6">
        <v>9.0</v>
      </c>
      <c r="B129" s="16">
        <v>7.0</v>
      </c>
      <c r="C129" s="7">
        <v>8.0</v>
      </c>
      <c r="D129" s="7">
        <v>0.0</v>
      </c>
      <c r="E129" s="7">
        <v>2.0</v>
      </c>
      <c r="F129" s="9"/>
      <c r="G129" s="9"/>
      <c r="H129" s="9"/>
      <c r="I129" s="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6">
        <v>0.0</v>
      </c>
      <c r="B130" s="16">
        <v>7.0</v>
      </c>
      <c r="C130" s="7">
        <v>4.0</v>
      </c>
      <c r="D130" s="7">
        <v>2.0</v>
      </c>
      <c r="E130" s="7">
        <v>0.0</v>
      </c>
      <c r="F130" s="9"/>
      <c r="G130" s="9"/>
      <c r="H130" s="9"/>
      <c r="I130" s="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6">
        <v>18.0</v>
      </c>
      <c r="B131" s="16">
        <v>18.0</v>
      </c>
      <c r="C131" s="7">
        <v>18.0</v>
      </c>
      <c r="D131" s="7">
        <v>4.0</v>
      </c>
      <c r="E131" s="7">
        <v>8.0</v>
      </c>
      <c r="F131" s="9"/>
      <c r="G131" s="9"/>
      <c r="H131" s="9"/>
      <c r="I131" s="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6">
        <v>0.0</v>
      </c>
      <c r="B132" s="16">
        <v>12.0</v>
      </c>
      <c r="C132" s="7">
        <v>0.0</v>
      </c>
      <c r="D132" s="7">
        <v>3.0</v>
      </c>
      <c r="E132" s="7">
        <v>0.0</v>
      </c>
      <c r="F132" s="9"/>
      <c r="G132" s="9"/>
      <c r="H132" s="9"/>
      <c r="I132" s="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6">
        <v>0.0</v>
      </c>
      <c r="B133" s="16">
        <v>8.0</v>
      </c>
      <c r="C133" s="7">
        <v>0.0</v>
      </c>
      <c r="D133" s="7">
        <v>1.0</v>
      </c>
      <c r="E133" s="7">
        <v>0.0</v>
      </c>
      <c r="F133" s="9"/>
      <c r="G133" s="9"/>
      <c r="H133" s="9"/>
      <c r="I133" s="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6">
        <v>12.0</v>
      </c>
      <c r="B134" s="16">
        <v>10.0</v>
      </c>
      <c r="C134" s="7">
        <v>13.0</v>
      </c>
      <c r="D134" s="7">
        <v>2.0</v>
      </c>
      <c r="E134" s="7">
        <v>12.0</v>
      </c>
      <c r="F134" s="9"/>
      <c r="G134" s="9"/>
      <c r="H134" s="9"/>
      <c r="I134" s="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6">
        <v>11.0</v>
      </c>
      <c r="B135" s="16">
        <v>12.0</v>
      </c>
      <c r="C135" s="7">
        <v>11.0</v>
      </c>
      <c r="D135" s="7">
        <v>3.0</v>
      </c>
      <c r="E135" s="7">
        <v>16.0</v>
      </c>
      <c r="F135" s="9"/>
      <c r="G135" s="9"/>
      <c r="H135" s="9"/>
      <c r="I135" s="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6">
        <v>0.0</v>
      </c>
      <c r="B136" s="16">
        <v>9.0</v>
      </c>
      <c r="C136" s="7">
        <v>0.0</v>
      </c>
      <c r="D136" s="7">
        <v>3.0</v>
      </c>
      <c r="E136" s="7">
        <v>0.0</v>
      </c>
      <c r="F136" s="9"/>
      <c r="G136" s="9"/>
      <c r="H136" s="9"/>
      <c r="I136" s="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6">
        <v>0.0</v>
      </c>
      <c r="B137" s="16">
        <v>11.0</v>
      </c>
      <c r="C137" s="7">
        <v>0.0</v>
      </c>
      <c r="D137" s="7">
        <v>4.0</v>
      </c>
      <c r="E137" s="7">
        <v>0.0</v>
      </c>
      <c r="F137" s="9"/>
      <c r="G137" s="9"/>
      <c r="H137" s="9"/>
      <c r="I137" s="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6">
        <v>0.0</v>
      </c>
      <c r="B138" s="16">
        <v>10.0</v>
      </c>
      <c r="C138" s="7">
        <v>0.0</v>
      </c>
      <c r="D138" s="7">
        <v>3.0</v>
      </c>
      <c r="E138" s="7">
        <v>0.0</v>
      </c>
      <c r="F138" s="9"/>
      <c r="G138" s="9"/>
      <c r="H138" s="9"/>
      <c r="I138" s="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6">
        <v>0.0</v>
      </c>
      <c r="B139" s="16">
        <v>4.0</v>
      </c>
      <c r="C139" s="7">
        <v>0.0</v>
      </c>
      <c r="D139" s="7">
        <v>3.0</v>
      </c>
      <c r="E139" s="7">
        <v>0.0</v>
      </c>
      <c r="F139" s="9"/>
      <c r="G139" s="9"/>
      <c r="H139" s="9"/>
      <c r="I139" s="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6">
        <v>12.0</v>
      </c>
      <c r="B140" s="16">
        <v>14.0</v>
      </c>
      <c r="C140" s="7">
        <v>12.0</v>
      </c>
      <c r="D140" s="7">
        <v>1.0</v>
      </c>
      <c r="E140" s="7">
        <v>0.0</v>
      </c>
      <c r="F140" s="9"/>
      <c r="G140" s="9"/>
      <c r="H140" s="9"/>
      <c r="I140" s="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6">
        <v>15.0</v>
      </c>
      <c r="B141" s="16">
        <v>16.0</v>
      </c>
      <c r="C141" s="7">
        <v>16.0</v>
      </c>
      <c r="D141" s="7">
        <v>4.0</v>
      </c>
      <c r="E141" s="7">
        <v>0.0</v>
      </c>
      <c r="F141" s="9"/>
      <c r="G141" s="9"/>
      <c r="H141" s="9"/>
      <c r="I141" s="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6">
        <v>0.0</v>
      </c>
      <c r="B142" s="16">
        <v>7.0</v>
      </c>
      <c r="C142" s="7">
        <v>9.0</v>
      </c>
      <c r="D142" s="7">
        <v>4.0</v>
      </c>
      <c r="E142" s="7">
        <v>0.0</v>
      </c>
      <c r="F142" s="9"/>
      <c r="G142" s="9"/>
      <c r="H142" s="9"/>
      <c r="I142" s="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6">
        <v>9.0</v>
      </c>
      <c r="B143" s="16">
        <v>9.0</v>
      </c>
      <c r="C143" s="7">
        <v>9.0</v>
      </c>
      <c r="D143" s="7">
        <v>2.0</v>
      </c>
      <c r="E143" s="7">
        <v>8.0</v>
      </c>
      <c r="F143" s="9"/>
      <c r="G143" s="9"/>
      <c r="H143" s="9"/>
      <c r="I143" s="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6">
        <v>11.0</v>
      </c>
      <c r="B144" s="16">
        <v>9.0</v>
      </c>
      <c r="C144" s="7">
        <v>11.0</v>
      </c>
      <c r="D144" s="7">
        <v>4.0</v>
      </c>
      <c r="E144" s="7">
        <v>2.0</v>
      </c>
      <c r="F144" s="9"/>
      <c r="G144" s="9"/>
      <c r="H144" s="9"/>
      <c r="I144" s="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6">
        <v>13.0</v>
      </c>
      <c r="B145" s="16">
        <v>14.0</v>
      </c>
      <c r="C145" s="7">
        <v>14.0</v>
      </c>
      <c r="D145" s="7">
        <v>1.0</v>
      </c>
      <c r="E145" s="7">
        <v>2.0</v>
      </c>
      <c r="F145" s="9"/>
      <c r="G145" s="9"/>
      <c r="H145" s="9"/>
      <c r="I145" s="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6">
        <v>0.0</v>
      </c>
      <c r="B146" s="16">
        <v>5.0</v>
      </c>
      <c r="C146" s="7">
        <v>0.0</v>
      </c>
      <c r="D146" s="7">
        <v>2.0</v>
      </c>
      <c r="E146" s="7">
        <v>0.0</v>
      </c>
      <c r="F146" s="9"/>
      <c r="G146" s="9"/>
      <c r="H146" s="9"/>
      <c r="I146" s="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6">
        <v>11.0</v>
      </c>
      <c r="B147" s="16">
        <v>8.0</v>
      </c>
      <c r="C147" s="7">
        <v>11.0</v>
      </c>
      <c r="D147" s="7">
        <v>1.0</v>
      </c>
      <c r="E147" s="7">
        <v>0.0</v>
      </c>
      <c r="F147" s="9"/>
      <c r="G147" s="9"/>
      <c r="H147" s="9"/>
      <c r="I147" s="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6">
        <v>0.0</v>
      </c>
      <c r="B148" s="16">
        <v>6.0</v>
      </c>
      <c r="C148" s="7">
        <v>7.0</v>
      </c>
      <c r="D148" s="7">
        <v>3.0</v>
      </c>
      <c r="E148" s="7">
        <v>0.0</v>
      </c>
      <c r="F148" s="9"/>
      <c r="G148" s="9"/>
      <c r="H148" s="9"/>
      <c r="I148" s="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6">
        <v>11.0</v>
      </c>
      <c r="B149" s="16">
        <v>10.0</v>
      </c>
      <c r="C149" s="7">
        <v>11.0</v>
      </c>
      <c r="D149" s="7">
        <v>1.0</v>
      </c>
      <c r="E149" s="7">
        <v>2.0</v>
      </c>
      <c r="F149" s="9"/>
      <c r="G149" s="9"/>
      <c r="H149" s="9"/>
      <c r="I149" s="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6">
        <v>0.0</v>
      </c>
      <c r="B150" s="16">
        <v>7.0</v>
      </c>
      <c r="C150" s="7">
        <v>6.0</v>
      </c>
      <c r="D150" s="7">
        <v>4.0</v>
      </c>
      <c r="E150" s="7">
        <v>0.0</v>
      </c>
      <c r="F150" s="9"/>
      <c r="G150" s="9"/>
      <c r="H150" s="9"/>
      <c r="I150" s="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6">
        <v>10.0</v>
      </c>
      <c r="B151" s="16">
        <v>8.0</v>
      </c>
      <c r="C151" s="7">
        <v>9.0</v>
      </c>
      <c r="D151" s="7">
        <v>2.0</v>
      </c>
      <c r="E151" s="7">
        <v>0.0</v>
      </c>
      <c r="F151" s="9"/>
      <c r="G151" s="9"/>
      <c r="H151" s="9"/>
      <c r="I151" s="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6">
        <v>0.0</v>
      </c>
      <c r="B152" s="16">
        <v>6.0</v>
      </c>
      <c r="C152" s="7">
        <v>5.0</v>
      </c>
      <c r="D152" s="7">
        <v>1.0</v>
      </c>
      <c r="E152" s="7">
        <v>0.0</v>
      </c>
      <c r="F152" s="9"/>
      <c r="G152" s="9"/>
      <c r="H152" s="9"/>
      <c r="I152" s="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6">
        <v>14.0</v>
      </c>
      <c r="B153" s="16">
        <v>12.0</v>
      </c>
      <c r="C153" s="7">
        <v>13.0</v>
      </c>
      <c r="D153" s="7">
        <v>2.0</v>
      </c>
      <c r="E153" s="7">
        <v>6.0</v>
      </c>
      <c r="F153" s="9"/>
      <c r="G153" s="9"/>
      <c r="H153" s="9"/>
      <c r="I153" s="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6">
        <v>10.0</v>
      </c>
      <c r="B154" s="16">
        <v>10.0</v>
      </c>
      <c r="C154" s="7">
        <v>10.0</v>
      </c>
      <c r="D154" s="7">
        <v>3.0</v>
      </c>
      <c r="E154" s="7">
        <v>8.0</v>
      </c>
      <c r="F154" s="9"/>
      <c r="G154" s="9"/>
      <c r="H154" s="9"/>
      <c r="I154" s="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6">
        <v>0.0</v>
      </c>
      <c r="B155" s="16">
        <v>5.0</v>
      </c>
      <c r="C155" s="7">
        <v>0.0</v>
      </c>
      <c r="D155" s="7">
        <v>3.0</v>
      </c>
      <c r="E155" s="7">
        <v>0.0</v>
      </c>
      <c r="F155" s="9"/>
      <c r="G155" s="9"/>
      <c r="H155" s="9"/>
      <c r="I155" s="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6">
        <v>12.0</v>
      </c>
      <c r="B156" s="16">
        <v>11.0</v>
      </c>
      <c r="C156" s="7">
        <v>11.0</v>
      </c>
      <c r="D156" s="7">
        <v>4.0</v>
      </c>
      <c r="E156" s="7">
        <v>0.0</v>
      </c>
      <c r="F156" s="9"/>
      <c r="G156" s="9"/>
      <c r="H156" s="9"/>
      <c r="I156" s="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6">
        <v>8.0</v>
      </c>
      <c r="B157" s="16">
        <v>11.0</v>
      </c>
      <c r="C157" s="7">
        <v>8.0</v>
      </c>
      <c r="D157" s="7">
        <v>2.0</v>
      </c>
      <c r="E157" s="7">
        <v>2.0</v>
      </c>
      <c r="F157" s="9"/>
      <c r="G157" s="9"/>
      <c r="H157" s="9"/>
      <c r="I157" s="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6">
        <v>13.0</v>
      </c>
      <c r="B158" s="16">
        <v>16.0</v>
      </c>
      <c r="C158" s="7">
        <v>12.0</v>
      </c>
      <c r="D158" s="7">
        <v>1.0</v>
      </c>
      <c r="E158" s="7">
        <v>8.0</v>
      </c>
      <c r="F158" s="9"/>
      <c r="G158" s="9"/>
      <c r="H158" s="9"/>
      <c r="I158" s="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6">
        <v>10.0</v>
      </c>
      <c r="B159" s="16">
        <v>9.0</v>
      </c>
      <c r="C159" s="7">
        <v>8.0</v>
      </c>
      <c r="D159" s="7">
        <v>1.0</v>
      </c>
      <c r="E159" s="7">
        <v>6.0</v>
      </c>
      <c r="F159" s="9"/>
      <c r="G159" s="9"/>
      <c r="H159" s="9"/>
      <c r="I159" s="8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6">
        <v>15.0</v>
      </c>
      <c r="B160" s="16">
        <v>17.0</v>
      </c>
      <c r="C160" s="7">
        <v>15.0</v>
      </c>
      <c r="D160" s="7">
        <v>2.0</v>
      </c>
      <c r="E160" s="7">
        <v>2.0</v>
      </c>
      <c r="F160" s="9"/>
      <c r="G160" s="9"/>
      <c r="H160" s="9"/>
      <c r="I160" s="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6">
        <v>12.0</v>
      </c>
      <c r="B161" s="16">
        <v>10.0</v>
      </c>
      <c r="C161" s="7">
        <v>12.0</v>
      </c>
      <c r="D161" s="7">
        <v>3.0</v>
      </c>
      <c r="E161" s="7">
        <v>4.0</v>
      </c>
      <c r="F161" s="9"/>
      <c r="G161" s="9"/>
      <c r="H161" s="9"/>
      <c r="I161" s="8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6">
        <v>0.0</v>
      </c>
      <c r="B162" s="16">
        <v>7.0</v>
      </c>
      <c r="C162" s="7">
        <v>6.0</v>
      </c>
      <c r="D162" s="7">
        <v>2.0</v>
      </c>
      <c r="E162" s="7">
        <v>0.0</v>
      </c>
      <c r="F162" s="9"/>
      <c r="G162" s="9"/>
      <c r="H162" s="9"/>
      <c r="I162" s="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6">
        <v>7.0</v>
      </c>
      <c r="B163" s="16">
        <v>5.0</v>
      </c>
      <c r="C163" s="7">
        <v>9.0</v>
      </c>
      <c r="D163" s="7">
        <v>3.0</v>
      </c>
      <c r="E163" s="7">
        <v>6.0</v>
      </c>
      <c r="F163" s="9"/>
      <c r="G163" s="9"/>
      <c r="H163" s="9"/>
      <c r="I163" s="8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6">
        <v>0.0</v>
      </c>
      <c r="B164" s="16">
        <v>7.0</v>
      </c>
      <c r="C164" s="7">
        <v>0.0</v>
      </c>
      <c r="D164" s="7">
        <v>1.0</v>
      </c>
      <c r="E164" s="7">
        <v>0.0</v>
      </c>
      <c r="F164" s="9"/>
      <c r="G164" s="9"/>
      <c r="H164" s="9"/>
      <c r="I164" s="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6">
        <v>10.0</v>
      </c>
      <c r="B165" s="16">
        <v>10.0</v>
      </c>
      <c r="C165" s="7">
        <v>10.0</v>
      </c>
      <c r="D165" s="7">
        <v>1.0</v>
      </c>
      <c r="E165" s="7">
        <v>2.0</v>
      </c>
      <c r="F165" s="9"/>
      <c r="G165" s="9"/>
      <c r="H165" s="9"/>
      <c r="I165" s="8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6">
        <v>7.0</v>
      </c>
      <c r="B166" s="16">
        <v>5.0</v>
      </c>
      <c r="C166" s="7">
        <v>8.0</v>
      </c>
      <c r="D166" s="7">
        <v>1.0</v>
      </c>
      <c r="E166" s="7">
        <v>0.0</v>
      </c>
      <c r="F166" s="9"/>
      <c r="G166" s="9"/>
      <c r="H166" s="9"/>
      <c r="I166" s="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6">
        <v>12.0</v>
      </c>
      <c r="B167" s="16">
        <v>12.0</v>
      </c>
      <c r="C167" s="7">
        <v>11.0</v>
      </c>
      <c r="D167" s="7">
        <v>3.0</v>
      </c>
      <c r="E167" s="7">
        <v>16.0</v>
      </c>
      <c r="F167" s="9"/>
      <c r="G167" s="9"/>
      <c r="H167" s="9"/>
      <c r="I167" s="8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6">
        <v>10.0</v>
      </c>
      <c r="B168" s="16">
        <v>10.0</v>
      </c>
      <c r="C168" s="7">
        <v>10.0</v>
      </c>
      <c r="D168" s="7">
        <v>2.0</v>
      </c>
      <c r="E168" s="7">
        <v>4.0</v>
      </c>
      <c r="F168" s="9"/>
      <c r="G168" s="9"/>
      <c r="H168" s="9"/>
      <c r="I168" s="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6">
        <v>16.0</v>
      </c>
      <c r="B169" s="16">
        <v>14.0</v>
      </c>
      <c r="C169" s="7">
        <v>15.0</v>
      </c>
      <c r="D169" s="7">
        <v>4.0</v>
      </c>
      <c r="E169" s="7">
        <v>0.0</v>
      </c>
      <c r="F169" s="9"/>
      <c r="G169" s="9"/>
      <c r="H169" s="9"/>
      <c r="I169" s="8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6">
        <v>0.0</v>
      </c>
      <c r="B170" s="16">
        <v>6.0</v>
      </c>
      <c r="C170" s="7">
        <v>7.0</v>
      </c>
      <c r="D170" s="7">
        <v>2.0</v>
      </c>
      <c r="E170" s="7">
        <v>0.0</v>
      </c>
      <c r="F170" s="9"/>
      <c r="G170" s="9"/>
      <c r="H170" s="9"/>
      <c r="I170" s="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6">
        <v>14.0</v>
      </c>
      <c r="B171" s="16">
        <v>14.0</v>
      </c>
      <c r="C171" s="7">
        <v>14.0</v>
      </c>
      <c r="D171" s="7">
        <v>4.0</v>
      </c>
      <c r="E171" s="7">
        <v>0.0</v>
      </c>
      <c r="F171" s="9"/>
      <c r="G171" s="9"/>
      <c r="H171" s="9"/>
      <c r="I171" s="8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6">
        <v>0.0</v>
      </c>
      <c r="B172" s="16">
        <v>6.0</v>
      </c>
      <c r="C172" s="7">
        <v>5.0</v>
      </c>
      <c r="D172" s="7">
        <v>3.0</v>
      </c>
      <c r="E172" s="7">
        <v>0.0</v>
      </c>
      <c r="F172" s="9"/>
      <c r="G172" s="9"/>
      <c r="H172" s="9"/>
      <c r="I172" s="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6">
        <v>16.0</v>
      </c>
      <c r="B173" s="16">
        <v>13.0</v>
      </c>
      <c r="C173" s="7">
        <v>15.0</v>
      </c>
      <c r="D173" s="7">
        <v>1.0</v>
      </c>
      <c r="E173" s="7">
        <v>2.0</v>
      </c>
      <c r="F173" s="9"/>
      <c r="G173" s="9"/>
      <c r="H173" s="9"/>
      <c r="I173" s="8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6">
        <v>10.0</v>
      </c>
      <c r="B174" s="16">
        <v>13.0</v>
      </c>
      <c r="C174" s="7">
        <v>11.0</v>
      </c>
      <c r="D174" s="7">
        <v>4.0</v>
      </c>
      <c r="E174" s="7">
        <v>0.0</v>
      </c>
      <c r="F174" s="9"/>
      <c r="G174" s="9"/>
      <c r="H174" s="9"/>
      <c r="I174" s="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6">
        <v>0.0</v>
      </c>
      <c r="B175" s="16">
        <v>8.0</v>
      </c>
      <c r="C175" s="7">
        <v>7.0</v>
      </c>
      <c r="D175" s="7">
        <v>1.0</v>
      </c>
      <c r="E175" s="7">
        <v>0.0</v>
      </c>
      <c r="F175" s="9"/>
      <c r="G175" s="9"/>
      <c r="H175" s="9"/>
      <c r="I175" s="8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6">
        <v>9.0</v>
      </c>
      <c r="B176" s="16">
        <v>10.0</v>
      </c>
      <c r="C176" s="7">
        <v>11.0</v>
      </c>
      <c r="D176" s="7">
        <v>3.0</v>
      </c>
      <c r="E176" s="7">
        <v>4.0</v>
      </c>
      <c r="F176" s="9"/>
      <c r="G176" s="9"/>
      <c r="H176" s="9"/>
      <c r="I176" s="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6">
        <v>9.0</v>
      </c>
      <c r="B177" s="16">
        <v>10.0</v>
      </c>
      <c r="C177" s="7">
        <v>9.0</v>
      </c>
      <c r="D177" s="7">
        <v>4.0</v>
      </c>
      <c r="E177" s="7">
        <v>4.0</v>
      </c>
      <c r="F177" s="9"/>
      <c r="G177" s="9"/>
      <c r="H177" s="9"/>
      <c r="I177" s="8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6">
        <v>11.0</v>
      </c>
      <c r="B178" s="16">
        <v>13.0</v>
      </c>
      <c r="C178" s="7">
        <v>13.0</v>
      </c>
      <c r="D178" s="7">
        <v>2.0</v>
      </c>
      <c r="E178" s="7">
        <v>2.0</v>
      </c>
      <c r="F178" s="9"/>
      <c r="G178" s="9"/>
      <c r="H178" s="9"/>
      <c r="I178" s="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6">
        <v>6.0</v>
      </c>
      <c r="B179" s="16">
        <v>6.0</v>
      </c>
      <c r="C179" s="7">
        <v>5.0</v>
      </c>
      <c r="D179" s="7">
        <v>3.0</v>
      </c>
      <c r="E179" s="7">
        <v>4.0</v>
      </c>
      <c r="F179" s="9"/>
      <c r="G179" s="9"/>
      <c r="H179" s="9"/>
      <c r="I179" s="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6">
        <v>9.0</v>
      </c>
      <c r="B180" s="16">
        <v>10.0</v>
      </c>
      <c r="C180" s="7">
        <v>8.0</v>
      </c>
      <c r="D180" s="7">
        <v>4.0</v>
      </c>
      <c r="E180" s="7">
        <v>10.0</v>
      </c>
      <c r="F180" s="9"/>
      <c r="G180" s="9"/>
      <c r="H180" s="9"/>
      <c r="I180" s="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6">
        <v>11.0</v>
      </c>
      <c r="B181" s="16">
        <v>10.0</v>
      </c>
      <c r="C181" s="7">
        <v>10.0</v>
      </c>
      <c r="D181" s="7">
        <v>4.0</v>
      </c>
      <c r="E181" s="7">
        <v>4.0</v>
      </c>
      <c r="F181" s="9"/>
      <c r="G181" s="9"/>
      <c r="H181" s="9"/>
      <c r="I181" s="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6">
        <v>8.0</v>
      </c>
      <c r="B182" s="16">
        <v>9.0</v>
      </c>
      <c r="C182" s="7">
        <v>8.0</v>
      </c>
      <c r="D182" s="7">
        <v>4.0</v>
      </c>
      <c r="E182" s="7">
        <v>10.0</v>
      </c>
      <c r="F182" s="9"/>
      <c r="G182" s="9"/>
      <c r="H182" s="9"/>
      <c r="I182" s="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6">
        <v>12.0</v>
      </c>
      <c r="B183" s="16">
        <v>12.0</v>
      </c>
      <c r="C183" s="7">
        <v>13.0</v>
      </c>
      <c r="D183" s="7">
        <v>3.0</v>
      </c>
      <c r="E183" s="7">
        <v>2.0</v>
      </c>
      <c r="F183" s="9"/>
      <c r="G183" s="9"/>
      <c r="H183" s="9"/>
      <c r="I183" s="8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6">
        <v>17.0</v>
      </c>
      <c r="B184" s="16">
        <v>16.0</v>
      </c>
      <c r="C184" s="7">
        <v>17.0</v>
      </c>
      <c r="D184" s="7">
        <v>2.0</v>
      </c>
      <c r="E184" s="7">
        <v>0.0</v>
      </c>
      <c r="F184" s="9"/>
      <c r="G184" s="9"/>
      <c r="H184" s="9"/>
      <c r="I184" s="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6">
        <v>8.0</v>
      </c>
      <c r="B185" s="16">
        <v>9.0</v>
      </c>
      <c r="C185" s="7">
        <v>9.0</v>
      </c>
      <c r="D185" s="7">
        <v>3.0</v>
      </c>
      <c r="E185" s="7">
        <v>56.0</v>
      </c>
      <c r="F185" s="9"/>
      <c r="G185" s="9"/>
      <c r="H185" s="9"/>
      <c r="I185" s="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6">
        <v>12.0</v>
      </c>
      <c r="B186" s="16">
        <v>12.0</v>
      </c>
      <c r="C186" s="7">
        <v>13.0</v>
      </c>
      <c r="D186" s="7">
        <v>3.0</v>
      </c>
      <c r="E186" s="7">
        <v>14.0</v>
      </c>
      <c r="F186" s="9"/>
      <c r="G186" s="9"/>
      <c r="H186" s="9"/>
      <c r="I186" s="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6">
        <v>11.0</v>
      </c>
      <c r="B187" s="16">
        <v>12.0</v>
      </c>
      <c r="C187" s="7">
        <v>12.0</v>
      </c>
      <c r="D187" s="7">
        <v>3.0</v>
      </c>
      <c r="E187" s="7">
        <v>12.0</v>
      </c>
      <c r="F187" s="9"/>
      <c r="G187" s="9"/>
      <c r="H187" s="9"/>
      <c r="I187" s="8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6">
        <v>11.0</v>
      </c>
      <c r="B188" s="16">
        <v>11.0</v>
      </c>
      <c r="C188" s="7">
        <v>12.0</v>
      </c>
      <c r="D188" s="7">
        <v>1.0</v>
      </c>
      <c r="E188" s="7">
        <v>2.0</v>
      </c>
      <c r="F188" s="9"/>
      <c r="G188" s="9"/>
      <c r="H188" s="9"/>
      <c r="I188" s="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6">
        <v>15.0</v>
      </c>
      <c r="B189" s="16">
        <v>15.0</v>
      </c>
      <c r="C189" s="7">
        <v>15.0</v>
      </c>
      <c r="D189" s="7">
        <v>2.0</v>
      </c>
      <c r="E189" s="7">
        <v>0.0</v>
      </c>
      <c r="F189" s="9"/>
      <c r="G189" s="9"/>
      <c r="H189" s="9"/>
      <c r="I189" s="8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6">
        <v>9.0</v>
      </c>
      <c r="B190" s="16">
        <v>8.0</v>
      </c>
      <c r="C190" s="7">
        <v>7.0</v>
      </c>
      <c r="D190" s="7">
        <v>3.0</v>
      </c>
      <c r="E190" s="7">
        <v>6.0</v>
      </c>
      <c r="F190" s="9"/>
      <c r="G190" s="9"/>
      <c r="H190" s="9"/>
      <c r="I190" s="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6">
        <v>10.0</v>
      </c>
      <c r="B191" s="16">
        <v>8.0</v>
      </c>
      <c r="C191" s="7">
        <v>9.0</v>
      </c>
      <c r="D191" s="7">
        <v>1.0</v>
      </c>
      <c r="E191" s="7">
        <v>4.0</v>
      </c>
      <c r="F191" s="9"/>
      <c r="G191" s="9"/>
      <c r="H191" s="9"/>
      <c r="I191" s="8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6">
        <v>13.0</v>
      </c>
      <c r="B192" s="16">
        <v>11.0</v>
      </c>
      <c r="C192" s="7">
        <v>12.0</v>
      </c>
      <c r="D192" s="7">
        <v>2.0</v>
      </c>
      <c r="E192" s="7">
        <v>10.0</v>
      </c>
      <c r="F192" s="9"/>
      <c r="G192" s="9"/>
      <c r="H192" s="9"/>
      <c r="I192" s="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6">
        <v>9.0</v>
      </c>
      <c r="B193" s="16">
        <v>8.0</v>
      </c>
      <c r="C193" s="7">
        <v>8.0</v>
      </c>
      <c r="D193" s="7">
        <v>1.0</v>
      </c>
      <c r="E193" s="7">
        <v>0.0</v>
      </c>
      <c r="F193" s="9"/>
      <c r="G193" s="9"/>
      <c r="H193" s="9"/>
      <c r="I193" s="8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6">
        <v>8.0</v>
      </c>
      <c r="B194" s="16">
        <v>7.0</v>
      </c>
      <c r="C194" s="7">
        <v>8.0</v>
      </c>
      <c r="D194" s="7">
        <v>1.0</v>
      </c>
      <c r="E194" s="7">
        <v>12.0</v>
      </c>
      <c r="F194" s="9"/>
      <c r="G194" s="9"/>
      <c r="H194" s="9"/>
      <c r="I194" s="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6">
        <v>10.0</v>
      </c>
      <c r="B195" s="16">
        <v>8.0</v>
      </c>
      <c r="C195" s="7">
        <v>9.0</v>
      </c>
      <c r="D195" s="7">
        <v>3.0</v>
      </c>
      <c r="E195" s="7">
        <v>8.0</v>
      </c>
      <c r="F195" s="9"/>
      <c r="G195" s="9"/>
      <c r="H195" s="9"/>
      <c r="I195" s="8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6">
        <v>14.0</v>
      </c>
      <c r="B196" s="16">
        <v>13.0</v>
      </c>
      <c r="C196" s="7">
        <v>14.0</v>
      </c>
      <c r="D196" s="7">
        <v>2.0</v>
      </c>
      <c r="E196" s="7">
        <v>0.0</v>
      </c>
      <c r="F196" s="9"/>
      <c r="G196" s="9"/>
      <c r="H196" s="9"/>
      <c r="I196" s="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6">
        <v>15.0</v>
      </c>
      <c r="B197" s="16">
        <v>14.0</v>
      </c>
      <c r="C197" s="7">
        <v>15.0</v>
      </c>
      <c r="D197" s="7">
        <v>2.0</v>
      </c>
      <c r="E197" s="7">
        <v>0.0</v>
      </c>
      <c r="F197" s="9"/>
      <c r="G197" s="9"/>
      <c r="H197" s="9"/>
      <c r="I197" s="8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6">
        <v>16.0</v>
      </c>
      <c r="B198" s="16">
        <v>17.0</v>
      </c>
      <c r="C198" s="7">
        <v>15.0</v>
      </c>
      <c r="D198" s="7">
        <v>4.0</v>
      </c>
      <c r="E198" s="7">
        <v>4.0</v>
      </c>
      <c r="F198" s="9"/>
      <c r="G198" s="9"/>
      <c r="H198" s="9"/>
      <c r="I198" s="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6">
        <v>10.0</v>
      </c>
      <c r="B199" s="16">
        <v>9.0</v>
      </c>
      <c r="C199" s="7">
        <v>9.0</v>
      </c>
      <c r="D199" s="7">
        <v>3.0</v>
      </c>
      <c r="E199" s="7">
        <v>8.0</v>
      </c>
      <c r="F199" s="9"/>
      <c r="G199" s="9"/>
      <c r="H199" s="9"/>
      <c r="I199" s="8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6">
        <v>18.0</v>
      </c>
      <c r="B200" s="16">
        <v>18.0</v>
      </c>
      <c r="C200" s="7">
        <v>18.0</v>
      </c>
      <c r="D200" s="7">
        <v>4.0</v>
      </c>
      <c r="E200" s="7">
        <v>24.0</v>
      </c>
      <c r="F200" s="9"/>
      <c r="G200" s="9"/>
      <c r="H200" s="9"/>
      <c r="I200" s="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6">
        <v>10.0</v>
      </c>
      <c r="B201" s="16">
        <v>9.0</v>
      </c>
      <c r="C201" s="7">
        <v>9.0</v>
      </c>
      <c r="D201" s="7">
        <v>4.0</v>
      </c>
      <c r="E201" s="7">
        <v>0.0</v>
      </c>
      <c r="F201" s="9"/>
      <c r="G201" s="9"/>
      <c r="H201" s="9"/>
      <c r="I201" s="8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6">
        <v>16.0</v>
      </c>
      <c r="B202" s="16">
        <v>16.0</v>
      </c>
      <c r="C202" s="7">
        <v>16.0</v>
      </c>
      <c r="D202" s="7">
        <v>4.0</v>
      </c>
      <c r="E202" s="7">
        <v>2.0</v>
      </c>
      <c r="F202" s="9"/>
      <c r="G202" s="9"/>
      <c r="H202" s="9"/>
      <c r="I202" s="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6">
        <v>10.0</v>
      </c>
      <c r="B203" s="16">
        <v>8.0</v>
      </c>
      <c r="C203" s="7">
        <v>10.0</v>
      </c>
      <c r="D203" s="7">
        <v>2.0</v>
      </c>
      <c r="E203" s="7">
        <v>6.0</v>
      </c>
      <c r="F203" s="9"/>
      <c r="G203" s="9"/>
      <c r="H203" s="9"/>
      <c r="I203" s="8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6">
        <v>10.0</v>
      </c>
      <c r="B204" s="16">
        <v>9.0</v>
      </c>
      <c r="C204" s="7">
        <v>9.0</v>
      </c>
      <c r="D204" s="7">
        <v>1.0</v>
      </c>
      <c r="E204" s="7">
        <v>4.0</v>
      </c>
      <c r="F204" s="9"/>
      <c r="G204" s="9"/>
      <c r="H204" s="9"/>
      <c r="I204" s="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6">
        <v>6.0</v>
      </c>
      <c r="B205" s="16">
        <v>7.0</v>
      </c>
      <c r="C205" s="7">
        <v>6.0</v>
      </c>
      <c r="D205" s="7">
        <v>2.0</v>
      </c>
      <c r="E205" s="7">
        <v>18.0</v>
      </c>
      <c r="F205" s="9"/>
      <c r="G205" s="9"/>
      <c r="H205" s="9"/>
      <c r="I205" s="8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6">
        <v>11.0</v>
      </c>
      <c r="B206" s="16">
        <v>10.0</v>
      </c>
      <c r="C206" s="7">
        <v>10.0</v>
      </c>
      <c r="D206" s="7">
        <v>2.0</v>
      </c>
      <c r="E206" s="7">
        <v>6.0</v>
      </c>
      <c r="F206" s="9"/>
      <c r="G206" s="9"/>
      <c r="H206" s="9"/>
      <c r="I206" s="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6">
        <v>9.0</v>
      </c>
      <c r="B207" s="16">
        <v>10.0</v>
      </c>
      <c r="C207" s="7">
        <v>9.0</v>
      </c>
      <c r="D207" s="7">
        <v>3.0</v>
      </c>
      <c r="E207" s="7">
        <v>28.0</v>
      </c>
      <c r="F207" s="9"/>
      <c r="G207" s="9"/>
      <c r="H207" s="9"/>
      <c r="I207" s="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6">
        <v>7.0</v>
      </c>
      <c r="B208" s="16">
        <v>7.0</v>
      </c>
      <c r="C208" s="7">
        <v>7.0</v>
      </c>
      <c r="D208" s="7">
        <v>3.0</v>
      </c>
      <c r="E208" s="7">
        <v>5.0</v>
      </c>
      <c r="F208" s="9"/>
      <c r="G208" s="9"/>
      <c r="H208" s="9"/>
      <c r="I208" s="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6">
        <v>13.0</v>
      </c>
      <c r="B209" s="16">
        <v>11.0</v>
      </c>
      <c r="C209" s="7">
        <v>12.0</v>
      </c>
      <c r="D209" s="7">
        <v>4.0</v>
      </c>
      <c r="E209" s="7">
        <v>10.0</v>
      </c>
      <c r="F209" s="9"/>
      <c r="G209" s="9"/>
      <c r="H209" s="9"/>
      <c r="I209" s="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6">
        <v>10.0</v>
      </c>
      <c r="B210" s="16">
        <v>9.0</v>
      </c>
      <c r="C210" s="7">
        <v>9.0</v>
      </c>
      <c r="D210" s="7">
        <v>1.0</v>
      </c>
      <c r="E210" s="7">
        <v>6.0</v>
      </c>
      <c r="F210" s="9"/>
      <c r="G210" s="9"/>
      <c r="H210" s="9"/>
      <c r="I210" s="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6">
        <v>7.0</v>
      </c>
      <c r="B211" s="16">
        <v>7.0</v>
      </c>
      <c r="C211" s="7">
        <v>7.0</v>
      </c>
      <c r="D211" s="7">
        <v>4.0</v>
      </c>
      <c r="E211" s="7">
        <v>6.0</v>
      </c>
      <c r="F211" s="9"/>
      <c r="G211" s="9"/>
      <c r="H211" s="9"/>
      <c r="I211" s="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6">
        <v>8.0</v>
      </c>
      <c r="B212" s="16">
        <v>8.0</v>
      </c>
      <c r="C212" s="7">
        <v>8.0</v>
      </c>
      <c r="D212" s="7">
        <v>3.0</v>
      </c>
      <c r="E212" s="7">
        <v>10.0</v>
      </c>
      <c r="F212" s="9"/>
      <c r="G212" s="9"/>
      <c r="H212" s="9"/>
      <c r="I212" s="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6">
        <v>13.0</v>
      </c>
      <c r="B213" s="16">
        <v>12.0</v>
      </c>
      <c r="C213" s="7">
        <v>12.0</v>
      </c>
      <c r="D213" s="7">
        <v>4.0</v>
      </c>
      <c r="E213" s="7">
        <v>13.0</v>
      </c>
      <c r="F213" s="9"/>
      <c r="G213" s="9"/>
      <c r="H213" s="9"/>
      <c r="I213" s="8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6">
        <v>14.0</v>
      </c>
      <c r="B214" s="16">
        <v>12.0</v>
      </c>
      <c r="C214" s="7">
        <v>13.0</v>
      </c>
      <c r="D214" s="7">
        <v>2.0</v>
      </c>
      <c r="E214" s="7">
        <v>0.0</v>
      </c>
      <c r="F214" s="9"/>
      <c r="G214" s="9"/>
      <c r="H214" s="9"/>
      <c r="I214" s="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6">
        <v>8.0</v>
      </c>
      <c r="B215" s="16">
        <v>6.0</v>
      </c>
      <c r="C215" s="7">
        <v>7.0</v>
      </c>
      <c r="D215" s="7">
        <v>2.0</v>
      </c>
      <c r="E215" s="7">
        <v>15.0</v>
      </c>
      <c r="F215" s="9"/>
      <c r="G215" s="9"/>
      <c r="H215" s="9"/>
      <c r="I215" s="8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6">
        <v>10.0</v>
      </c>
      <c r="B216" s="16">
        <v>8.0</v>
      </c>
      <c r="C216" s="7">
        <v>10.0</v>
      </c>
      <c r="D216" s="7">
        <v>4.0</v>
      </c>
      <c r="E216" s="7">
        <v>12.0</v>
      </c>
      <c r="F216" s="9"/>
      <c r="G216" s="9"/>
      <c r="H216" s="9"/>
      <c r="I216" s="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6">
        <v>15.0</v>
      </c>
      <c r="B217" s="16">
        <v>14.0</v>
      </c>
      <c r="C217" s="7">
        <v>15.0</v>
      </c>
      <c r="D217" s="7">
        <v>3.0</v>
      </c>
      <c r="E217" s="7">
        <v>2.0</v>
      </c>
      <c r="F217" s="9"/>
      <c r="G217" s="9"/>
      <c r="H217" s="9"/>
      <c r="I217" s="8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6">
        <v>4.0</v>
      </c>
      <c r="B218" s="16">
        <v>6.0</v>
      </c>
      <c r="C218" s="7">
        <v>6.0</v>
      </c>
      <c r="D218" s="7">
        <v>4.0</v>
      </c>
      <c r="E218" s="7">
        <v>22.0</v>
      </c>
      <c r="F218" s="9"/>
      <c r="G218" s="9"/>
      <c r="H218" s="9"/>
      <c r="I218" s="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6">
        <v>8.0</v>
      </c>
      <c r="B219" s="16">
        <v>6.0</v>
      </c>
      <c r="C219" s="7">
        <v>6.0</v>
      </c>
      <c r="D219" s="7">
        <v>3.0</v>
      </c>
      <c r="E219" s="7">
        <v>13.0</v>
      </c>
      <c r="F219" s="9"/>
      <c r="G219" s="9"/>
      <c r="H219" s="9"/>
      <c r="I219" s="8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6">
        <v>8.0</v>
      </c>
      <c r="B220" s="16">
        <v>7.0</v>
      </c>
      <c r="C220" s="7">
        <v>7.0</v>
      </c>
      <c r="D220" s="7">
        <v>2.0</v>
      </c>
      <c r="E220" s="7">
        <v>3.0</v>
      </c>
      <c r="F220" s="9"/>
      <c r="G220" s="9"/>
      <c r="H220" s="9"/>
      <c r="I220" s="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6">
        <v>10.0</v>
      </c>
      <c r="B221" s="16">
        <v>9.0</v>
      </c>
      <c r="C221" s="7">
        <v>10.0</v>
      </c>
      <c r="D221" s="7">
        <v>2.0</v>
      </c>
      <c r="E221" s="7">
        <v>4.0</v>
      </c>
      <c r="F221" s="9"/>
      <c r="G221" s="9"/>
      <c r="H221" s="9"/>
      <c r="I221" s="8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6">
        <v>6.0</v>
      </c>
      <c r="B222" s="16">
        <v>6.0</v>
      </c>
      <c r="C222" s="7">
        <v>6.0</v>
      </c>
      <c r="D222" s="7">
        <v>2.0</v>
      </c>
      <c r="E222" s="7">
        <v>2.0</v>
      </c>
      <c r="F222" s="9"/>
      <c r="G222" s="9"/>
      <c r="H222" s="9"/>
      <c r="I222" s="8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6">
        <v>0.0</v>
      </c>
      <c r="B223" s="16">
        <v>6.0</v>
      </c>
      <c r="C223" s="7">
        <v>5.0</v>
      </c>
      <c r="D223" s="7">
        <v>1.0</v>
      </c>
      <c r="E223" s="7">
        <v>0.0</v>
      </c>
      <c r="F223" s="9"/>
      <c r="G223" s="9"/>
      <c r="H223" s="9"/>
      <c r="I223" s="8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6">
        <v>17.0</v>
      </c>
      <c r="B224" s="16">
        <v>16.0</v>
      </c>
      <c r="C224" s="7">
        <v>16.0</v>
      </c>
      <c r="D224" s="7">
        <v>2.0</v>
      </c>
      <c r="E224" s="7">
        <v>2.0</v>
      </c>
      <c r="F224" s="9"/>
      <c r="G224" s="9"/>
      <c r="H224" s="9"/>
      <c r="I224" s="8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6">
        <v>13.0</v>
      </c>
      <c r="B225" s="16">
        <v>12.0</v>
      </c>
      <c r="C225" s="7">
        <v>13.0</v>
      </c>
      <c r="D225" s="7">
        <v>2.0</v>
      </c>
      <c r="E225" s="7">
        <v>0.0</v>
      </c>
      <c r="F225" s="9"/>
      <c r="G225" s="9"/>
      <c r="H225" s="9"/>
      <c r="I225" s="8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6">
        <v>14.0</v>
      </c>
      <c r="B226" s="16">
        <v>13.0</v>
      </c>
      <c r="C226" s="7">
        <v>13.0</v>
      </c>
      <c r="D226" s="7">
        <v>4.0</v>
      </c>
      <c r="E226" s="7">
        <v>0.0</v>
      </c>
      <c r="F226" s="9"/>
      <c r="G226" s="9"/>
      <c r="H226" s="9"/>
      <c r="I226" s="8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6">
        <v>7.0</v>
      </c>
      <c r="B227" s="16">
        <v>9.0</v>
      </c>
      <c r="C227" s="7">
        <v>8.0</v>
      </c>
      <c r="D227" s="7">
        <v>3.0</v>
      </c>
      <c r="E227" s="7">
        <v>16.0</v>
      </c>
      <c r="F227" s="9"/>
      <c r="G227" s="9"/>
      <c r="H227" s="9"/>
      <c r="I227" s="8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6">
        <v>15.0</v>
      </c>
      <c r="B228" s="16">
        <v>16.0</v>
      </c>
      <c r="C228" s="7">
        <v>15.0</v>
      </c>
      <c r="D228" s="7">
        <v>3.0</v>
      </c>
      <c r="E228" s="7">
        <v>10.0</v>
      </c>
      <c r="F228" s="9"/>
      <c r="G228" s="9"/>
      <c r="H228" s="9"/>
      <c r="I228" s="8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6">
        <v>12.0</v>
      </c>
      <c r="B229" s="16">
        <v>12.0</v>
      </c>
      <c r="C229" s="7">
        <v>11.0</v>
      </c>
      <c r="D229" s="7">
        <v>2.0</v>
      </c>
      <c r="E229" s="7">
        <v>2.0</v>
      </c>
      <c r="F229" s="9"/>
      <c r="G229" s="9"/>
      <c r="H229" s="9"/>
      <c r="I229" s="8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6">
        <v>9.0</v>
      </c>
      <c r="B230" s="16">
        <v>10.0</v>
      </c>
      <c r="C230" s="7">
        <v>8.0</v>
      </c>
      <c r="D230" s="7">
        <v>2.0</v>
      </c>
      <c r="E230" s="7">
        <v>14.0</v>
      </c>
      <c r="F230" s="9"/>
      <c r="G230" s="9"/>
      <c r="H230" s="9"/>
      <c r="I230" s="8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6">
        <v>12.0</v>
      </c>
      <c r="B231" s="16">
        <v>12.0</v>
      </c>
      <c r="C231" s="7">
        <v>10.0</v>
      </c>
      <c r="D231" s="7">
        <v>2.0</v>
      </c>
      <c r="E231" s="7">
        <v>10.0</v>
      </c>
      <c r="F231" s="9"/>
      <c r="G231" s="9"/>
      <c r="H231" s="9"/>
      <c r="I231" s="8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6">
        <v>14.0</v>
      </c>
      <c r="B232" s="16">
        <v>13.0</v>
      </c>
      <c r="C232" s="7">
        <v>13.0</v>
      </c>
      <c r="D232" s="7">
        <v>4.0</v>
      </c>
      <c r="E232" s="7">
        <v>14.0</v>
      </c>
      <c r="F232" s="9"/>
      <c r="G232" s="9"/>
      <c r="H232" s="9"/>
      <c r="I232" s="8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6">
        <v>11.0</v>
      </c>
      <c r="B233" s="16">
        <v>11.0</v>
      </c>
      <c r="C233" s="7">
        <v>11.0</v>
      </c>
      <c r="D233" s="7">
        <v>2.0</v>
      </c>
      <c r="E233" s="7">
        <v>4.0</v>
      </c>
      <c r="F233" s="9"/>
      <c r="G233" s="9"/>
      <c r="H233" s="9"/>
      <c r="I233" s="8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6">
        <v>9.0</v>
      </c>
      <c r="B234" s="16">
        <v>11.0</v>
      </c>
      <c r="C234" s="7">
        <v>9.0</v>
      </c>
      <c r="D234" s="7">
        <v>4.0</v>
      </c>
      <c r="E234" s="7">
        <v>14.0</v>
      </c>
      <c r="F234" s="9"/>
      <c r="G234" s="9"/>
      <c r="H234" s="9"/>
      <c r="I234" s="8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6">
        <v>13.0</v>
      </c>
      <c r="B235" s="16">
        <v>14.0</v>
      </c>
      <c r="C235" s="7">
        <v>13.0</v>
      </c>
      <c r="D235" s="7">
        <v>4.0</v>
      </c>
      <c r="E235" s="7">
        <v>2.0</v>
      </c>
      <c r="F235" s="9"/>
      <c r="G235" s="9"/>
      <c r="H235" s="9"/>
      <c r="I235" s="8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6">
        <v>6.0</v>
      </c>
      <c r="B236" s="16">
        <v>9.0</v>
      </c>
      <c r="C236" s="7">
        <v>7.0</v>
      </c>
      <c r="D236" s="7">
        <v>1.0</v>
      </c>
      <c r="E236" s="7">
        <v>18.0</v>
      </c>
      <c r="F236" s="9"/>
      <c r="G236" s="9"/>
      <c r="H236" s="9"/>
      <c r="I236" s="8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6">
        <v>10.0</v>
      </c>
      <c r="B237" s="16">
        <v>11.0</v>
      </c>
      <c r="C237" s="7">
        <v>9.0</v>
      </c>
      <c r="D237" s="7">
        <v>3.0</v>
      </c>
      <c r="E237" s="7">
        <v>10.0</v>
      </c>
      <c r="F237" s="9"/>
      <c r="G237" s="9"/>
      <c r="H237" s="9"/>
      <c r="I237" s="8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6">
        <v>13.0</v>
      </c>
      <c r="B238" s="16">
        <v>14.0</v>
      </c>
      <c r="C238" s="7">
        <v>13.0</v>
      </c>
      <c r="D238" s="7">
        <v>2.0</v>
      </c>
      <c r="E238" s="7">
        <v>4.0</v>
      </c>
      <c r="F238" s="9"/>
      <c r="G238" s="9"/>
      <c r="H238" s="9"/>
      <c r="I238" s="8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6">
        <v>12.0</v>
      </c>
      <c r="B239" s="16">
        <v>13.0</v>
      </c>
      <c r="C239" s="7">
        <v>12.0</v>
      </c>
      <c r="D239" s="7">
        <v>2.0</v>
      </c>
      <c r="E239" s="7">
        <v>20.0</v>
      </c>
      <c r="F239" s="9"/>
      <c r="G239" s="9"/>
      <c r="H239" s="9"/>
      <c r="I239" s="8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6">
        <v>11.0</v>
      </c>
      <c r="B240" s="16">
        <v>13.0</v>
      </c>
      <c r="C240" s="7">
        <v>11.0</v>
      </c>
      <c r="D240" s="7">
        <v>2.0</v>
      </c>
      <c r="E240" s="7">
        <v>2.0</v>
      </c>
      <c r="F240" s="9"/>
      <c r="G240" s="9"/>
      <c r="H240" s="9"/>
      <c r="I240" s="8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6">
        <v>0.0</v>
      </c>
      <c r="B241" s="16">
        <v>7.0</v>
      </c>
      <c r="C241" s="7">
        <v>7.0</v>
      </c>
      <c r="D241" s="7">
        <v>2.0</v>
      </c>
      <c r="E241" s="7">
        <v>0.0</v>
      </c>
      <c r="F241" s="9"/>
      <c r="G241" s="9"/>
      <c r="H241" s="9"/>
      <c r="I241" s="8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6">
        <v>12.0</v>
      </c>
      <c r="B242" s="16">
        <v>12.0</v>
      </c>
      <c r="C242" s="7">
        <v>12.0</v>
      </c>
      <c r="D242" s="7">
        <v>4.0</v>
      </c>
      <c r="E242" s="7">
        <v>14.0</v>
      </c>
      <c r="F242" s="9"/>
      <c r="G242" s="9"/>
      <c r="H242" s="9"/>
      <c r="I242" s="8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6">
        <v>12.0</v>
      </c>
      <c r="B243" s="16">
        <v>10.0</v>
      </c>
      <c r="C243" s="7">
        <v>11.0</v>
      </c>
      <c r="D243" s="7">
        <v>4.0</v>
      </c>
      <c r="E243" s="7">
        <v>2.0</v>
      </c>
      <c r="F243" s="9"/>
      <c r="G243" s="9"/>
      <c r="H243" s="9"/>
      <c r="I243" s="8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6">
        <v>0.0</v>
      </c>
      <c r="B244" s="16">
        <v>6.0</v>
      </c>
      <c r="C244" s="7">
        <v>0.0</v>
      </c>
      <c r="D244" s="7">
        <v>4.0</v>
      </c>
      <c r="E244" s="7">
        <v>0.0</v>
      </c>
      <c r="F244" s="9"/>
      <c r="G244" s="9"/>
      <c r="H244" s="9"/>
      <c r="I244" s="8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6">
        <v>12.0</v>
      </c>
      <c r="B245" s="16">
        <v>13.0</v>
      </c>
      <c r="C245" s="7">
        <v>12.0</v>
      </c>
      <c r="D245" s="7">
        <v>4.0</v>
      </c>
      <c r="E245" s="7">
        <v>0.0</v>
      </c>
      <c r="F245" s="9"/>
      <c r="G245" s="9"/>
      <c r="H245" s="9"/>
      <c r="I245" s="8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F246" s="9"/>
      <c r="G246" s="9"/>
      <c r="H246" s="9"/>
      <c r="I246" s="8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F247" s="9"/>
      <c r="G247" s="9"/>
      <c r="H247" s="9"/>
      <c r="I247" s="8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F248" s="9"/>
      <c r="G248" s="9"/>
      <c r="H248" s="9"/>
      <c r="I248" s="8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F249" s="9"/>
      <c r="G249" s="9"/>
      <c r="H249" s="9"/>
      <c r="I249" s="8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F250" s="9"/>
      <c r="G250" s="9"/>
      <c r="H250" s="9"/>
      <c r="I250" s="8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F251" s="9"/>
      <c r="G251" s="9"/>
      <c r="H251" s="9"/>
      <c r="I251" s="8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F252" s="9"/>
      <c r="G252" s="9"/>
      <c r="H252" s="9"/>
      <c r="I252" s="8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F253" s="9"/>
      <c r="G253" s="9"/>
      <c r="H253" s="9"/>
      <c r="I253" s="8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F254" s="9"/>
      <c r="G254" s="9"/>
      <c r="H254" s="9"/>
      <c r="I254" s="8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F255" s="9"/>
      <c r="G255" s="9"/>
      <c r="H255" s="9"/>
      <c r="I255" s="8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F256" s="9"/>
      <c r="G256" s="9"/>
      <c r="H256" s="9"/>
      <c r="I256" s="8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F257" s="9"/>
      <c r="G257" s="9"/>
      <c r="H257" s="9"/>
      <c r="I257" s="8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F258" s="9"/>
      <c r="G258" s="9"/>
      <c r="H258" s="9"/>
      <c r="I258" s="8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F259" s="9"/>
      <c r="G259" s="9"/>
      <c r="H259" s="9"/>
      <c r="I259" s="8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F260" s="9"/>
      <c r="G260" s="9"/>
      <c r="H260" s="9"/>
      <c r="I260" s="8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F261" s="9"/>
      <c r="G261" s="9"/>
      <c r="H261" s="9"/>
      <c r="I261" s="8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F262" s="9"/>
      <c r="G262" s="9"/>
      <c r="H262" s="9"/>
      <c r="I262" s="8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F263" s="9"/>
      <c r="G263" s="9"/>
      <c r="H263" s="9"/>
      <c r="I263" s="8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F264" s="9"/>
      <c r="G264" s="9"/>
      <c r="H264" s="9"/>
      <c r="I264" s="8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F265" s="9"/>
      <c r="G265" s="9"/>
      <c r="H265" s="9"/>
      <c r="I265" s="8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F266" s="9"/>
      <c r="G266" s="9"/>
      <c r="H266" s="9"/>
      <c r="I266" s="8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F267" s="9"/>
      <c r="G267" s="9"/>
      <c r="H267" s="9"/>
      <c r="I267" s="8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F268" s="9"/>
      <c r="G268" s="9"/>
      <c r="H268" s="9"/>
      <c r="I268" s="8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F269" s="9"/>
      <c r="G269" s="9"/>
      <c r="H269" s="9"/>
      <c r="I269" s="8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F270" s="9"/>
      <c r="G270" s="9"/>
      <c r="H270" s="9"/>
      <c r="I270" s="8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F271" s="9"/>
      <c r="G271" s="9"/>
      <c r="H271" s="9"/>
      <c r="I271" s="8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F272" s="9"/>
      <c r="G272" s="9"/>
      <c r="H272" s="9"/>
      <c r="I272" s="8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F273" s="9"/>
      <c r="G273" s="9"/>
      <c r="H273" s="9"/>
      <c r="I273" s="8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F274" s="9"/>
      <c r="G274" s="9"/>
      <c r="H274" s="9"/>
      <c r="I274" s="8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F275" s="9"/>
      <c r="G275" s="9"/>
      <c r="H275" s="9"/>
      <c r="I275" s="8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F276" s="9"/>
      <c r="G276" s="9"/>
      <c r="H276" s="9"/>
      <c r="I276" s="8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F277" s="9"/>
      <c r="G277" s="9"/>
      <c r="H277" s="9"/>
      <c r="I277" s="8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F278" s="9"/>
      <c r="G278" s="9"/>
      <c r="H278" s="9"/>
      <c r="I278" s="8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F279" s="9"/>
      <c r="G279" s="9"/>
      <c r="H279" s="9"/>
      <c r="I279" s="8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F280" s="9"/>
      <c r="G280" s="9"/>
      <c r="H280" s="9"/>
      <c r="I280" s="8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F281" s="9"/>
      <c r="G281" s="9"/>
      <c r="H281" s="9"/>
      <c r="I281" s="8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F282" s="9"/>
      <c r="G282" s="9"/>
      <c r="H282" s="9"/>
      <c r="I282" s="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F283" s="9"/>
      <c r="G283" s="9"/>
      <c r="H283" s="9"/>
      <c r="I283" s="8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F284" s="9"/>
      <c r="G284" s="9"/>
      <c r="H284" s="9"/>
      <c r="I284" s="8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F285" s="9"/>
      <c r="G285" s="9"/>
      <c r="H285" s="9"/>
      <c r="I285" s="8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F286" s="9"/>
      <c r="G286" s="9"/>
      <c r="H286" s="9"/>
      <c r="I286" s="8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F287" s="9"/>
      <c r="G287" s="9"/>
      <c r="H287" s="9"/>
      <c r="I287" s="8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F288" s="9"/>
      <c r="G288" s="9"/>
      <c r="H288" s="9"/>
      <c r="I288" s="8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F289" s="9"/>
      <c r="G289" s="9"/>
      <c r="H289" s="9"/>
      <c r="I289" s="8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F290" s="9"/>
      <c r="G290" s="9"/>
      <c r="H290" s="9"/>
      <c r="I290" s="8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F291" s="9"/>
      <c r="G291" s="9"/>
      <c r="H291" s="9"/>
      <c r="I291" s="8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F292" s="9"/>
      <c r="G292" s="9"/>
      <c r="H292" s="9"/>
      <c r="I292" s="8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F293" s="9"/>
      <c r="G293" s="9"/>
      <c r="H293" s="9"/>
      <c r="I293" s="8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F294" s="9"/>
      <c r="G294" s="9"/>
      <c r="H294" s="9"/>
      <c r="I294" s="8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F295" s="9"/>
      <c r="G295" s="9"/>
      <c r="H295" s="9"/>
      <c r="I295" s="8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F296" s="9"/>
      <c r="G296" s="9"/>
      <c r="H296" s="9"/>
      <c r="I296" s="8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F297" s="9"/>
      <c r="G297" s="9"/>
      <c r="H297" s="9"/>
      <c r="I297" s="8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F298" s="9"/>
      <c r="G298" s="9"/>
      <c r="H298" s="9"/>
      <c r="I298" s="8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F299" s="9"/>
      <c r="G299" s="9"/>
      <c r="H299" s="9"/>
      <c r="I299" s="8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F300" s="9"/>
      <c r="G300" s="9"/>
      <c r="H300" s="9"/>
      <c r="I300" s="8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F301" s="9"/>
      <c r="G301" s="9"/>
      <c r="H301" s="9"/>
      <c r="I301" s="8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F302" s="9"/>
      <c r="G302" s="9"/>
      <c r="H302" s="9"/>
      <c r="I302" s="8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F303" s="9"/>
      <c r="G303" s="9"/>
      <c r="H303" s="9"/>
      <c r="I303" s="8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F304" s="9"/>
      <c r="G304" s="9"/>
      <c r="H304" s="9"/>
      <c r="I304" s="8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F305" s="9"/>
      <c r="G305" s="9"/>
      <c r="H305" s="9"/>
      <c r="I305" s="8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F306" s="9"/>
      <c r="G306" s="9"/>
      <c r="H306" s="9"/>
      <c r="I306" s="8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F307" s="9"/>
      <c r="G307" s="9"/>
      <c r="H307" s="9"/>
      <c r="I307" s="8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F308" s="9"/>
      <c r="G308" s="9"/>
      <c r="H308" s="9"/>
      <c r="I308" s="8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F309" s="9"/>
      <c r="G309" s="9"/>
      <c r="H309" s="9"/>
      <c r="I309" s="8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F310" s="9"/>
      <c r="G310" s="9"/>
      <c r="H310" s="9"/>
      <c r="I310" s="8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F311" s="9"/>
      <c r="G311" s="9"/>
      <c r="H311" s="9"/>
      <c r="I311" s="8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F312" s="9"/>
      <c r="G312" s="9"/>
      <c r="H312" s="9"/>
      <c r="I312" s="8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F313" s="9"/>
      <c r="G313" s="9"/>
      <c r="H313" s="9"/>
      <c r="I313" s="8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F314" s="9"/>
      <c r="G314" s="9"/>
      <c r="H314" s="9"/>
      <c r="I314" s="8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F315" s="9"/>
      <c r="G315" s="9"/>
      <c r="H315" s="9"/>
      <c r="I315" s="8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F316" s="9"/>
      <c r="G316" s="9"/>
      <c r="H316" s="9"/>
      <c r="I316" s="8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F317" s="9"/>
      <c r="G317" s="9"/>
      <c r="H317" s="9"/>
      <c r="I317" s="8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F318" s="9"/>
      <c r="G318" s="9"/>
      <c r="H318" s="9"/>
      <c r="I318" s="8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F319" s="9"/>
      <c r="G319" s="9"/>
      <c r="H319" s="9"/>
      <c r="I319" s="8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F320" s="9"/>
      <c r="G320" s="9"/>
      <c r="H320" s="9"/>
      <c r="I320" s="8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F321" s="9"/>
      <c r="G321" s="9"/>
      <c r="H321" s="9"/>
      <c r="I321" s="8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F322" s="9"/>
      <c r="G322" s="9"/>
      <c r="H322" s="9"/>
      <c r="I322" s="8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F323" s="9"/>
      <c r="G323" s="9"/>
      <c r="H323" s="9"/>
      <c r="I323" s="8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F324" s="9"/>
      <c r="G324" s="9"/>
      <c r="H324" s="9"/>
      <c r="I324" s="8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F325" s="9"/>
      <c r="G325" s="9"/>
      <c r="H325" s="9"/>
      <c r="I325" s="8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F326" s="9"/>
      <c r="G326" s="9"/>
      <c r="H326" s="9"/>
      <c r="I326" s="8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F327" s="9"/>
      <c r="G327" s="9"/>
      <c r="H327" s="9"/>
      <c r="I327" s="8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F328" s="9"/>
      <c r="G328" s="9"/>
      <c r="H328" s="9"/>
      <c r="I328" s="8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F329" s="9"/>
      <c r="G329" s="9"/>
      <c r="H329" s="9"/>
      <c r="I329" s="8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F330" s="9"/>
      <c r="G330" s="9"/>
      <c r="H330" s="9"/>
      <c r="I330" s="8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F331" s="9"/>
      <c r="G331" s="9"/>
      <c r="H331" s="9"/>
      <c r="I331" s="8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F332" s="9"/>
      <c r="G332" s="9"/>
      <c r="H332" s="9"/>
      <c r="I332" s="8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F333" s="9"/>
      <c r="G333" s="9"/>
      <c r="H333" s="9"/>
      <c r="I333" s="8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F334" s="9"/>
      <c r="G334" s="9"/>
      <c r="H334" s="9"/>
      <c r="I334" s="8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F335" s="9"/>
      <c r="G335" s="9"/>
      <c r="H335" s="9"/>
      <c r="I335" s="8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F336" s="9"/>
      <c r="G336" s="9"/>
      <c r="H336" s="9"/>
      <c r="I336" s="8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F337" s="9"/>
      <c r="G337" s="9"/>
      <c r="H337" s="9"/>
      <c r="I337" s="8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F338" s="9"/>
      <c r="G338" s="9"/>
      <c r="H338" s="9"/>
      <c r="I338" s="8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F339" s="9"/>
      <c r="G339" s="9"/>
      <c r="H339" s="9"/>
      <c r="I339" s="8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F340" s="9"/>
      <c r="G340" s="9"/>
      <c r="H340" s="9"/>
      <c r="I340" s="8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F341" s="9"/>
      <c r="G341" s="9"/>
      <c r="H341" s="9"/>
      <c r="I341" s="8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F342" s="9"/>
      <c r="G342" s="9"/>
      <c r="H342" s="9"/>
      <c r="I342" s="8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F343" s="9"/>
      <c r="G343" s="9"/>
      <c r="H343" s="9"/>
      <c r="I343" s="8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F344" s="9"/>
      <c r="G344" s="9"/>
      <c r="H344" s="9"/>
      <c r="I344" s="8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F345" s="9"/>
      <c r="G345" s="9"/>
      <c r="H345" s="9"/>
      <c r="I345" s="8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F346" s="9"/>
      <c r="G346" s="9"/>
      <c r="H346" s="9"/>
      <c r="I346" s="8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F347" s="9"/>
      <c r="G347" s="9"/>
      <c r="H347" s="9"/>
      <c r="I347" s="8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F348" s="9"/>
      <c r="G348" s="9"/>
      <c r="H348" s="9"/>
      <c r="I348" s="8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F349" s="9"/>
      <c r="G349" s="9"/>
      <c r="H349" s="9"/>
      <c r="I349" s="8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F350" s="9"/>
      <c r="G350" s="9"/>
      <c r="H350" s="9"/>
      <c r="I350" s="8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F351" s="9"/>
      <c r="G351" s="9"/>
      <c r="H351" s="9"/>
      <c r="I351" s="8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F352" s="9"/>
      <c r="G352" s="9"/>
      <c r="H352" s="9"/>
      <c r="I352" s="8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F353" s="9"/>
      <c r="G353" s="9"/>
      <c r="H353" s="9"/>
      <c r="I353" s="8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F354" s="9"/>
      <c r="G354" s="9"/>
      <c r="H354" s="9"/>
      <c r="I354" s="8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F355" s="9"/>
      <c r="G355" s="9"/>
      <c r="H355" s="9"/>
      <c r="I355" s="8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F356" s="9"/>
      <c r="G356" s="9"/>
      <c r="H356" s="9"/>
      <c r="I356" s="8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F357" s="9"/>
      <c r="G357" s="9"/>
      <c r="H357" s="9"/>
      <c r="I357" s="8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F358" s="9"/>
      <c r="G358" s="9"/>
      <c r="H358" s="9"/>
      <c r="I358" s="8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F359" s="9"/>
      <c r="G359" s="9"/>
      <c r="H359" s="9"/>
      <c r="I359" s="8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F360" s="9"/>
      <c r="G360" s="9"/>
      <c r="H360" s="9"/>
      <c r="I360" s="8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F361" s="9"/>
      <c r="G361" s="9"/>
      <c r="H361" s="9"/>
      <c r="I361" s="8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F362" s="9"/>
      <c r="G362" s="9"/>
      <c r="H362" s="9"/>
      <c r="I362" s="8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F363" s="9"/>
      <c r="G363" s="9"/>
      <c r="H363" s="9"/>
      <c r="I363" s="8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F364" s="9"/>
      <c r="G364" s="9"/>
      <c r="H364" s="9"/>
      <c r="I364" s="8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F365" s="9"/>
      <c r="G365" s="9"/>
      <c r="H365" s="9"/>
      <c r="I365" s="8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F366" s="9"/>
      <c r="G366" s="9"/>
      <c r="H366" s="9"/>
      <c r="I366" s="8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F367" s="9"/>
      <c r="G367" s="9"/>
      <c r="H367" s="9"/>
      <c r="I367" s="8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F368" s="9"/>
      <c r="G368" s="9"/>
      <c r="H368" s="9"/>
      <c r="I368" s="8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F369" s="9"/>
      <c r="G369" s="9"/>
      <c r="H369" s="9"/>
      <c r="I369" s="8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F370" s="9"/>
      <c r="G370" s="9"/>
      <c r="H370" s="9"/>
      <c r="I370" s="8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F371" s="9"/>
      <c r="G371" s="9"/>
      <c r="H371" s="9"/>
      <c r="I371" s="8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F372" s="9"/>
      <c r="G372" s="9"/>
      <c r="H372" s="9"/>
      <c r="I372" s="8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F373" s="9"/>
      <c r="G373" s="9"/>
      <c r="H373" s="9"/>
      <c r="I373" s="8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F374" s="9"/>
      <c r="G374" s="9"/>
      <c r="H374" s="9"/>
      <c r="I374" s="8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F375" s="9"/>
      <c r="G375" s="9"/>
      <c r="H375" s="9"/>
      <c r="I375" s="8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F376" s="9"/>
      <c r="G376" s="9"/>
      <c r="H376" s="9"/>
      <c r="I376" s="8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F377" s="9"/>
      <c r="G377" s="9"/>
      <c r="H377" s="9"/>
      <c r="I377" s="8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F378" s="9"/>
      <c r="G378" s="9"/>
      <c r="H378" s="9"/>
      <c r="I378" s="8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F379" s="9"/>
      <c r="G379" s="9"/>
      <c r="H379" s="9"/>
      <c r="I379" s="8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F380" s="9"/>
      <c r="G380" s="9"/>
      <c r="H380" s="9"/>
      <c r="I380" s="8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F381" s="9"/>
      <c r="G381" s="9"/>
      <c r="H381" s="9"/>
      <c r="I381" s="8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F382" s="9"/>
      <c r="G382" s="9"/>
      <c r="H382" s="9"/>
      <c r="I382" s="8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F383" s="9"/>
      <c r="G383" s="9"/>
      <c r="H383" s="9"/>
      <c r="I383" s="8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F384" s="9"/>
      <c r="G384" s="9"/>
      <c r="H384" s="9"/>
      <c r="I384" s="8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F385" s="9"/>
      <c r="G385" s="9"/>
      <c r="H385" s="9"/>
      <c r="I385" s="8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F386" s="9"/>
      <c r="G386" s="9"/>
      <c r="H386" s="9"/>
      <c r="I386" s="8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F387" s="9"/>
      <c r="G387" s="9"/>
      <c r="H387" s="9"/>
      <c r="I387" s="8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F388" s="9"/>
      <c r="G388" s="9"/>
      <c r="H388" s="9"/>
      <c r="I388" s="8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F389" s="9"/>
      <c r="G389" s="9"/>
      <c r="H389" s="9"/>
      <c r="I389" s="8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F390" s="9"/>
      <c r="G390" s="9"/>
      <c r="H390" s="9"/>
      <c r="I390" s="8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F391" s="9"/>
      <c r="G391" s="9"/>
      <c r="H391" s="9"/>
      <c r="I391" s="8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F392" s="9"/>
      <c r="G392" s="9"/>
      <c r="H392" s="9"/>
      <c r="I392" s="8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F393" s="9"/>
      <c r="G393" s="9"/>
      <c r="H393" s="9"/>
      <c r="I393" s="8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F394" s="9"/>
      <c r="G394" s="9"/>
      <c r="H394" s="9"/>
      <c r="I394" s="8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F395" s="9"/>
      <c r="G395" s="9"/>
      <c r="H395" s="9"/>
      <c r="I395" s="8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F396" s="9"/>
      <c r="G396" s="9"/>
      <c r="H396" s="9"/>
      <c r="I396" s="8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