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<sst xmlns="http://schemas.openxmlformats.org/spreadsheetml/2006/main" count="17" uniqueCount="17">
  <si>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Historical Income Statements for The Grape Debate Wine Company</t>
  </si>
  <si>
    <t>Income Statement ($ Million)</t>
  </si>
  <si>
    <t>Year End</t>
  </si>
  <si>
    <t>Sales</t>
  </si>
  <si>
    <t>Cost of Sales</t>
  </si>
  <si>
    <t>Gross Operating Income</t>
  </si>
  <si>
    <t>Selling &amp; Administration</t>
  </si>
  <si>
    <t>Depreciation</t>
  </si>
  <si>
    <t>Other Income/Expenses</t>
  </si>
  <si>
    <t>Earnings Before Interest and Taxes</t>
  </si>
  <si>
    <t>Interest Income</t>
  </si>
  <si>
    <t>Interest Expense</t>
  </si>
  <si>
    <t>Pre Tax Income</t>
  </si>
  <si>
    <t>Income Taxes</t>
  </si>
  <si>
    <t>Net Income</t>
  </si>
  <si>
    <t>Dividends</t>
  </si>
  <si>
    <t>Addition to Retained Earnings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</si>
</sst>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7">
    <font>
      <sz val="10.0"/>
      <color rgb="FF000000"/>
      <name val="Arial"/>
    </font>
    <font>
      <b/>
      <name val="Arial"/>
    </font>
    <font>
      <name val="Arial"/>
    </font>
    <font/>
    <font>
      <color rgb="FF000000"/>
      <name val="Arial"/>
    </font>
    <font>
      <b/>
      <color rgb="FF000000"/>
      <name val="Arial"/>
    </font>
    <font>
      <color rgb="FF000000"/>
      <name val="TimesNewRomanPSMT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2" fontId="1" numFmtId="0" xfId="0" applyAlignment="1" applyFill="1" applyFon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0" fontId="3" numFmtId="0" xfId="0" applyBorder="1" applyFont="1"/>
    <xf borderId="1" fillId="0" fontId="4" numFmtId="1" xfId="0" applyAlignment="1" applyBorder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1" fillId="0" fontId="4" numFmtId="164" xfId="0" applyAlignment="1" applyBorder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1" fillId="0" fontId="6" numFmtId="164" xfId="0" applyAlignment="1" applyBorder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2" max="26" width="9.5"/>
  </cols>
  <sheetData>
    <row r="1" ht="15.7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4" t="s">
        <v>2</v>
      </c>
      <c r="C4" s="5"/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6">
        <v>2015.0</v>
      </c>
      <c r="C5" s="6">
        <v>2016.0</v>
      </c>
      <c r="D5" s="6">
        <v>2017.0</v>
      </c>
      <c r="E5" s="6">
        <v>2018.0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7" t="s">
        <v>3</v>
      </c>
      <c r="B6" s="8">
        <v>1234.9</v>
      </c>
      <c r="C6" s="8">
        <v>1251.7</v>
      </c>
      <c r="D6" s="8">
        <v>1300.4</v>
      </c>
      <c r="E6" s="8">
        <v>1334.4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7" t="s">
        <v>4</v>
      </c>
      <c r="B7" s="9">
        <v>-679.1</v>
      </c>
      <c r="C7" s="9">
        <v>-659.0</v>
      </c>
      <c r="D7" s="9">
        <v>-681.3</v>
      </c>
      <c r="E7" s="9">
        <v>-667.0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0" t="s">
        <v>5</v>
      </c>
      <c r="B8" s="8">
        <f t="shared" ref="B8:E8" si="1">sum(B6:B7)</f>
        <v>555.8</v>
      </c>
      <c r="C8" s="8">
        <f t="shared" si="1"/>
        <v>592.7</v>
      </c>
      <c r="D8" s="8">
        <f t="shared" si="1"/>
        <v>619.1</v>
      </c>
      <c r="E8" s="8">
        <f t="shared" si="1"/>
        <v>667.4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11"/>
      <c r="C9" s="11"/>
      <c r="D9" s="11"/>
      <c r="E9" s="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7" t="s">
        <v>6</v>
      </c>
      <c r="B10" s="8">
        <v>-339.7</v>
      </c>
      <c r="C10" s="8">
        <v>-348.6</v>
      </c>
      <c r="D10" s="8">
        <v>-351.2</v>
      </c>
      <c r="E10" s="8">
        <v>-373.3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7" t="s">
        <v>7</v>
      </c>
      <c r="B11" s="8">
        <v>-47.5</v>
      </c>
      <c r="C11" s="8">
        <v>-52.0</v>
      </c>
      <c r="D11" s="8">
        <v>-55.9</v>
      </c>
      <c r="E11" s="8">
        <v>-75.2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7" t="s">
        <v>8</v>
      </c>
      <c r="B12" s="12">
        <v>11.8</v>
      </c>
      <c r="C12" s="12">
        <v>7.6</v>
      </c>
      <c r="D12" s="12">
        <v>7.0</v>
      </c>
      <c r="E12" s="12">
        <v>8.2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0" t="s">
        <v>9</v>
      </c>
      <c r="B13" s="11">
        <f t="shared" ref="B13:E13" si="2">sum(B8,B10:B12)</f>
        <v>180.4</v>
      </c>
      <c r="C13" s="11">
        <f t="shared" si="2"/>
        <v>199.7</v>
      </c>
      <c r="D13" s="11">
        <f t="shared" si="2"/>
        <v>219</v>
      </c>
      <c r="E13" s="11">
        <f t="shared" si="2"/>
        <v>227.1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11"/>
      <c r="C14" s="11"/>
      <c r="D14" s="11"/>
      <c r="E14" s="1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7" t="s">
        <v>10</v>
      </c>
      <c r="B15" s="13">
        <v>1.3</v>
      </c>
      <c r="C15" s="13">
        <v>1.4</v>
      </c>
      <c r="D15" s="13">
        <v>1.7</v>
      </c>
      <c r="E15" s="13">
        <v>2.0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7" t="s">
        <v>11</v>
      </c>
      <c r="B16" s="14">
        <v>-16.2</v>
      </c>
      <c r="C16" s="14">
        <v>-15.1</v>
      </c>
      <c r="D16" s="14">
        <v>-20.5</v>
      </c>
      <c r="E16" s="14">
        <v>-23.7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0" t="s">
        <v>12</v>
      </c>
      <c r="B17" s="11">
        <f t="shared" ref="B17:E17" si="3">sum(B13,B15:B16)</f>
        <v>165.5</v>
      </c>
      <c r="C17" s="11">
        <f t="shared" si="3"/>
        <v>186</v>
      </c>
      <c r="D17" s="11">
        <f t="shared" si="3"/>
        <v>200.2</v>
      </c>
      <c r="E17" s="11">
        <f t="shared" si="3"/>
        <v>205.4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11"/>
      <c r="C18" s="11"/>
      <c r="D18" s="11"/>
      <c r="E18" s="1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7" t="s">
        <v>13</v>
      </c>
      <c r="B19" s="9">
        <v>-56.8</v>
      </c>
      <c r="C19" s="9">
        <v>-64.2</v>
      </c>
      <c r="D19" s="9">
        <v>-67.5</v>
      </c>
      <c r="E19" s="9">
        <v>-72.6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0" t="s">
        <v>14</v>
      </c>
      <c r="B20" s="11">
        <f t="shared" ref="B20:E20" si="4">sum(B17,B19)</f>
        <v>108.7</v>
      </c>
      <c r="C20" s="11">
        <f t="shared" si="4"/>
        <v>121.8</v>
      </c>
      <c r="D20" s="11">
        <f t="shared" si="4"/>
        <v>132.7</v>
      </c>
      <c r="E20" s="11">
        <f t="shared" si="4"/>
        <v>132.8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11"/>
      <c r="C21" s="11"/>
      <c r="D21" s="11"/>
      <c r="E21" s="1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7" t="s">
        <v>15</v>
      </c>
      <c r="B22" s="8">
        <v>-38.3</v>
      </c>
      <c r="C22" s="8">
        <v>-38.7</v>
      </c>
      <c r="D22" s="8">
        <v>-39.8</v>
      </c>
      <c r="E22" s="8">
        <v>-40.1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0" t="s">
        <v>16</v>
      </c>
      <c r="B23" s="11">
        <f t="shared" ref="B23:E23" si="5">sum(B20,B22)</f>
        <v>70.4</v>
      </c>
      <c r="C23" s="11">
        <f t="shared" si="5"/>
        <v>83.1</v>
      </c>
      <c r="D23" s="11">
        <f t="shared" si="5"/>
        <v>92.9</v>
      </c>
      <c r="E23" s="11">
        <f t="shared" si="5"/>
        <v>92.7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3">
    <mergeCell ref="A1:E1"/>
    <mergeCell ref="A3:E3"/>
    <mergeCell ref="B4:E4"/>
  </mergeCells>
  <drawing r:id="rId1"/>
</worksheet>
</file>