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<sst xmlns="http://schemas.openxmlformats.org/spreadsheetml/2006/main" count="21" uniqueCount="21">
  <si>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Balance Sheet in Million $</t>
  </si>
  <si>
    <t>Year End</t>
  </si>
  <si>
    <t>Assets</t>
  </si>
  <si>
    <t>Cash and Securities</t>
  </si>
  <si>
    <t>Accounts Receivable</t>
  </si>
  <si>
    <t>Inventories</t>
  </si>
  <si>
    <t>Other Assets</t>
  </si>
  <si>
    <t>Equipment and Property Assets</t>
  </si>
  <si>
    <t>Depreciation</t>
  </si>
  <si>
    <t>Total Assets</t>
  </si>
  <si>
    <t>Liabilities</t>
  </si>
  <si>
    <t>Accounts Payable</t>
  </si>
  <si>
    <t>Debt</t>
  </si>
  <si>
    <t>Deferred Income Taxes</t>
  </si>
  <si>
    <t>Other Liabilities</t>
  </si>
  <si>
    <t>Total Liabilities</t>
  </si>
  <si>
    <t>Equity</t>
  </si>
  <si>
    <t>Paid-In Capital</t>
  </si>
  <si>
    <t>Retained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</si>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</sst>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/>
    <font>
      <color rgb="FF000000"/>
      <name val="Arial"/>
    </font>
    <font>
      <color rgb="FF000000"/>
      <name val="TimesNewRomanPSMT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1" fillId="0" fontId="4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0" fillId="0" fontId="6" numFmtId="164" xfId="0" applyAlignment="1" applyFont="1" applyNumberFormat="1">
      <alignment vertical="bottom"/>
    </xf>
    <xf borderId="1" fillId="0" fontId="5" numFmtId="16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6" width="9.5"/>
  </cols>
  <sheetData>
    <row r="1" ht="15.75" customHeight="1">
      <c r="A1" s="1" t="s">
        <v>0</v>
      </c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3"/>
      <c r="B2" s="4" t="s">
        <v>1</v>
      </c>
      <c r="C2" s="5"/>
      <c r="D2" s="5"/>
      <c r="E2" s="5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3"/>
      <c r="B3" s="6">
        <v>2015.0</v>
      </c>
      <c r="C3" s="6">
        <v>2016.0</v>
      </c>
      <c r="D3" s="6">
        <v>2017.0</v>
      </c>
      <c r="E3" s="6">
        <v>2018.0</v>
      </c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7" t="s">
        <v>2</v>
      </c>
      <c r="B4" s="8"/>
      <c r="C4" s="8"/>
      <c r="D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9" t="s">
        <v>3</v>
      </c>
      <c r="B5" s="10">
        <v>25.6</v>
      </c>
      <c r="C5" s="10">
        <v>23.0</v>
      </c>
      <c r="D5" s="10">
        <v>32.1</v>
      </c>
      <c r="E5" s="10">
        <v>28.4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9" t="s">
        <v>4</v>
      </c>
      <c r="B6" s="10">
        <v>99.4</v>
      </c>
      <c r="C6" s="10">
        <v>102.9</v>
      </c>
      <c r="D6" s="10">
        <v>107.3</v>
      </c>
      <c r="E6" s="10">
        <v>120.1</v>
      </c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9" t="s">
        <v>5</v>
      </c>
      <c r="B7" s="10">
        <v>109.6</v>
      </c>
      <c r="C7" s="10">
        <v>108.0</v>
      </c>
      <c r="D7" s="10">
        <v>114.9</v>
      </c>
      <c r="E7" s="10">
        <v>116.8</v>
      </c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9" t="s">
        <v>6</v>
      </c>
      <c r="B8" s="10">
        <v>299.9</v>
      </c>
      <c r="C8" s="10">
        <v>296.5</v>
      </c>
      <c r="D8" s="10">
        <v>510.7</v>
      </c>
      <c r="E8" s="10">
        <v>553.8</v>
      </c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9" t="s">
        <v>7</v>
      </c>
      <c r="B9" s="11">
        <v>680.9</v>
      </c>
      <c r="C9" s="11">
        <v>734.3</v>
      </c>
      <c r="D9" s="11">
        <v>820.8</v>
      </c>
      <c r="E9" s="11">
        <v>913.1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9" t="s">
        <v>8</v>
      </c>
      <c r="B10" s="12">
        <v>-244.8</v>
      </c>
      <c r="C10" s="12">
        <v>-296.8</v>
      </c>
      <c r="D10" s="12">
        <v>-352.7</v>
      </c>
      <c r="E10" s="12">
        <v>-427.9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7" t="s">
        <v>9</v>
      </c>
      <c r="B11" s="8">
        <f t="shared" ref="B11:E11" si="1">SUM(B5:B10)</f>
        <v>970.6</v>
      </c>
      <c r="C11" s="8">
        <f t="shared" si="1"/>
        <v>967.9</v>
      </c>
      <c r="D11" s="8">
        <f t="shared" si="1"/>
        <v>1233.1</v>
      </c>
      <c r="E11" s="8">
        <f t="shared" si="1"/>
        <v>1304.3</v>
      </c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8"/>
      <c r="B12" s="8"/>
      <c r="C12" s="8"/>
      <c r="D12" s="8"/>
      <c r="E12" s="8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7" t="s">
        <v>10</v>
      </c>
      <c r="B13" s="8"/>
      <c r="C13" s="8"/>
      <c r="D13" s="8"/>
      <c r="E13" s="8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9" t="s">
        <v>11</v>
      </c>
      <c r="B14" s="10">
        <v>82.8</v>
      </c>
      <c r="C14" s="10">
        <v>77.1</v>
      </c>
      <c r="D14" s="10">
        <v>71.8</v>
      </c>
      <c r="E14" s="10">
        <v>80.5</v>
      </c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9" t="s">
        <v>12</v>
      </c>
      <c r="B15" s="10">
        <v>202.6</v>
      </c>
      <c r="C15" s="10">
        <v>174.7</v>
      </c>
      <c r="D15" s="10">
        <v>281.6</v>
      </c>
      <c r="E15" s="10">
        <v>328.4</v>
      </c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9" t="s">
        <v>13</v>
      </c>
      <c r="B16" s="10">
        <v>22.3</v>
      </c>
      <c r="C16" s="10">
        <v>19.6</v>
      </c>
      <c r="D16" s="10">
        <v>15.0</v>
      </c>
      <c r="E16" s="10">
        <v>12.7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9" t="s">
        <v>14</v>
      </c>
      <c r="B17" s="13">
        <v>252.6</v>
      </c>
      <c r="C17" s="13">
        <v>203.9</v>
      </c>
      <c r="D17" s="13">
        <v>287.1</v>
      </c>
      <c r="E17" s="13">
        <v>205.8</v>
      </c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7" t="s">
        <v>15</v>
      </c>
      <c r="B18" s="8">
        <f t="shared" ref="B18:E18" si="2">SUM(B14:B17)</f>
        <v>560.3</v>
      </c>
      <c r="C18" s="8">
        <f t="shared" si="2"/>
        <v>475.3</v>
      </c>
      <c r="D18" s="8">
        <f t="shared" si="2"/>
        <v>655.5</v>
      </c>
      <c r="E18" s="8">
        <f t="shared" si="2"/>
        <v>627.4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14" t="s">
        <v>16</v>
      </c>
      <c r="B20" s="8"/>
      <c r="C20" s="8"/>
      <c r="D20" s="8"/>
      <c r="E20" s="8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9" t="s">
        <v>17</v>
      </c>
      <c r="B21" s="10">
        <v>46.9</v>
      </c>
      <c r="C21" s="10">
        <v>46.1</v>
      </c>
      <c r="D21" s="10">
        <v>38.2</v>
      </c>
      <c r="E21" s="10">
        <v>44.8</v>
      </c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9" t="s">
        <v>18</v>
      </c>
      <c r="B22" s="15">
        <v>363.4</v>
      </c>
      <c r="C22" s="15">
        <v>446.5</v>
      </c>
      <c r="D22" s="15">
        <v>539.4</v>
      </c>
      <c r="E22" s="15">
        <v>632.1</v>
      </c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7" t="s">
        <v>19</v>
      </c>
      <c r="B23" s="8">
        <f t="shared" ref="B23:E23" si="3">SUM(B21:B22)</f>
        <v>410.3</v>
      </c>
      <c r="C23" s="8">
        <f t="shared" si="3"/>
        <v>492.6</v>
      </c>
      <c r="D23" s="8">
        <f t="shared" si="3"/>
        <v>577.6</v>
      </c>
      <c r="E23" s="8">
        <f t="shared" si="3"/>
        <v>676.9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8"/>
      <c r="B24" s="8"/>
      <c r="C24" s="8"/>
      <c r="D24" s="8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7" t="s">
        <v>20</v>
      </c>
      <c r="B25" s="8">
        <f t="shared" ref="B25:E25" si="4">SUM(B18,B23)</f>
        <v>970.6</v>
      </c>
      <c r="C25" s="8">
        <f t="shared" si="4"/>
        <v>967.9</v>
      </c>
      <c r="D25" s="8">
        <f t="shared" si="4"/>
        <v>1233.1</v>
      </c>
      <c r="E25" s="8">
        <f t="shared" si="4"/>
        <v>1304.3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16"/>
      <c r="C26" s="16"/>
      <c r="D26" s="1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16"/>
      <c r="C27" s="16"/>
      <c r="D27" s="1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16"/>
      <c r="C28" s="16"/>
      <c r="D28" s="1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16"/>
      <c r="C30" s="16"/>
      <c r="D30" s="1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16"/>
      <c r="C31" s="16"/>
      <c r="D31" s="1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16"/>
      <c r="C32" s="16"/>
      <c r="D32" s="1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16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16"/>
      <c r="C34" s="16"/>
      <c r="D34" s="1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16"/>
      <c r="C35" s="16"/>
      <c r="D35" s="1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16"/>
      <c r="C36" s="16"/>
      <c r="D36" s="1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16"/>
      <c r="C37" s="16"/>
      <c r="D37" s="1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16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16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16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16"/>
      <c r="C42" s="16"/>
      <c r="D42" s="1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16"/>
      <c r="C43" s="16"/>
      <c r="D43" s="1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16"/>
      <c r="C44" s="16"/>
      <c r="D44" s="1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</sheetData>
  <mergeCells count="2">
    <mergeCell ref="A1:E1"/>
    <mergeCell ref="B2:E2"/>
  </mergeCells>
  <drawing r:id="rId1"/>
</worksheet>
</file>