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<sst xmlns="http://schemas.openxmlformats.org/spreadsheetml/2006/main" count="6" uniqueCount="6">
  <si>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Retirement Planning in Real Dollars</t>
  </si>
  <si>
    <t>Annual Return: Retirement</t>
  </si>
  <si>
    <t>Annual Withdrawal Target</t>
  </si>
  <si>
    <t>Nest Egg Target</t>
  </si>
  <si>
    <t>Annual Return: Savings</t>
  </si>
  <si>
    <t>Years til Retirement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</si>
</sst>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name val="Arial"/>
    </font>
    <font>
      <sz val="11.0"/>
      <color rgb="FFF7981D"/>
    </font>
    <font/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2" numFmtId="0" xfId="0" applyFont="1"/>
    <xf borderId="0" fillId="0" fontId="1" numFmtId="164" xfId="0" applyAlignment="1" applyFont="1" applyNumberFormat="1">
      <alignment horizontal="right" vertical="bottom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3" fontId="3" numFmtId="0" xfId="0" applyAlignment="1" applyFill="1" applyFont="1">
      <alignment horizontal="center"/>
    </xf>
    <xf borderId="0" fillId="0" fontId="3" numFmtId="10" xfId="0" applyAlignment="1" applyFont="1" applyNumberFormat="1">
      <alignment horizontal="right"/>
    </xf>
    <xf borderId="0" fillId="0" fontId="3" numFmtId="10" xfId="0" applyFont="1" applyNumberFormat="1"/>
    <xf borderId="0" fillId="0" fontId="3" numFmtId="164" xfId="0" applyAlignment="1" applyFont="1" applyNumberForma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2.00%, 3.00%, 4.00%, 5.00%, 6.00%…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Sheet1!$B$7:$B$8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Sheet1!$A$9:$A$16</c:f>
            </c:strRef>
          </c:cat>
          <c:val>
            <c:numRef>
              <c:f>Sheet1!$B$9:$B$16</c:f>
              <c:numCache/>
            </c:numRef>
          </c:val>
          <c:smooth val="0"/>
        </c:ser>
        <c:ser>
          <c:idx val="1"/>
          <c:order val="1"/>
          <c:tx>
            <c:strRef>
              <c:f>Sheet1!$C$7:$C$8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Sheet1!$A$9:$A$16</c:f>
            </c:strRef>
          </c:cat>
          <c:val>
            <c:numRef>
              <c:f>Sheet1!$C$9:$C$16</c:f>
              <c:numCache/>
            </c:numRef>
          </c:val>
          <c:smooth val="0"/>
        </c:ser>
        <c:ser>
          <c:idx val="2"/>
          <c:order val="2"/>
          <c:tx>
            <c:strRef>
              <c:f>Sheet1!$D$7:$D$8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Sheet1!$A$9:$A$16</c:f>
            </c:strRef>
          </c:cat>
          <c:val>
            <c:numRef>
              <c:f>Sheet1!$D$9:$D$16</c:f>
              <c:numCache/>
            </c:numRef>
          </c:val>
          <c:smooth val="0"/>
        </c:ser>
        <c:ser>
          <c:idx val="3"/>
          <c:order val="3"/>
          <c:tx>
            <c:strRef>
              <c:f>Sheet1!$E$7:$E$8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strRef>
              <c:f>Sheet1!$A$9:$A$16</c:f>
            </c:strRef>
          </c:cat>
          <c:val>
            <c:numRef>
              <c:f>Sheet1!$E$9:$E$16</c:f>
              <c:numCache/>
            </c:numRef>
          </c:val>
          <c:smooth val="0"/>
        </c:ser>
        <c:ser>
          <c:idx val="4"/>
          <c:order val="4"/>
          <c:tx>
            <c:strRef>
              <c:f>Sheet1!$F$7:$F$8</c:f>
            </c:strRef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cat>
            <c:strRef>
              <c:f>Sheet1!$A$9:$A$16</c:f>
            </c:strRef>
          </c:cat>
          <c:val>
            <c:numRef>
              <c:f>Sheet1!$F$9:$F$16</c:f>
              <c:numCache/>
            </c:numRef>
          </c:val>
          <c:smooth val="0"/>
        </c:ser>
        <c:ser>
          <c:idx val="5"/>
          <c:order val="5"/>
          <c:tx>
            <c:strRef>
              <c:f>Sheet1!$G$7:$G$8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Sheet1!$A$9:$A$16</c:f>
            </c:strRef>
          </c:cat>
          <c:val>
            <c:numRef>
              <c:f>Sheet1!$G$9:$G$16</c:f>
              <c:numCache/>
            </c:numRef>
          </c:val>
          <c:smooth val="0"/>
        </c:ser>
        <c:axId val="66157400"/>
        <c:axId val="680506518"/>
      </c:lineChart>
      <c:catAx>
        <c:axId val="6615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Years til Retirement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0506518"/>
      </c:catAx>
      <c:valAx>
        <c:axId val="680506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6157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7" width="12.25"/>
    <col customWidth="1" min="8" max="8" width="23.0"/>
    <col customWidth="1" min="9" max="26" width="12.63"/>
  </cols>
  <sheetData>
    <row r="1" ht="15.75" customHeight="1">
      <c r="A1" s="1" t="s">
        <v>0</v>
      </c>
    </row>
    <row r="2" ht="15.75" customHeight="1">
      <c r="A2" s="2"/>
      <c r="B2" s="3"/>
      <c r="C2" s="3"/>
      <c r="D2" s="3"/>
      <c r="E2" s="3"/>
      <c r="F2" s="3"/>
      <c r="G2" s="3"/>
    </row>
    <row r="3" ht="15.75" customHeight="1">
      <c r="A3" s="2" t="s">
        <v>1</v>
      </c>
      <c r="B3" s="4">
        <v>0.05</v>
      </c>
      <c r="C3" s="3"/>
      <c r="D3" s="3"/>
      <c r="E3" s="3"/>
      <c r="F3" s="3"/>
      <c r="G3" s="3"/>
      <c r="I3" s="5"/>
    </row>
    <row r="4" ht="15.75" customHeight="1">
      <c r="A4" s="2" t="s">
        <v>2</v>
      </c>
      <c r="B4" s="6">
        <v>75000.0</v>
      </c>
      <c r="C4" s="3"/>
      <c r="D4" s="3"/>
      <c r="E4" s="3"/>
      <c r="F4" s="3"/>
      <c r="G4" s="3"/>
    </row>
    <row r="5" ht="15.75" customHeight="1">
      <c r="A5" s="2" t="s">
        <v>3</v>
      </c>
      <c r="B5" s="6">
        <f>B4/B3</f>
        <v>1500000</v>
      </c>
      <c r="C5" s="3"/>
      <c r="D5" s="3"/>
      <c r="E5" s="3"/>
      <c r="F5" s="3"/>
      <c r="G5" s="3"/>
    </row>
    <row r="6" ht="15.75" customHeight="1">
      <c r="A6" s="7"/>
      <c r="B6" s="8"/>
    </row>
    <row r="7" ht="15.75" customHeight="1">
      <c r="A7" s="7"/>
      <c r="B7" s="9" t="s">
        <v>4</v>
      </c>
    </row>
    <row r="8" ht="15.75" customHeight="1">
      <c r="A8" s="7" t="s">
        <v>5</v>
      </c>
      <c r="B8" s="10">
        <v>0.02</v>
      </c>
      <c r="C8" s="11">
        <v>0.03</v>
      </c>
      <c r="D8" s="11">
        <v>0.04</v>
      </c>
      <c r="E8" s="11">
        <v>0.05</v>
      </c>
      <c r="F8" s="11">
        <v>0.06</v>
      </c>
      <c r="G8" s="11">
        <v>0.07</v>
      </c>
    </row>
    <row r="9" ht="15.75" customHeight="1">
      <c r="A9" s="7">
        <v>5.0</v>
      </c>
      <c r="B9" s="12">
        <f t="shared" ref="B9:G9" si="1">pmt((1+B$8)^(1/12)-1,$A9*12,0,-$B$5)</f>
        <v>23802.3908</v>
      </c>
      <c r="C9" s="12">
        <f t="shared" si="1"/>
        <v>23226.6593</v>
      </c>
      <c r="D9" s="12">
        <f t="shared" si="1"/>
        <v>22665.79224</v>
      </c>
      <c r="E9" s="12">
        <f t="shared" si="1"/>
        <v>22119.41188</v>
      </c>
      <c r="F9" s="12">
        <f t="shared" si="1"/>
        <v>21587.14873</v>
      </c>
      <c r="G9" s="12">
        <f t="shared" si="1"/>
        <v>21068.64145</v>
      </c>
    </row>
    <row r="10" ht="15.75" customHeight="1">
      <c r="A10" s="7">
        <v>10.0</v>
      </c>
      <c r="B10" s="12">
        <f t="shared" ref="B10:G10" si="2">pmt((1+B$8)^(1/12)-1,$A10*12,0,-$B$5)</f>
        <v>11312.48893</v>
      </c>
      <c r="C10" s="12">
        <f t="shared" si="2"/>
        <v>10756.69808</v>
      </c>
      <c r="D10" s="12">
        <f t="shared" si="2"/>
        <v>10225.23292</v>
      </c>
      <c r="E10" s="12">
        <f t="shared" si="2"/>
        <v>9717.344393</v>
      </c>
      <c r="F10" s="12">
        <f t="shared" si="2"/>
        <v>9232.278073</v>
      </c>
      <c r="G10" s="12">
        <f t="shared" si="2"/>
        <v>8769.276926</v>
      </c>
    </row>
    <row r="11" ht="15.75" customHeight="1">
      <c r="A11" s="7">
        <v>15.0</v>
      </c>
      <c r="B11" s="12">
        <f t="shared" ref="B11:G11" si="3">pmt((1+B$8)^(1/12)-1,$A11*12,0,-$B$5)</f>
        <v>7162.760156</v>
      </c>
      <c r="C11" s="12">
        <f t="shared" si="3"/>
        <v>6630.144608</v>
      </c>
      <c r="D11" s="12">
        <f t="shared" si="3"/>
        <v>6131.031264</v>
      </c>
      <c r="E11" s="12">
        <f t="shared" si="3"/>
        <v>5664.126484</v>
      </c>
      <c r="F11" s="12">
        <f t="shared" si="3"/>
        <v>5228.085649</v>
      </c>
      <c r="G11" s="12">
        <f t="shared" si="3"/>
        <v>4821.527008</v>
      </c>
    </row>
    <row r="12" ht="15.75" customHeight="1">
      <c r="A12" s="7">
        <v>20.0</v>
      </c>
      <c r="B12" s="12">
        <f t="shared" ref="B12:G12" si="4">pmt((1+B$8)^(1/12)-1,$A12*12,0,-$B$5)</f>
        <v>5098.024958</v>
      </c>
      <c r="C12" s="12">
        <f t="shared" si="4"/>
        <v>4589.198735</v>
      </c>
      <c r="D12" s="12">
        <f t="shared" si="4"/>
        <v>4122.6717</v>
      </c>
      <c r="E12" s="12">
        <f t="shared" si="4"/>
        <v>3696.361313</v>
      </c>
      <c r="F12" s="12">
        <f t="shared" si="4"/>
        <v>3308.055142</v>
      </c>
      <c r="G12" s="12">
        <f t="shared" si="4"/>
        <v>2955.453184</v>
      </c>
    </row>
    <row r="13" ht="15.75" customHeight="1">
      <c r="A13" s="7">
        <v>25.0</v>
      </c>
      <c r="B13" s="12">
        <f t="shared" ref="B13:G13" si="5">pmt((1+B$8)^(1/12)-1,$A13*12,0,-$B$5)</f>
        <v>3867.231925</v>
      </c>
      <c r="C13" s="12">
        <f t="shared" si="5"/>
        <v>3382.226463</v>
      </c>
      <c r="D13" s="12">
        <f t="shared" si="5"/>
        <v>2947.834418</v>
      </c>
      <c r="E13" s="12">
        <f t="shared" si="5"/>
        <v>2560.887138</v>
      </c>
      <c r="F13" s="12">
        <f t="shared" si="5"/>
        <v>2217.986813</v>
      </c>
      <c r="G13" s="12">
        <f t="shared" si="5"/>
        <v>1915.60635</v>
      </c>
    </row>
    <row r="14" ht="15.75" customHeight="1">
      <c r="A14" s="7">
        <v>30.0</v>
      </c>
      <c r="B14" s="12">
        <f t="shared" ref="B14:G14" si="6">pmt((1+B$8)^(1/12)-1,$A14*12,0,-$B$5)</f>
        <v>3053.351307</v>
      </c>
      <c r="C14" s="12">
        <f t="shared" si="6"/>
        <v>2591.958195</v>
      </c>
      <c r="D14" s="12">
        <f t="shared" si="6"/>
        <v>2188.916432</v>
      </c>
      <c r="E14" s="12">
        <f t="shared" si="6"/>
        <v>1839.642289</v>
      </c>
      <c r="F14" s="12">
        <f t="shared" si="6"/>
        <v>1539.230407</v>
      </c>
      <c r="G14" s="12">
        <f t="shared" si="6"/>
        <v>1282.651384</v>
      </c>
    </row>
    <row r="15" ht="15.75" customHeight="1">
      <c r="A15" s="7">
        <v>35.0</v>
      </c>
      <c r="B15" s="12">
        <f t="shared" ref="B15:G15" si="7">pmt((1+B$8)^(1/12)-1,$A15*12,0,-$B$5)</f>
        <v>2477.645602</v>
      </c>
      <c r="C15" s="12">
        <f t="shared" si="7"/>
        <v>2039.517743</v>
      </c>
      <c r="D15" s="12">
        <f t="shared" si="7"/>
        <v>1666.823264</v>
      </c>
      <c r="E15" s="12">
        <f t="shared" si="7"/>
        <v>1353.225173</v>
      </c>
      <c r="F15" s="12">
        <f t="shared" si="7"/>
        <v>1092.017809</v>
      </c>
      <c r="G15" s="12">
        <f t="shared" si="7"/>
        <v>876.4684196</v>
      </c>
    </row>
    <row r="16" ht="15.75" customHeight="1">
      <c r="A16" s="7">
        <v>40.0</v>
      </c>
      <c r="B16" s="12">
        <f t="shared" ref="B16:G16" si="8">pmt((1+B$8)^(1/12)-1,$A16*12,0,-$B$5)</f>
        <v>2050.737263</v>
      </c>
      <c r="C16" s="12">
        <f t="shared" si="8"/>
        <v>1635.430085</v>
      </c>
      <c r="D16" s="12">
        <f t="shared" si="8"/>
        <v>1291.918712</v>
      </c>
      <c r="E16" s="12">
        <f t="shared" si="8"/>
        <v>1011.787599</v>
      </c>
      <c r="F16" s="12">
        <f t="shared" si="8"/>
        <v>786.2963206</v>
      </c>
      <c r="G16" s="12">
        <f t="shared" si="8"/>
        <v>606.9085598</v>
      </c>
    </row>
    <row r="17" ht="15.75" customHeight="1">
      <c r="A17" s="7"/>
      <c r="B17" s="8"/>
    </row>
    <row r="18" ht="15.75" customHeight="1">
      <c r="A18" s="7"/>
      <c r="B18" s="8"/>
    </row>
    <row r="19" ht="15.75" customHeight="1">
      <c r="A19" s="7"/>
      <c r="B19" s="8"/>
    </row>
    <row r="20" ht="15.75" customHeight="1">
      <c r="A20" s="7"/>
      <c r="B20" s="8"/>
    </row>
    <row r="21" ht="15.75" customHeight="1">
      <c r="A21" s="7"/>
      <c r="B21" s="8"/>
    </row>
    <row r="22" ht="15.75" customHeight="1">
      <c r="A22" s="7"/>
      <c r="B22" s="8"/>
    </row>
    <row r="23" ht="15.75" customHeight="1">
      <c r="A23" s="7"/>
      <c r="B23" s="8"/>
    </row>
    <row r="24" ht="15.75" customHeight="1">
      <c r="A24" s="7"/>
      <c r="B24" s="8"/>
    </row>
    <row r="25" ht="15.75" customHeight="1">
      <c r="A25" s="7"/>
      <c r="B25" s="8"/>
    </row>
    <row r="26" ht="15.75" customHeight="1">
      <c r="A26" s="7"/>
      <c r="B26" s="8"/>
    </row>
    <row r="27" ht="15.75" customHeight="1">
      <c r="A27" s="7"/>
      <c r="B27" s="8"/>
    </row>
    <row r="28" ht="15.75" customHeight="1">
      <c r="A28" s="7"/>
      <c r="B28" s="8"/>
    </row>
    <row r="29" ht="15.75" customHeight="1">
      <c r="A29" s="7"/>
      <c r="B29" s="8"/>
    </row>
    <row r="30" ht="15.75" customHeight="1">
      <c r="A30" s="7"/>
      <c r="B30" s="8"/>
    </row>
    <row r="31" ht="15.75" customHeight="1">
      <c r="A31" s="7"/>
      <c r="B31" s="8"/>
    </row>
    <row r="32" ht="15.75" customHeight="1">
      <c r="A32" s="7"/>
      <c r="B32" s="8"/>
    </row>
    <row r="33" ht="15.75" customHeight="1">
      <c r="A33" s="7"/>
      <c r="B33" s="8"/>
    </row>
    <row r="34" ht="15.75" customHeight="1">
      <c r="A34" s="7"/>
      <c r="B34" s="8"/>
    </row>
    <row r="35" ht="15.75" customHeight="1">
      <c r="A35" s="7"/>
      <c r="B35" s="8"/>
    </row>
    <row r="36" ht="15.75" customHeight="1">
      <c r="A36" s="7"/>
      <c r="B36" s="8"/>
    </row>
    <row r="37" ht="15.75" customHeight="1">
      <c r="A37" s="7"/>
      <c r="B37" s="8"/>
    </row>
    <row r="38" ht="15.75" customHeight="1">
      <c r="A38" s="7"/>
      <c r="B38" s="8"/>
    </row>
    <row r="39" ht="15.75" customHeight="1">
      <c r="A39" s="7"/>
      <c r="B39" s="8"/>
    </row>
    <row r="40" ht="15.75" customHeight="1">
      <c r="A40" s="7"/>
      <c r="B40" s="8"/>
    </row>
    <row r="41" ht="15.75" customHeight="1">
      <c r="A41" s="7"/>
      <c r="B41" s="8"/>
    </row>
    <row r="42" ht="15.75" customHeight="1">
      <c r="B42" s="8"/>
    </row>
    <row r="43" ht="15.75" customHeight="1">
      <c r="B43" s="8"/>
    </row>
    <row r="44" ht="15.75" customHeight="1">
      <c r="B44" s="8"/>
    </row>
    <row r="45" ht="15.75" customHeight="1">
      <c r="B45" s="8"/>
    </row>
    <row r="46" ht="15.75" customHeight="1">
      <c r="B46" s="8"/>
    </row>
    <row r="47" ht="15.75" customHeight="1">
      <c r="B47" s="8"/>
    </row>
    <row r="48" ht="15.75" customHeight="1">
      <c r="B48" s="8"/>
    </row>
    <row r="49" ht="15.75" customHeight="1">
      <c r="B49" s="8"/>
    </row>
    <row r="50" ht="15.75" customHeight="1">
      <c r="B50" s="8"/>
    </row>
    <row r="51" ht="15.75" customHeight="1">
      <c r="B51" s="8"/>
    </row>
    <row r="52" ht="15.75" customHeight="1">
      <c r="B52" s="8"/>
    </row>
    <row r="53" ht="15.75" customHeight="1">
      <c r="B53" s="8"/>
    </row>
    <row r="54" ht="15.75" customHeight="1">
      <c r="B54" s="8"/>
    </row>
    <row r="55" ht="15.75" customHeight="1">
      <c r="B55" s="8"/>
    </row>
    <row r="56" ht="15.75" customHeight="1">
      <c r="B56" s="8"/>
    </row>
    <row r="57" ht="15.75" customHeight="1">
      <c r="B57" s="8"/>
    </row>
    <row r="58" ht="15.75" customHeight="1">
      <c r="B58" s="8"/>
    </row>
    <row r="59" ht="15.75" customHeight="1">
      <c r="B59" s="8"/>
    </row>
    <row r="60" ht="15.75" customHeight="1">
      <c r="B60" s="8"/>
    </row>
    <row r="61" ht="15.75" customHeight="1">
      <c r="B61" s="8"/>
    </row>
    <row r="62" ht="15.75" customHeight="1">
      <c r="B62" s="8"/>
    </row>
    <row r="63" ht="15.75" customHeight="1">
      <c r="B63" s="8"/>
    </row>
    <row r="64" ht="15.75" customHeight="1">
      <c r="B64" s="8"/>
    </row>
    <row r="65" ht="15.75" customHeight="1">
      <c r="B65" s="8"/>
    </row>
    <row r="66" ht="15.75" customHeight="1">
      <c r="B66" s="8"/>
    </row>
    <row r="67" ht="15.75" customHeight="1">
      <c r="B67" s="8"/>
    </row>
    <row r="68" ht="15.75" customHeight="1">
      <c r="B68" s="8"/>
    </row>
    <row r="69" ht="15.75" customHeight="1">
      <c r="B69" s="8"/>
    </row>
    <row r="70" ht="15.75" customHeight="1">
      <c r="B70" s="8"/>
    </row>
    <row r="71" ht="15.75" customHeight="1">
      <c r="B71" s="8"/>
    </row>
    <row r="72" ht="15.75" customHeight="1">
      <c r="B72" s="8"/>
    </row>
    <row r="73" ht="15.75" customHeight="1">
      <c r="B73" s="8"/>
    </row>
    <row r="74" ht="15.75" customHeight="1">
      <c r="B74" s="8"/>
    </row>
    <row r="75" ht="15.75" customHeight="1">
      <c r="B75" s="8"/>
    </row>
    <row r="76" ht="15.75" customHeight="1">
      <c r="B76" s="8"/>
    </row>
    <row r="77" ht="15.75" customHeight="1">
      <c r="B77" s="8"/>
    </row>
    <row r="78" ht="15.75" customHeight="1">
      <c r="B78" s="8"/>
    </row>
    <row r="79" ht="15.75" customHeight="1">
      <c r="B79" s="8"/>
    </row>
    <row r="80" ht="15.75" customHeight="1">
      <c r="B80" s="8"/>
    </row>
    <row r="81" ht="15.75" customHeight="1">
      <c r="B81" s="8"/>
    </row>
    <row r="82" ht="15.75" customHeight="1">
      <c r="B82" s="8"/>
    </row>
    <row r="83" ht="15.75" customHeight="1">
      <c r="B83" s="8"/>
    </row>
    <row r="84" ht="15.75" customHeight="1">
      <c r="B84" s="8"/>
    </row>
    <row r="85" ht="15.75" customHeight="1">
      <c r="B85" s="8"/>
    </row>
    <row r="86" ht="15.75" customHeight="1">
      <c r="B86" s="8"/>
    </row>
    <row r="87" ht="15.75" customHeight="1">
      <c r="B87" s="8"/>
    </row>
    <row r="88" ht="15.75" customHeight="1">
      <c r="B88" s="8"/>
    </row>
    <row r="89" ht="15.75" customHeight="1">
      <c r="B89" s="8"/>
    </row>
    <row r="90" ht="15.75" customHeight="1">
      <c r="B90" s="8"/>
    </row>
    <row r="91" ht="15.75" customHeight="1">
      <c r="B91" s="8"/>
    </row>
    <row r="92" ht="15.75" customHeight="1">
      <c r="B92" s="8"/>
    </row>
    <row r="93" ht="15.75" customHeight="1">
      <c r="B93" s="8"/>
    </row>
    <row r="94" ht="15.75" customHeight="1">
      <c r="B94" s="8"/>
    </row>
    <row r="95" ht="15.75" customHeight="1">
      <c r="B95" s="8"/>
    </row>
    <row r="96" ht="15.75" customHeight="1">
      <c r="B96" s="8"/>
    </row>
    <row r="97" ht="15.75" customHeight="1">
      <c r="B97" s="8"/>
    </row>
    <row r="98" ht="15.75" customHeight="1">
      <c r="B98" s="8"/>
    </row>
    <row r="99" ht="15.75" customHeight="1">
      <c r="B99" s="8"/>
    </row>
    <row r="100" ht="15.75" customHeight="1">
      <c r="B100" s="8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">
    <mergeCell ref="A1:G1"/>
    <mergeCell ref="B7:G7"/>
  </mergeCells>
  <conditionalFormatting sqref="A1:G1">
    <cfRule type="notContainsBlanks" dxfId="0" priority="1">
      <formula>LEN(TRIM(A1))&gt;0</formula>
    </cfRule>
  </conditionalFormatting>
  <drawing r:id="rId1"/>
</worksheet>
</file>