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<sst xmlns="http://schemas.openxmlformats.org/spreadsheetml/2006/main" count="72" uniqueCount="19">
  <si>
    <t>Day</t>
  </si>
  <si>
    <t>From</t>
  </si>
  <si>
    <t>Amount</t>
  </si>
  <si>
    <t>For</t>
  </si>
  <si>
    <t>Person</t>
  </si>
  <si>
    <t>Times</t>
  </si>
  <si>
    <t>Sum</t>
  </si>
  <si>
    <t>Average</t>
  </si>
  <si>
    <t>Anneli</t>
  </si>
  <si>
    <t>Dinner</t>
  </si>
  <si>
    <t>Dorotea</t>
  </si>
  <si>
    <t>Gas</t>
  </si>
  <si>
    <t>Arun</t>
  </si>
  <si>
    <t>Dylan</t>
  </si>
  <si>
    <t>Drinks</t>
  </si>
  <si>
    <t>When</t>
  </si>
  <si>
    <t>Median</t>
  </si>
  <si>
    <t>First half</t>
  </si>
  <si>
    <t>Second half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</si>
</sst>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&quot;-&quot;mm&quot;-&quot;dd"/>
  </numFmts>
  <fonts count="5">
    <font>
      <sz val="10.0"/>
      <color rgb="FF000000"/>
      <name val="Arial"/>
    </font>
    <font>
      <name val="Arial"/>
    </font>
    <font>
      <b/>
    </font>
    <font>
      <b/>
      <name val="Arial"/>
    </font>
    <font>
      <sz val="11.0"/>
      <color rgb="FFE8E6E3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FFFFFF"/>
        <bgColor rgb="FFFFFFFF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2" fillId="0" fontId="1" numFmtId="164" xfId="0" applyAlignment="1" applyBorder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2" fillId="0" fontId="1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  <xf borderId="2" fillId="0" fontId="1" numFmtId="4" xfId="0" applyAlignment="1" applyBorder="1" applyFont="1" applyNumberFormat="1">
      <alignment horizontal="right" vertical="bottom"/>
    </xf>
    <xf borderId="0" fillId="3" fontId="4" numFmtId="0" xfId="0" applyFill="1" applyFont="1"/>
    <xf borderId="4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readingOrder="0" vertical="bottom"/>
    </xf>
    <xf borderId="0" fillId="0" fontId="1" numFmtId="4" xfId="0" applyAlignment="1" applyFont="1" applyNumberFormat="1">
      <alignment vertical="bottom"/>
    </xf>
    <xf borderId="2" fillId="0" fontId="1" numFmtId="4" xfId="0" applyAlignment="1" applyBorder="1" applyFont="1" applyNumberFormat="1">
      <alignment vertical="bottom"/>
    </xf>
    <xf borderId="8" fillId="0" fontId="3" numFmtId="0" xfId="0" applyAlignment="1" applyBorder="1" applyFont="1">
      <alignment readingOrder="0"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3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5" width="9.5"/>
    <col customWidth="1" min="6" max="6" width="3.5"/>
    <col customWidth="1" min="7" max="7" width="11.75"/>
    <col customWidth="1" min="8" max="8" width="10.0"/>
    <col customWidth="1" min="9" max="10" width="9.5"/>
    <col customWidth="1" min="11" max="11" width="4.25"/>
    <col customWidth="1" min="12" max="20" width="9.5"/>
  </cols>
  <sheetData>
    <row r="1">
      <c r="A1" s="1"/>
      <c r="B1" s="2"/>
      <c r="C1" s="2"/>
      <c r="D1" s="2"/>
      <c r="E1" s="2"/>
      <c r="F1" s="1"/>
      <c r="G1" s="2"/>
      <c r="H1" s="2"/>
      <c r="I1" s="2"/>
      <c r="J1" s="2"/>
      <c r="K1" s="1"/>
      <c r="L1" s="3"/>
      <c r="M1" s="3"/>
      <c r="N1" s="3"/>
      <c r="O1" s="3"/>
      <c r="P1" s="3"/>
      <c r="Q1" s="3"/>
      <c r="R1" s="3"/>
      <c r="S1" s="3"/>
      <c r="T1" s="3"/>
    </row>
    <row r="2">
      <c r="A2" s="4"/>
      <c r="B2" s="5" t="s">
        <v>0</v>
      </c>
      <c r="C2" s="5" t="s">
        <v>1</v>
      </c>
      <c r="D2" s="5" t="s">
        <v>2</v>
      </c>
      <c r="E2" s="6" t="s">
        <v>3</v>
      </c>
      <c r="F2" s="7"/>
      <c r="G2" s="5" t="s">
        <v>4</v>
      </c>
      <c r="H2" s="5" t="s">
        <v>5</v>
      </c>
      <c r="I2" s="5" t="s">
        <v>6</v>
      </c>
      <c r="J2" s="6" t="s">
        <v>7</v>
      </c>
      <c r="K2" s="1"/>
    </row>
    <row r="3">
      <c r="A3" s="4"/>
      <c r="B3" s="8">
        <v>42740.838</v>
      </c>
      <c r="C3" s="9" t="s">
        <v>8</v>
      </c>
      <c r="D3" s="10">
        <v>13.01</v>
      </c>
      <c r="E3" s="11" t="s">
        <v>9</v>
      </c>
      <c r="F3" s="4"/>
      <c r="G3" s="12" t="s">
        <v>8</v>
      </c>
      <c r="H3" s="13">
        <f t="shared" ref="H3:H6" si="1"> COUNTIF($C$3:$C$26, G3)</f>
        <v>8</v>
      </c>
      <c r="I3" s="14">
        <f t="shared" ref="I3:I6" si="2">SUMIF($C$3:$C$26,G3,$D$3:$D$26)</f>
        <v>123.21</v>
      </c>
      <c r="J3" s="15"/>
      <c r="K3" s="1"/>
    </row>
    <row r="4">
      <c r="A4" s="4"/>
      <c r="B4" s="8">
        <v>42803.9628</v>
      </c>
      <c r="C4" s="9" t="s">
        <v>10</v>
      </c>
      <c r="D4" s="10">
        <v>19.46</v>
      </c>
      <c r="E4" s="11" t="s">
        <v>11</v>
      </c>
      <c r="F4" s="4"/>
      <c r="G4" s="12" t="s">
        <v>12</v>
      </c>
      <c r="H4" s="13">
        <f t="shared" si="1"/>
        <v>7</v>
      </c>
      <c r="I4" s="14">
        <f t="shared" si="2"/>
        <v>89.69</v>
      </c>
      <c r="J4" s="15"/>
      <c r="K4" s="1"/>
    </row>
    <row r="5">
      <c r="A5" s="4"/>
      <c r="B5" s="8">
        <v>42804.2598</v>
      </c>
      <c r="C5" s="9" t="s">
        <v>13</v>
      </c>
      <c r="D5" s="10">
        <v>13.19</v>
      </c>
      <c r="E5" s="11" t="s">
        <v>11</v>
      </c>
      <c r="F5" s="4"/>
      <c r="G5" s="12" t="s">
        <v>10</v>
      </c>
      <c r="H5" s="13">
        <f t="shared" si="1"/>
        <v>4</v>
      </c>
      <c r="I5" s="14">
        <f t="shared" si="2"/>
        <v>72.05</v>
      </c>
      <c r="J5" s="15"/>
      <c r="K5" s="1"/>
    </row>
    <row r="6">
      <c r="A6" s="4"/>
      <c r="B6" s="8">
        <v>42805.5793</v>
      </c>
      <c r="C6" s="9" t="s">
        <v>12</v>
      </c>
      <c r="D6" s="10">
        <v>15.06</v>
      </c>
      <c r="E6" s="11" t="s">
        <v>11</v>
      </c>
      <c r="F6" s="4"/>
      <c r="G6" s="5" t="s">
        <v>13</v>
      </c>
      <c r="H6" s="13">
        <f t="shared" si="1"/>
        <v>5</v>
      </c>
      <c r="I6" s="14">
        <f t="shared" si="2"/>
        <v>76.41</v>
      </c>
      <c r="J6" s="15"/>
      <c r="K6" s="1"/>
    </row>
    <row r="7">
      <c r="A7" s="4"/>
      <c r="B7" s="8">
        <v>42828.4536</v>
      </c>
      <c r="C7" s="9" t="s">
        <v>13</v>
      </c>
      <c r="D7" s="10">
        <v>16.69</v>
      </c>
      <c r="E7" s="11" t="s">
        <v>9</v>
      </c>
      <c r="F7" s="1"/>
      <c r="G7" s="2"/>
      <c r="H7" s="2"/>
      <c r="I7" s="2"/>
      <c r="J7" s="2"/>
      <c r="K7" s="1"/>
    </row>
    <row r="8">
      <c r="A8" s="4"/>
      <c r="B8" s="8">
        <v>42850.0529</v>
      </c>
      <c r="C8" s="9" t="s">
        <v>12</v>
      </c>
      <c r="D8" s="10">
        <v>23.88</v>
      </c>
      <c r="E8" s="11" t="s">
        <v>9</v>
      </c>
      <c r="F8" s="4"/>
      <c r="G8" s="5" t="s">
        <v>3</v>
      </c>
      <c r="H8" s="5" t="s">
        <v>5</v>
      </c>
      <c r="I8" s="5" t="s">
        <v>6</v>
      </c>
      <c r="J8" s="6" t="s">
        <v>7</v>
      </c>
      <c r="K8" s="1"/>
    </row>
    <row r="9">
      <c r="A9" s="4"/>
      <c r="B9" s="8">
        <v>42853.9227</v>
      </c>
      <c r="C9" s="9" t="s">
        <v>8</v>
      </c>
      <c r="D9" s="10">
        <v>9.95</v>
      </c>
      <c r="E9" s="11" t="s">
        <v>14</v>
      </c>
      <c r="F9" s="4"/>
      <c r="G9" s="12" t="s">
        <v>9</v>
      </c>
      <c r="H9" s="13">
        <f t="shared" ref="H9:H11" si="3"> COUNTIF($E$3:$E$26, G9)</f>
        <v>9</v>
      </c>
      <c r="I9" s="16">
        <f t="shared" ref="I9:I11" si="4">SUMIF($E$3:$E$26,G9,$D$3:$D$26)</f>
        <v>161.2</v>
      </c>
      <c r="J9" s="15"/>
      <c r="K9" s="1"/>
    </row>
    <row r="10">
      <c r="A10" s="4"/>
      <c r="B10" s="8">
        <v>42867.2199</v>
      </c>
      <c r="C10" s="9" t="s">
        <v>13</v>
      </c>
      <c r="D10" s="10">
        <v>20.45</v>
      </c>
      <c r="E10" s="11" t="s">
        <v>14</v>
      </c>
      <c r="F10" s="4"/>
      <c r="G10" s="12" t="s">
        <v>14</v>
      </c>
      <c r="H10" s="13">
        <f t="shared" si="3"/>
        <v>9</v>
      </c>
      <c r="I10" s="16">
        <f t="shared" si="4"/>
        <v>124.13</v>
      </c>
      <c r="J10" s="15"/>
      <c r="K10" s="1"/>
    </row>
    <row r="11">
      <c r="A11" s="4"/>
      <c r="B11" s="8">
        <v>42867.8021</v>
      </c>
      <c r="C11" s="9" t="s">
        <v>8</v>
      </c>
      <c r="D11" s="10">
        <v>9.34</v>
      </c>
      <c r="E11" s="11" t="s">
        <v>11</v>
      </c>
      <c r="F11" s="4"/>
      <c r="G11" s="5" t="s">
        <v>11</v>
      </c>
      <c r="H11" s="13">
        <f t="shared" si="3"/>
        <v>6</v>
      </c>
      <c r="I11" s="16">
        <f t="shared" si="4"/>
        <v>76.03</v>
      </c>
      <c r="J11" s="15"/>
      <c r="K11" s="1"/>
    </row>
    <row r="12">
      <c r="A12" s="4"/>
      <c r="B12" s="8">
        <v>42885.9929</v>
      </c>
      <c r="C12" s="9" t="s">
        <v>13</v>
      </c>
      <c r="D12" s="10">
        <v>8.81</v>
      </c>
      <c r="E12" s="11" t="s">
        <v>14</v>
      </c>
      <c r="F12" s="1"/>
      <c r="G12" s="1"/>
      <c r="H12" s="1"/>
      <c r="I12" s="1"/>
      <c r="J12" s="1"/>
      <c r="K12" s="1"/>
    </row>
    <row r="13">
      <c r="A13" s="4"/>
      <c r="B13" s="8">
        <v>42888.209</v>
      </c>
      <c r="C13" s="9" t="s">
        <v>8</v>
      </c>
      <c r="D13" s="10">
        <v>19.94</v>
      </c>
      <c r="E13" s="11" t="s">
        <v>9</v>
      </c>
      <c r="F13" s="1"/>
      <c r="G13" s="17" t="s">
        <v>15</v>
      </c>
      <c r="H13" s="18" t="s">
        <v>7</v>
      </c>
      <c r="I13" s="19" t="s">
        <v>16</v>
      </c>
      <c r="J13" s="1"/>
      <c r="K13" s="1"/>
    </row>
    <row r="14">
      <c r="A14" s="4"/>
      <c r="B14" s="8">
        <v>42933.0308</v>
      </c>
      <c r="C14" s="9" t="s">
        <v>8</v>
      </c>
      <c r="D14" s="10">
        <v>21.86</v>
      </c>
      <c r="E14" s="11" t="s">
        <v>14</v>
      </c>
      <c r="F14" s="1"/>
      <c r="G14" s="20" t="s">
        <v>17</v>
      </c>
      <c r="H14" s="21"/>
      <c r="I14" s="22"/>
      <c r="J14" s="21"/>
      <c r="K14" s="1"/>
    </row>
    <row r="15">
      <c r="A15" s="4"/>
      <c r="B15" s="8">
        <v>42952.7091</v>
      </c>
      <c r="C15" s="9" t="s">
        <v>8</v>
      </c>
      <c r="D15" s="10">
        <v>13.26</v>
      </c>
      <c r="E15" s="11" t="s">
        <v>14</v>
      </c>
      <c r="F15" s="1"/>
      <c r="G15" s="23" t="s">
        <v>18</v>
      </c>
      <c r="H15" s="21"/>
      <c r="I15" s="22"/>
      <c r="J15" s="21"/>
      <c r="K15" s="1"/>
    </row>
    <row r="16">
      <c r="A16" s="4"/>
      <c r="B16" s="8">
        <v>42955.1068</v>
      </c>
      <c r="C16" s="9" t="s">
        <v>10</v>
      </c>
      <c r="D16" s="10">
        <v>23.29</v>
      </c>
      <c r="E16" s="11" t="s">
        <v>9</v>
      </c>
      <c r="F16" s="1"/>
      <c r="G16" s="1"/>
      <c r="H16" s="1"/>
      <c r="I16" s="1"/>
      <c r="J16" s="21"/>
      <c r="K16" s="1"/>
    </row>
    <row r="17">
      <c r="A17" s="4"/>
      <c r="B17" s="8">
        <v>42978.6019</v>
      </c>
      <c r="C17" s="9" t="s">
        <v>12</v>
      </c>
      <c r="D17" s="10">
        <v>9.68</v>
      </c>
      <c r="E17" s="11" t="s">
        <v>14</v>
      </c>
      <c r="F17" s="1"/>
      <c r="G17" s="1"/>
      <c r="H17" s="1"/>
      <c r="I17" s="1"/>
      <c r="J17" s="1"/>
      <c r="K17" s="1"/>
    </row>
    <row r="18">
      <c r="A18" s="4"/>
      <c r="B18" s="8">
        <v>42982.669</v>
      </c>
      <c r="C18" s="9" t="s">
        <v>12</v>
      </c>
      <c r="D18" s="10">
        <v>10.56</v>
      </c>
      <c r="E18" s="11" t="s">
        <v>11</v>
      </c>
      <c r="F18" s="1"/>
      <c r="G18" s="1"/>
      <c r="H18" s="1"/>
      <c r="I18" s="1"/>
      <c r="J18" s="1"/>
      <c r="K18" s="1"/>
    </row>
    <row r="19">
      <c r="A19" s="4"/>
      <c r="B19" s="8">
        <v>42986.3049</v>
      </c>
      <c r="C19" s="9" t="s">
        <v>12</v>
      </c>
      <c r="D19" s="10">
        <v>11.68</v>
      </c>
      <c r="E19" s="11" t="s">
        <v>9</v>
      </c>
      <c r="F19" s="1"/>
      <c r="G19" s="1"/>
      <c r="H19" s="1"/>
      <c r="I19" s="1"/>
      <c r="J19" s="1"/>
      <c r="K19" s="1"/>
    </row>
    <row r="20">
      <c r="A20" s="4"/>
      <c r="B20" s="8">
        <v>42992.4217</v>
      </c>
      <c r="C20" s="9" t="s">
        <v>12</v>
      </c>
      <c r="D20" s="10">
        <v>8.42</v>
      </c>
      <c r="E20" s="11" t="s">
        <v>11</v>
      </c>
      <c r="F20" s="1"/>
      <c r="G20" s="1"/>
      <c r="H20" s="1"/>
      <c r="I20" s="1"/>
      <c r="J20" s="1"/>
      <c r="K20" s="1"/>
    </row>
    <row r="21">
      <c r="A21" s="4"/>
      <c r="B21" s="8">
        <v>42997.2956</v>
      </c>
      <c r="C21" s="9" t="s">
        <v>10</v>
      </c>
      <c r="D21" s="10">
        <v>24.19</v>
      </c>
      <c r="E21" s="11" t="s">
        <v>9</v>
      </c>
      <c r="F21" s="1"/>
      <c r="G21" s="1"/>
      <c r="H21" s="1"/>
      <c r="I21" s="1"/>
      <c r="J21" s="1"/>
      <c r="K21" s="1"/>
    </row>
    <row r="22">
      <c r="A22" s="4"/>
      <c r="B22" s="8">
        <v>43022.2815</v>
      </c>
      <c r="C22" s="9" t="s">
        <v>10</v>
      </c>
      <c r="D22" s="10">
        <v>5.11</v>
      </c>
      <c r="E22" s="11" t="s">
        <v>14</v>
      </c>
      <c r="F22" s="1"/>
      <c r="G22" s="1"/>
      <c r="H22" s="1"/>
      <c r="I22" s="1"/>
      <c r="J22" s="1"/>
      <c r="K22" s="1"/>
    </row>
    <row r="23">
      <c r="A23" s="4"/>
      <c r="B23" s="8">
        <v>43028.3135</v>
      </c>
      <c r="C23" s="9" t="s">
        <v>8</v>
      </c>
      <c r="D23" s="10">
        <v>17.74</v>
      </c>
      <c r="E23" s="11" t="s">
        <v>14</v>
      </c>
      <c r="F23" s="1"/>
      <c r="G23" s="1"/>
      <c r="H23" s="1"/>
      <c r="I23" s="1"/>
      <c r="J23" s="1"/>
      <c r="K23" s="1"/>
    </row>
    <row r="24">
      <c r="A24" s="4"/>
      <c r="B24" s="8">
        <v>43043.3793</v>
      </c>
      <c r="C24" s="9" t="s">
        <v>12</v>
      </c>
      <c r="D24" s="10">
        <v>10.41</v>
      </c>
      <c r="E24" s="11" t="s">
        <v>9</v>
      </c>
      <c r="F24" s="1"/>
      <c r="G24" s="1"/>
      <c r="H24" s="1"/>
      <c r="I24" s="1"/>
      <c r="J24" s="1"/>
      <c r="K24" s="1"/>
    </row>
    <row r="25">
      <c r="A25" s="4"/>
      <c r="B25" s="8">
        <v>43065.2004</v>
      </c>
      <c r="C25" s="9" t="s">
        <v>8</v>
      </c>
      <c r="D25" s="10">
        <v>18.11</v>
      </c>
      <c r="E25" s="11" t="s">
        <v>9</v>
      </c>
      <c r="F25" s="1"/>
      <c r="G25" s="1"/>
      <c r="H25" s="1"/>
      <c r="I25" s="1"/>
      <c r="J25" s="1"/>
      <c r="K25" s="1"/>
    </row>
    <row r="26">
      <c r="A26" s="4"/>
      <c r="B26" s="24">
        <v>43066.6244</v>
      </c>
      <c r="C26" s="25" t="s">
        <v>13</v>
      </c>
      <c r="D26" s="26">
        <v>17.27</v>
      </c>
      <c r="E26" s="27" t="s">
        <v>14</v>
      </c>
      <c r="F26" s="1"/>
      <c r="G26" s="1"/>
      <c r="H26" s="1"/>
      <c r="I26" s="1"/>
      <c r="J26" s="1"/>
      <c r="K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>
      <c r="A28" s="3"/>
    </row>
    <row r="29"/>
  </sheetData>
  <drawing r:id="rId1"/>
</worksheet>
</file>