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<sst xmlns="http://schemas.openxmlformats.org/spreadsheetml/2006/main" count="72" uniqueCount="19">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</sst>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4" numFmtId="4" xfId="0" applyFont="1" applyNumberFormat="1"/>
    <xf borderId="0" fillId="0" fontId="4" numFmtId="0" xfId="0" applyFont="1"/>
    <xf borderId="2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2" fontId="1" numFmtId="4" xfId="0" applyAlignment="1" applyFill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0" fillId="0" fontId="1" numFmtId="4" xfId="0" applyAlignment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5" width="9.5"/>
    <col customWidth="1" min="6" max="6" width="3.5"/>
    <col customWidth="1" min="7" max="7" width="11.75"/>
    <col customWidth="1" min="8" max="8" width="10.0"/>
    <col customWidth="1" min="9" max="10" width="9.5"/>
    <col customWidth="1" min="11" max="11" width="4.25"/>
    <col customWidth="1" min="12" max="20" width="9.5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5">
        <f t="shared" ref="I9:I11" si="5"> SUMIF($E$3:$E$26, G9, $D$2:$D$26)</f>
        <v>100.95</v>
      </c>
      <c r="J9" s="16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5">
        <f t="shared" si="5"/>
        <v>155.67</v>
      </c>
      <c r="J10" s="16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5">
        <f t="shared" si="5"/>
        <v>87.47</v>
      </c>
      <c r="J11" s="16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>
        <f> AVERAGEIF($B$3:$B$26, "&lt;= 2017-07-01", $D$3:$D$26)</f>
        <v>15.43454545</v>
      </c>
      <c r="I14" s="22"/>
      <c r="J14" s="23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4" t="s">
        <v>18</v>
      </c>
      <c r="H15" s="21">
        <f> AVERAGEIF($B$3:$B$26, "&gt; 2017-07-01", $D$3:$D$26)</f>
        <v>14.73692308</v>
      </c>
      <c r="I15" s="22"/>
      <c r="J15" s="23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3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5">
        <v>43066.6244</v>
      </c>
      <c r="C26" s="26" t="s">
        <v>13</v>
      </c>
      <c r="D26" s="27">
        <v>17.27</v>
      </c>
      <c r="E26" s="28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