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<sst xmlns="http://schemas.openxmlformats.org/spreadsheetml/2006/main" count="99" uniqueCount="57">
  <si>
    <t>Area</t>
  </si>
  <si>
    <t>Locality</t>
  </si>
  <si>
    <t>Skipper</t>
  </si>
  <si>
    <t>Swallowtail</t>
  </si>
  <si>
    <t>White-yellow</t>
  </si>
  <si>
    <t>Blue</t>
  </si>
  <si>
    <t>Brush-footed</t>
  </si>
  <si>
    <t>Row</t>
  </si>
  <si>
    <t>Column</t>
  </si>
  <si>
    <t>Absolute</t>
  </si>
  <si>
    <t>Relative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</si>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</sst>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ill="1" applyFont="1">
      <alignment readingOrder="0"/>
    </xf>
    <xf borderId="0" fillId="2" fontId="3" numFmtId="0" xfId="0" applyFont="1"/>
    <xf borderId="0" fillId="2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11</v>
      </c>
      <c r="B2" s="7" t="s">
        <v>11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>
        <f t="shared" ref="H2:H45" si="1">ROW(B2)</f>
        <v>2</v>
      </c>
      <c r="I2" s="10">
        <f t="shared" ref="I2:I45" si="2">COLUMN(B2)</f>
        <v>2</v>
      </c>
      <c r="J2" s="10" t="str">
        <f t="shared" ref="J2:J45" si="3">ADDRESS(H2,I2)</f>
        <v>$B$2</v>
      </c>
      <c r="K2" s="11" t="str">
        <f t="shared" ref="K2:K45" si="4">ADDRESS(H2,I2,4)</f>
        <v>B2</v>
      </c>
    </row>
    <row r="3">
      <c r="A3" s="7" t="s">
        <v>12</v>
      </c>
      <c r="B3" s="7" t="s">
        <v>12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>
        <f t="shared" si="1"/>
        <v>3</v>
      </c>
      <c r="I3" s="10">
        <f t="shared" si="2"/>
        <v>2</v>
      </c>
      <c r="J3" s="10" t="str">
        <f t="shared" si="3"/>
        <v>$B$3</v>
      </c>
      <c r="K3" s="11" t="str">
        <f t="shared" si="4"/>
        <v>B3</v>
      </c>
    </row>
    <row r="4">
      <c r="A4" s="7" t="s">
        <v>12</v>
      </c>
      <c r="B4" s="7" t="s">
        <v>13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9">
        <f t="shared" si="1"/>
        <v>4</v>
      </c>
      <c r="I4" s="10">
        <f t="shared" si="2"/>
        <v>2</v>
      </c>
      <c r="J4" s="10" t="str">
        <f t="shared" si="3"/>
        <v>$B$4</v>
      </c>
      <c r="K4" s="11" t="str">
        <f t="shared" si="4"/>
        <v>B4</v>
      </c>
    </row>
    <row r="5">
      <c r="A5" s="7" t="s">
        <v>12</v>
      </c>
      <c r="B5" s="7" t="s">
        <v>14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9">
        <f t="shared" si="1"/>
        <v>5</v>
      </c>
      <c r="I5" s="10">
        <f t="shared" si="2"/>
        <v>2</v>
      </c>
      <c r="J5" s="10" t="str">
        <f t="shared" si="3"/>
        <v>$B$5</v>
      </c>
      <c r="K5" s="11" t="str">
        <f t="shared" si="4"/>
        <v>B5</v>
      </c>
    </row>
    <row r="6">
      <c r="A6" s="7" t="s">
        <v>12</v>
      </c>
      <c r="B6" s="7" t="s">
        <v>15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9">
        <f t="shared" si="1"/>
        <v>6</v>
      </c>
      <c r="I6" s="10">
        <f t="shared" si="2"/>
        <v>2</v>
      </c>
      <c r="J6" s="10" t="str">
        <f t="shared" si="3"/>
        <v>$B$6</v>
      </c>
      <c r="K6" s="11" t="str">
        <f t="shared" si="4"/>
        <v>B6</v>
      </c>
    </row>
    <row r="7">
      <c r="A7" s="7" t="s">
        <v>12</v>
      </c>
      <c r="B7" s="7" t="s">
        <v>16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9">
        <f t="shared" si="1"/>
        <v>7</v>
      </c>
      <c r="I7" s="10">
        <f t="shared" si="2"/>
        <v>2</v>
      </c>
      <c r="J7" s="10" t="str">
        <f t="shared" si="3"/>
        <v>$B$7</v>
      </c>
      <c r="K7" s="11" t="str">
        <f t="shared" si="4"/>
        <v>B7</v>
      </c>
    </row>
    <row r="8">
      <c r="A8" s="7" t="s">
        <v>12</v>
      </c>
      <c r="B8" s="7" t="s">
        <v>17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9">
        <f t="shared" si="1"/>
        <v>8</v>
      </c>
      <c r="I8" s="10">
        <f t="shared" si="2"/>
        <v>2</v>
      </c>
      <c r="J8" s="10" t="str">
        <f t="shared" si="3"/>
        <v>$B$8</v>
      </c>
      <c r="K8" s="11" t="str">
        <f t="shared" si="4"/>
        <v>B8</v>
      </c>
    </row>
    <row r="9">
      <c r="A9" s="12" t="s">
        <v>12</v>
      </c>
      <c r="B9" s="12" t="s">
        <v>18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H9" s="9">
        <f t="shared" si="1"/>
        <v>9</v>
      </c>
      <c r="I9" s="10">
        <f t="shared" si="2"/>
        <v>2</v>
      </c>
      <c r="J9" s="10" t="str">
        <f t="shared" si="3"/>
        <v>$B$9</v>
      </c>
      <c r="K9" s="11" t="str">
        <f t="shared" si="4"/>
        <v>B9</v>
      </c>
    </row>
    <row r="10">
      <c r="A10" s="12" t="s">
        <v>19</v>
      </c>
      <c r="B10" s="12" t="s">
        <v>19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H10" s="9">
        <f t="shared" si="1"/>
        <v>10</v>
      </c>
      <c r="I10" s="10">
        <f t="shared" si="2"/>
        <v>2</v>
      </c>
      <c r="J10" s="10" t="str">
        <f t="shared" si="3"/>
        <v>$B$10</v>
      </c>
      <c r="K10" s="11" t="str">
        <f t="shared" si="4"/>
        <v>B10</v>
      </c>
    </row>
    <row r="11">
      <c r="A11" s="12" t="s">
        <v>20</v>
      </c>
      <c r="B11" s="12" t="s">
        <v>20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H11" s="9">
        <f t="shared" si="1"/>
        <v>11</v>
      </c>
      <c r="I11" s="10">
        <f t="shared" si="2"/>
        <v>2</v>
      </c>
      <c r="J11" s="10" t="str">
        <f t="shared" si="3"/>
        <v>$B$11</v>
      </c>
      <c r="K11" s="11" t="str">
        <f t="shared" si="4"/>
        <v>B11</v>
      </c>
    </row>
    <row r="12">
      <c r="A12" s="12" t="s">
        <v>20</v>
      </c>
      <c r="B12" s="12" t="s">
        <v>21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H12" s="9">
        <f t="shared" si="1"/>
        <v>12</v>
      </c>
      <c r="I12" s="10">
        <f t="shared" si="2"/>
        <v>2</v>
      </c>
      <c r="J12" s="10" t="str">
        <f t="shared" si="3"/>
        <v>$B$12</v>
      </c>
      <c r="K12" s="11" t="str">
        <f t="shared" si="4"/>
        <v>B12</v>
      </c>
    </row>
    <row r="13">
      <c r="A13" s="12" t="s">
        <v>20</v>
      </c>
      <c r="B13" s="12" t="s">
        <v>22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H13" s="9">
        <f t="shared" si="1"/>
        <v>13</v>
      </c>
      <c r="I13" s="10">
        <f t="shared" si="2"/>
        <v>2</v>
      </c>
      <c r="J13" s="10" t="str">
        <f t="shared" si="3"/>
        <v>$B$13</v>
      </c>
      <c r="K13" s="11" t="str">
        <f t="shared" si="4"/>
        <v>B13</v>
      </c>
    </row>
    <row r="14">
      <c r="A14" s="12" t="s">
        <v>20</v>
      </c>
      <c r="B14" s="12" t="s">
        <v>23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H14" s="9">
        <f t="shared" si="1"/>
        <v>14</v>
      </c>
      <c r="I14" s="10">
        <f t="shared" si="2"/>
        <v>2</v>
      </c>
      <c r="J14" s="10" t="str">
        <f t="shared" si="3"/>
        <v>$B$14</v>
      </c>
      <c r="K14" s="11" t="str">
        <f t="shared" si="4"/>
        <v>B14</v>
      </c>
      <c r="N14" s="14"/>
    </row>
    <row r="15">
      <c r="A15" s="12" t="s">
        <v>20</v>
      </c>
      <c r="B15" s="12" t="s">
        <v>24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H15" s="9">
        <f t="shared" si="1"/>
        <v>15</v>
      </c>
      <c r="I15" s="10">
        <f t="shared" si="2"/>
        <v>2</v>
      </c>
      <c r="J15" s="10" t="str">
        <f t="shared" si="3"/>
        <v>$B$15</v>
      </c>
      <c r="K15" s="11" t="str">
        <f t="shared" si="4"/>
        <v>B15</v>
      </c>
    </row>
    <row r="16">
      <c r="A16" s="12" t="s">
        <v>20</v>
      </c>
      <c r="B16" s="12" t="s">
        <v>25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H16" s="9">
        <f t="shared" si="1"/>
        <v>16</v>
      </c>
      <c r="I16" s="10">
        <f t="shared" si="2"/>
        <v>2</v>
      </c>
      <c r="J16" s="10" t="str">
        <f t="shared" si="3"/>
        <v>$B$16</v>
      </c>
      <c r="K16" s="11" t="str">
        <f t="shared" si="4"/>
        <v>B16</v>
      </c>
    </row>
    <row r="17">
      <c r="A17" s="12" t="s">
        <v>20</v>
      </c>
      <c r="B17" s="12" t="s">
        <v>26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H17" s="9">
        <f t="shared" si="1"/>
        <v>17</v>
      </c>
      <c r="I17" s="10">
        <f t="shared" si="2"/>
        <v>2</v>
      </c>
      <c r="J17" s="10" t="str">
        <f t="shared" si="3"/>
        <v>$B$17</v>
      </c>
      <c r="K17" s="11" t="str">
        <f t="shared" si="4"/>
        <v>B17</v>
      </c>
    </row>
    <row r="18">
      <c r="A18" s="12" t="s">
        <v>20</v>
      </c>
      <c r="B18" s="12" t="s">
        <v>27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H18" s="9">
        <f t="shared" si="1"/>
        <v>18</v>
      </c>
      <c r="I18" s="10">
        <f t="shared" si="2"/>
        <v>2</v>
      </c>
      <c r="J18" s="10" t="str">
        <f t="shared" si="3"/>
        <v>$B$18</v>
      </c>
      <c r="K18" s="11" t="str">
        <f t="shared" si="4"/>
        <v>B18</v>
      </c>
    </row>
    <row r="19">
      <c r="A19" s="12" t="s">
        <v>20</v>
      </c>
      <c r="B19" s="12" t="s">
        <v>28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H19" s="9">
        <f t="shared" si="1"/>
        <v>19</v>
      </c>
      <c r="I19" s="10">
        <f t="shared" si="2"/>
        <v>2</v>
      </c>
      <c r="J19" s="10" t="str">
        <f t="shared" si="3"/>
        <v>$B$19</v>
      </c>
      <c r="K19" s="11" t="str">
        <f t="shared" si="4"/>
        <v>B19</v>
      </c>
    </row>
    <row r="20">
      <c r="A20" s="12" t="s">
        <v>29</v>
      </c>
      <c r="B20" s="12" t="s">
        <v>30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H20" s="9">
        <f t="shared" si="1"/>
        <v>20</v>
      </c>
      <c r="I20" s="10">
        <f t="shared" si="2"/>
        <v>2</v>
      </c>
      <c r="J20" s="10" t="str">
        <f t="shared" si="3"/>
        <v>$B$20</v>
      </c>
      <c r="K20" s="11" t="str">
        <f t="shared" si="4"/>
        <v>B20</v>
      </c>
    </row>
    <row r="21">
      <c r="A21" s="12" t="s">
        <v>29</v>
      </c>
      <c r="B21" s="12" t="s">
        <v>31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H21" s="9">
        <f t="shared" si="1"/>
        <v>21</v>
      </c>
      <c r="I21" s="10">
        <f t="shared" si="2"/>
        <v>2</v>
      </c>
      <c r="J21" s="10" t="str">
        <f t="shared" si="3"/>
        <v>$B$21</v>
      </c>
      <c r="K21" s="11" t="str">
        <f t="shared" si="4"/>
        <v>B21</v>
      </c>
    </row>
    <row r="22">
      <c r="A22" s="12" t="s">
        <v>29</v>
      </c>
      <c r="B22" s="12" t="s">
        <v>32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H22" s="9">
        <f t="shared" si="1"/>
        <v>22</v>
      </c>
      <c r="I22" s="10">
        <f t="shared" si="2"/>
        <v>2</v>
      </c>
      <c r="J22" s="10" t="str">
        <f t="shared" si="3"/>
        <v>$B$22</v>
      </c>
      <c r="K22" s="11" t="str">
        <f t="shared" si="4"/>
        <v>B22</v>
      </c>
    </row>
    <row r="23">
      <c r="A23" s="12" t="s">
        <v>29</v>
      </c>
      <c r="B23" s="12" t="s">
        <v>33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H23" s="9">
        <f t="shared" si="1"/>
        <v>23</v>
      </c>
      <c r="I23" s="10">
        <f t="shared" si="2"/>
        <v>2</v>
      </c>
      <c r="J23" s="10" t="str">
        <f t="shared" si="3"/>
        <v>$B$23</v>
      </c>
      <c r="K23" s="11" t="str">
        <f t="shared" si="4"/>
        <v>B23</v>
      </c>
    </row>
    <row r="24">
      <c r="A24" s="12" t="s">
        <v>29</v>
      </c>
      <c r="B24" s="12" t="s">
        <v>34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H24" s="9">
        <f t="shared" si="1"/>
        <v>24</v>
      </c>
      <c r="I24" s="10">
        <f t="shared" si="2"/>
        <v>2</v>
      </c>
      <c r="J24" s="10" t="str">
        <f t="shared" si="3"/>
        <v>$B$24</v>
      </c>
      <c r="K24" s="11" t="str">
        <f t="shared" si="4"/>
        <v>B24</v>
      </c>
    </row>
    <row r="25">
      <c r="A25" s="12" t="s">
        <v>29</v>
      </c>
      <c r="B25" s="12" t="s">
        <v>35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H25" s="9">
        <f t="shared" si="1"/>
        <v>25</v>
      </c>
      <c r="I25" s="10">
        <f t="shared" si="2"/>
        <v>2</v>
      </c>
      <c r="J25" s="10" t="str">
        <f t="shared" si="3"/>
        <v>$B$25</v>
      </c>
      <c r="K25" s="11" t="str">
        <f t="shared" si="4"/>
        <v>B25</v>
      </c>
    </row>
    <row r="26">
      <c r="A26" s="12" t="s">
        <v>29</v>
      </c>
      <c r="B26" s="12" t="s">
        <v>36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H26" s="9">
        <f t="shared" si="1"/>
        <v>26</v>
      </c>
      <c r="I26" s="10">
        <f t="shared" si="2"/>
        <v>2</v>
      </c>
      <c r="J26" s="10" t="str">
        <f t="shared" si="3"/>
        <v>$B$26</v>
      </c>
      <c r="K26" s="11" t="str">
        <f t="shared" si="4"/>
        <v>B26</v>
      </c>
    </row>
    <row r="27">
      <c r="A27" s="12" t="s">
        <v>29</v>
      </c>
      <c r="B27" s="12" t="s">
        <v>37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H27" s="9">
        <f t="shared" si="1"/>
        <v>27</v>
      </c>
      <c r="I27" s="10">
        <f t="shared" si="2"/>
        <v>2</v>
      </c>
      <c r="J27" s="10" t="str">
        <f t="shared" si="3"/>
        <v>$B$27</v>
      </c>
      <c r="K27" s="11" t="str">
        <f t="shared" si="4"/>
        <v>B27</v>
      </c>
    </row>
    <row r="28">
      <c r="A28" s="12" t="s">
        <v>29</v>
      </c>
      <c r="B28" s="12" t="s">
        <v>38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H28" s="9">
        <f t="shared" si="1"/>
        <v>28</v>
      </c>
      <c r="I28" s="10">
        <f t="shared" si="2"/>
        <v>2</v>
      </c>
      <c r="J28" s="10" t="str">
        <f t="shared" si="3"/>
        <v>$B$28</v>
      </c>
      <c r="K28" s="11" t="str">
        <f t="shared" si="4"/>
        <v>B28</v>
      </c>
    </row>
    <row r="29">
      <c r="A29" s="12" t="s">
        <v>29</v>
      </c>
      <c r="B29" s="12" t="s">
        <v>39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H29" s="9">
        <f t="shared" si="1"/>
        <v>29</v>
      </c>
      <c r="I29" s="10">
        <f t="shared" si="2"/>
        <v>2</v>
      </c>
      <c r="J29" s="10" t="str">
        <f t="shared" si="3"/>
        <v>$B$29</v>
      </c>
      <c r="K29" s="11" t="str">
        <f t="shared" si="4"/>
        <v>B29</v>
      </c>
    </row>
    <row r="30">
      <c r="A30" s="12" t="s">
        <v>29</v>
      </c>
      <c r="B30" s="12" t="s">
        <v>40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H30" s="9">
        <f t="shared" si="1"/>
        <v>30</v>
      </c>
      <c r="I30" s="10">
        <f t="shared" si="2"/>
        <v>2</v>
      </c>
      <c r="J30" s="10" t="str">
        <f t="shared" si="3"/>
        <v>$B$30</v>
      </c>
      <c r="K30" s="11" t="str">
        <f t="shared" si="4"/>
        <v>B30</v>
      </c>
    </row>
    <row r="31">
      <c r="A31" s="12" t="s">
        <v>29</v>
      </c>
      <c r="B31" s="12" t="s">
        <v>41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H31" s="9">
        <f t="shared" si="1"/>
        <v>31</v>
      </c>
      <c r="I31" s="10">
        <f t="shared" si="2"/>
        <v>2</v>
      </c>
      <c r="J31" s="10" t="str">
        <f t="shared" si="3"/>
        <v>$B$31</v>
      </c>
      <c r="K31" s="11" t="str">
        <f t="shared" si="4"/>
        <v>B31</v>
      </c>
    </row>
    <row r="32">
      <c r="A32" s="12" t="s">
        <v>29</v>
      </c>
      <c r="B32" s="12" t="s">
        <v>42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H32" s="9">
        <f t="shared" si="1"/>
        <v>32</v>
      </c>
      <c r="I32" s="10">
        <f t="shared" si="2"/>
        <v>2</v>
      </c>
      <c r="J32" s="10" t="str">
        <f t="shared" si="3"/>
        <v>$B$32</v>
      </c>
      <c r="K32" s="11" t="str">
        <f t="shared" si="4"/>
        <v>B32</v>
      </c>
    </row>
    <row r="33">
      <c r="A33" s="12" t="s">
        <v>29</v>
      </c>
      <c r="B33" s="12" t="s">
        <v>43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H33" s="9">
        <f t="shared" si="1"/>
        <v>33</v>
      </c>
      <c r="I33" s="10">
        <f t="shared" si="2"/>
        <v>2</v>
      </c>
      <c r="J33" s="10" t="str">
        <f t="shared" si="3"/>
        <v>$B$33</v>
      </c>
      <c r="K33" s="11" t="str">
        <f t="shared" si="4"/>
        <v>B33</v>
      </c>
    </row>
    <row r="34">
      <c r="A34" s="12" t="s">
        <v>29</v>
      </c>
      <c r="B34" s="12" t="s">
        <v>44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H34" s="9">
        <f t="shared" si="1"/>
        <v>34</v>
      </c>
      <c r="I34" s="10">
        <f t="shared" si="2"/>
        <v>2</v>
      </c>
      <c r="J34" s="10" t="str">
        <f t="shared" si="3"/>
        <v>$B$34</v>
      </c>
      <c r="K34" s="11" t="str">
        <f t="shared" si="4"/>
        <v>B34</v>
      </c>
    </row>
    <row r="35">
      <c r="A35" s="12" t="s">
        <v>29</v>
      </c>
      <c r="B35" s="12" t="s">
        <v>45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H35" s="9">
        <f t="shared" si="1"/>
        <v>35</v>
      </c>
      <c r="I35" s="10">
        <f t="shared" si="2"/>
        <v>2</v>
      </c>
      <c r="J35" s="10" t="str">
        <f t="shared" si="3"/>
        <v>$B$35</v>
      </c>
      <c r="K35" s="11" t="str">
        <f t="shared" si="4"/>
        <v>B35</v>
      </c>
    </row>
    <row r="36">
      <c r="A36" s="12" t="s">
        <v>29</v>
      </c>
      <c r="B36" s="12" t="s">
        <v>46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H36" s="9">
        <f t="shared" si="1"/>
        <v>36</v>
      </c>
      <c r="I36" s="10">
        <f t="shared" si="2"/>
        <v>2</v>
      </c>
      <c r="J36" s="10" t="str">
        <f t="shared" si="3"/>
        <v>$B$36</v>
      </c>
      <c r="K36" s="11" t="str">
        <f t="shared" si="4"/>
        <v>B36</v>
      </c>
    </row>
    <row r="37">
      <c r="A37" s="12" t="s">
        <v>29</v>
      </c>
      <c r="B37" s="12" t="s">
        <v>47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H37" s="9">
        <f t="shared" si="1"/>
        <v>37</v>
      </c>
      <c r="I37" s="10">
        <f t="shared" si="2"/>
        <v>2</v>
      </c>
      <c r="J37" s="10" t="str">
        <f t="shared" si="3"/>
        <v>$B$37</v>
      </c>
      <c r="K37" s="11" t="str">
        <f t="shared" si="4"/>
        <v>B37</v>
      </c>
    </row>
    <row r="38">
      <c r="A38" s="12" t="s">
        <v>29</v>
      </c>
      <c r="B38" s="12" t="s">
        <v>48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H38" s="9">
        <f t="shared" si="1"/>
        <v>38</v>
      </c>
      <c r="I38" s="10">
        <f t="shared" si="2"/>
        <v>2</v>
      </c>
      <c r="J38" s="10" t="str">
        <f t="shared" si="3"/>
        <v>$B$38</v>
      </c>
      <c r="K38" s="11" t="str">
        <f t="shared" si="4"/>
        <v>B38</v>
      </c>
    </row>
    <row r="39">
      <c r="A39" s="12" t="s">
        <v>29</v>
      </c>
      <c r="B39" s="12" t="s">
        <v>49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H39" s="9">
        <f t="shared" si="1"/>
        <v>39</v>
      </c>
      <c r="I39" s="10">
        <f t="shared" si="2"/>
        <v>2</v>
      </c>
      <c r="J39" s="10" t="str">
        <f t="shared" si="3"/>
        <v>$B$39</v>
      </c>
      <c r="K39" s="11" t="str">
        <f t="shared" si="4"/>
        <v>B39</v>
      </c>
    </row>
    <row r="40">
      <c r="A40" s="12" t="s">
        <v>29</v>
      </c>
      <c r="B40" s="12" t="s">
        <v>50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H40" s="9">
        <f t="shared" si="1"/>
        <v>40</v>
      </c>
      <c r="I40" s="10">
        <f t="shared" si="2"/>
        <v>2</v>
      </c>
      <c r="J40" s="10" t="str">
        <f t="shared" si="3"/>
        <v>$B$40</v>
      </c>
      <c r="K40" s="11" t="str">
        <f t="shared" si="4"/>
        <v>B40</v>
      </c>
    </row>
    <row r="41">
      <c r="A41" s="12" t="s">
        <v>51</v>
      </c>
      <c r="B41" s="12" t="s">
        <v>51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H41" s="9">
        <f t="shared" si="1"/>
        <v>41</v>
      </c>
      <c r="I41" s="10">
        <f t="shared" si="2"/>
        <v>2</v>
      </c>
      <c r="J41" s="10" t="str">
        <f t="shared" si="3"/>
        <v>$B$41</v>
      </c>
      <c r="K41" s="11" t="str">
        <f t="shared" si="4"/>
        <v>B41</v>
      </c>
    </row>
    <row r="42">
      <c r="A42" s="12" t="s">
        <v>52</v>
      </c>
      <c r="B42" s="12" t="s">
        <v>53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H42" s="9">
        <f t="shared" si="1"/>
        <v>42</v>
      </c>
      <c r="I42" s="10">
        <f t="shared" si="2"/>
        <v>2</v>
      </c>
      <c r="J42" s="10" t="str">
        <f t="shared" si="3"/>
        <v>$B$42</v>
      </c>
      <c r="K42" s="11" t="str">
        <f t="shared" si="4"/>
        <v>B42</v>
      </c>
    </row>
    <row r="43">
      <c r="A43" s="12" t="s">
        <v>52</v>
      </c>
      <c r="B43" s="12" t="s">
        <v>54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H43" s="9">
        <f t="shared" si="1"/>
        <v>43</v>
      </c>
      <c r="I43" s="10">
        <f t="shared" si="2"/>
        <v>2</v>
      </c>
      <c r="J43" s="10" t="str">
        <f t="shared" si="3"/>
        <v>$B$43</v>
      </c>
      <c r="K43" s="11" t="str">
        <f t="shared" si="4"/>
        <v>B43</v>
      </c>
    </row>
    <row r="44">
      <c r="A44" s="12" t="s">
        <v>52</v>
      </c>
      <c r="B44" s="12" t="s">
        <v>55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H44" s="9">
        <f t="shared" si="1"/>
        <v>44</v>
      </c>
      <c r="I44" s="10">
        <f t="shared" si="2"/>
        <v>2</v>
      </c>
      <c r="J44" s="10" t="str">
        <f t="shared" si="3"/>
        <v>$B$44</v>
      </c>
      <c r="K44" s="11" t="str">
        <f t="shared" si="4"/>
        <v>B44</v>
      </c>
    </row>
    <row r="45">
      <c r="A45" s="12" t="s">
        <v>56</v>
      </c>
      <c r="B45" s="12" t="s">
        <v>56</v>
      </c>
      <c r="C45" s="13">
        <v>189.0</v>
      </c>
      <c r="D45" s="13">
        <v>50.0</v>
      </c>
      <c r="E45" s="13">
        <v>40.0</v>
      </c>
      <c r="F45" s="13">
        <v>272.0</v>
      </c>
      <c r="G45" s="13">
        <v>237.0</v>
      </c>
      <c r="H45" s="9">
        <f t="shared" si="1"/>
        <v>45</v>
      </c>
      <c r="I45" s="10">
        <f t="shared" si="2"/>
        <v>2</v>
      </c>
      <c r="J45" s="10" t="str">
        <f t="shared" si="3"/>
        <v>$B$45</v>
      </c>
      <c r="K45" s="11" t="str">
        <f t="shared" si="4"/>
        <v>B45</v>
      </c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