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6260" windowHeight="585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W10" i="1" l="1"/>
  <c r="P51" i="1"/>
  <c r="P39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27" i="1"/>
  <c r="O27" i="1"/>
  <c r="N27" i="1"/>
  <c r="M27" i="1"/>
  <c r="L27" i="1"/>
  <c r="P23" i="1"/>
  <c r="P24" i="1"/>
  <c r="P25" i="1"/>
  <c r="P26" i="1"/>
  <c r="O23" i="1"/>
  <c r="O24" i="1"/>
  <c r="O25" i="1"/>
  <c r="O26" i="1"/>
  <c r="N23" i="1"/>
  <c r="N24" i="1"/>
  <c r="N25" i="1"/>
  <c r="N26" i="1"/>
  <c r="M23" i="1"/>
  <c r="M24" i="1"/>
  <c r="M25" i="1"/>
  <c r="M26" i="1"/>
  <c r="L23" i="1"/>
  <c r="L24" i="1"/>
  <c r="L25" i="1"/>
  <c r="L26" i="1"/>
  <c r="P22" i="1"/>
  <c r="O22" i="1"/>
  <c r="N22" i="1"/>
  <c r="M22" i="1"/>
  <c r="L22" i="1"/>
  <c r="K27" i="1"/>
  <c r="K23" i="1"/>
  <c r="K24" i="1"/>
  <c r="K25" i="1"/>
  <c r="K26" i="1"/>
  <c r="K22" i="1"/>
  <c r="K15" i="1"/>
  <c r="K9" i="1"/>
  <c r="K4" i="1"/>
</calcChain>
</file>

<file path=xl/sharedStrings.xml><?xml version="1.0" encoding="utf-8"?>
<sst xmlns="http://schemas.openxmlformats.org/spreadsheetml/2006/main" count="74" uniqueCount="23">
  <si>
    <t>Product Name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</si>
  <si>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</si>
  <si>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</si>
  <si>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</si>
  <si>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</si>
  <si>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</si>
  <si>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</si>
  <si>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</si>
  <si>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</si>
  <si>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</si>
  <si>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</si>
  <si>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</si>
  <si>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The sales value for Product A in March.</t>
  </si>
  <si>
    <t>The sales for Product D in May</t>
  </si>
  <si>
    <t>The sales for Product C in February</t>
  </si>
  <si>
    <t>The sales for each month for a product</t>
  </si>
  <si>
    <t>Total Sales</t>
  </si>
  <si>
    <t>The maximum sales value for Product B</t>
  </si>
  <si>
    <t>Maximum Sales</t>
  </si>
  <si>
    <t>The minimum sales value for Product F</t>
  </si>
  <si>
    <t>Minimum Sales</t>
  </si>
  <si>
    <t>The average sales for each month for a product E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</si>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</sst>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2C2C36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" totalsRowShown="0">
  <autoFilter ref="A1:F7"/>
  <tableColumns count="6">
    <tableColumn id="1" name="Product Name"/>
    <tableColumn id="2" name="Jan"/>
    <tableColumn id="3" name="Feb"/>
    <tableColumn id="4" name="Mar"/>
    <tableColumn id="5" name="Apr"/>
    <tableColumn id="6" name="Ma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zoomScale="85" zoomScaleNormal="85" workbookViewId="0">
      <selection activeCell="W11" sqref="W11"/>
    </sheetView>
  </sheetViews>
  <sheetFormatPr defaultRowHeight="14.4" x14ac:dyDescent="0.3"/>
  <cols>
    <col min="1" max="1" width="15.44140625" bestFit="1" customWidth="1"/>
    <col min="2" max="2" width="6" bestFit="1" customWidth="1"/>
    <col min="3" max="3" width="6.21875" bestFit="1" customWidth="1"/>
    <col min="4" max="4" width="6.6640625" bestFit="1" customWidth="1"/>
    <col min="5" max="5" width="6.21875" bestFit="1" customWidth="1"/>
    <col min="6" max="6" width="7" bestFit="1" customWidth="1"/>
    <col min="10" max="10" width="29.6640625" customWidth="1"/>
    <col min="14" max="14" width="9" bestFit="1" customWidth="1"/>
    <col min="15" max="15" width="8.77734375" bestFit="1" customWidth="1"/>
    <col min="16" max="16" width="8.6640625" bestFit="1" customWidth="1"/>
    <col min="18" max="18" width="13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4" x14ac:dyDescent="0.3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24" x14ac:dyDescent="0.3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  <c r="J3" s="2" t="s">
        <v>12</v>
      </c>
      <c r="K3" s="2"/>
      <c r="R3" s="3" t="s">
        <v>21</v>
      </c>
      <c r="S3" s="3"/>
      <c r="T3" s="3"/>
      <c r="U3" s="3"/>
      <c r="V3" s="3"/>
      <c r="W3" s="3"/>
      <c r="X3" s="3"/>
    </row>
    <row r="4" spans="1:24" x14ac:dyDescent="0.3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  <c r="J4" s="1" t="s">
        <v>3</v>
      </c>
      <c r="K4" s="1">
        <f>HLOOKUP(J4,A1:F7,2,FALSE)</f>
        <v>140</v>
      </c>
      <c r="R4" s="7" t="s">
        <v>0</v>
      </c>
      <c r="S4" s="5" t="s">
        <v>6</v>
      </c>
      <c r="T4" s="5" t="s">
        <v>7</v>
      </c>
      <c r="U4" s="5" t="s">
        <v>8</v>
      </c>
      <c r="V4" s="6" t="s">
        <v>9</v>
      </c>
      <c r="W4" s="5" t="s">
        <v>10</v>
      </c>
      <c r="X4" s="5" t="s">
        <v>11</v>
      </c>
    </row>
    <row r="5" spans="1:24" x14ac:dyDescent="0.3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  <c r="R5" s="1" t="s">
        <v>1</v>
      </c>
      <c r="S5" s="1">
        <f>HLOOKUP(R5,$A$1:$F$7,2,FALSE)</f>
        <v>120</v>
      </c>
      <c r="T5" s="1">
        <f>HLOOKUP(R5,$A$1:$F$7,3,FALSE)</f>
        <v>150</v>
      </c>
      <c r="U5" s="1">
        <f>HLOOKUP(R5,$A$1:$F$7,4,FALSE)</f>
        <v>200</v>
      </c>
      <c r="V5" s="1">
        <f>HLOOKUP(R5,$A$1:$F$7,5,FALSE)</f>
        <v>90</v>
      </c>
      <c r="W5" s="1">
        <f>HLOOKUP(R5,$A$1:$F$7,6,FALSE)</f>
        <v>220</v>
      </c>
      <c r="X5" s="1">
        <f>HLOOKUP(R5,$A$1:$F$7,7,FALSE)</f>
        <v>130</v>
      </c>
    </row>
    <row r="6" spans="1:24" x14ac:dyDescent="0.3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  <c r="R6" s="1" t="s">
        <v>2</v>
      </c>
      <c r="S6" s="1">
        <f t="shared" ref="S6:S9" si="0">HLOOKUP(R6,$A$1:$F$7,2,FALSE)</f>
        <v>130</v>
      </c>
      <c r="T6" s="1">
        <f t="shared" ref="T6:T9" si="1">HLOOKUP(R6,$A$1:$F$7,3,FALSE)</f>
        <v>160</v>
      </c>
      <c r="U6" s="1">
        <f t="shared" ref="U6:U9" si="2">HLOOKUP(R6,$A$1:$F$7,4,FALSE)</f>
        <v>210</v>
      </c>
      <c r="V6" s="1">
        <f t="shared" ref="V6:V9" si="3">HLOOKUP(R6,$A$1:$F$7,5,FALSE)</f>
        <v>100</v>
      </c>
      <c r="W6" s="1">
        <f t="shared" ref="W6:W9" si="4">HLOOKUP(R6,$A$1:$F$7,6,FALSE)</f>
        <v>230</v>
      </c>
      <c r="X6" s="1">
        <f t="shared" ref="X6:X9" si="5">HLOOKUP(R6,$A$1:$F$7,7,FALSE)</f>
        <v>140</v>
      </c>
    </row>
    <row r="7" spans="1:24" x14ac:dyDescent="0.3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  <c r="R7" s="1" t="s">
        <v>3</v>
      </c>
      <c r="S7" s="1">
        <f t="shared" si="0"/>
        <v>140</v>
      </c>
      <c r="T7" s="1">
        <f t="shared" si="1"/>
        <v>170</v>
      </c>
      <c r="U7" s="1">
        <f t="shared" si="2"/>
        <v>220</v>
      </c>
      <c r="V7" s="1">
        <f t="shared" si="3"/>
        <v>110</v>
      </c>
      <c r="W7" s="1">
        <f t="shared" si="4"/>
        <v>240</v>
      </c>
      <c r="X7" s="1">
        <f t="shared" si="5"/>
        <v>150</v>
      </c>
    </row>
    <row r="8" spans="1:24" x14ac:dyDescent="0.3">
      <c r="J8" s="3" t="s">
        <v>13</v>
      </c>
      <c r="K8" s="3"/>
      <c r="R8" s="1" t="s">
        <v>4</v>
      </c>
      <c r="S8" s="1">
        <f t="shared" si="0"/>
        <v>150</v>
      </c>
      <c r="T8" s="1">
        <f t="shared" si="1"/>
        <v>180</v>
      </c>
      <c r="U8" s="1">
        <f t="shared" si="2"/>
        <v>230</v>
      </c>
      <c r="V8" s="1">
        <f t="shared" si="3"/>
        <v>120</v>
      </c>
      <c r="W8" s="1">
        <f t="shared" si="4"/>
        <v>250</v>
      </c>
      <c r="X8" s="1">
        <f t="shared" si="5"/>
        <v>160</v>
      </c>
    </row>
    <row r="9" spans="1:24" x14ac:dyDescent="0.3">
      <c r="J9" s="1" t="s">
        <v>5</v>
      </c>
      <c r="K9" s="1">
        <f>HLOOKUP(J9,A1:F7,5,FALSE)</f>
        <v>130</v>
      </c>
      <c r="R9" s="1" t="s">
        <v>5</v>
      </c>
      <c r="S9" s="1">
        <f t="shared" si="0"/>
        <v>160</v>
      </c>
      <c r="T9" s="1">
        <f t="shared" si="1"/>
        <v>190</v>
      </c>
      <c r="U9" s="1">
        <f t="shared" si="2"/>
        <v>240</v>
      </c>
      <c r="V9" s="1">
        <f t="shared" si="3"/>
        <v>130</v>
      </c>
      <c r="W9" s="1">
        <f t="shared" si="4"/>
        <v>260</v>
      </c>
      <c r="X9" s="1">
        <f t="shared" si="5"/>
        <v>170</v>
      </c>
    </row>
    <row r="10" spans="1:24" x14ac:dyDescent="0.3">
      <c r="R10" s="8" t="s">
        <v>22</v>
      </c>
      <c r="S10" s="8"/>
      <c r="T10" s="8"/>
      <c r="U10" s="8"/>
      <c r="V10" s="8"/>
      <c r="W10" s="8">
        <f>AVERAGE(HLOOKUP("Jan", A1:F7, 6, FALSE), HLOOKUP("Feb", A1:F7, 6, FALSE), HLOOKUP("Mar", A1:F7, 6, FALSE), HLOOKUP("Apr", A1:F7, 6, FALSE), HLOOKUP("May", A1:F7, 6, FALSE))</f>
        <v>240</v>
      </c>
      <c r="X10" s="8"/>
    </row>
    <row r="14" spans="1:24" x14ac:dyDescent="0.3">
      <c r="J14" s="4" t="s">
        <v>14</v>
      </c>
      <c r="K14" s="4"/>
    </row>
    <row r="15" spans="1:24" x14ac:dyDescent="0.3">
      <c r="J15" s="1" t="s">
        <v>2</v>
      </c>
      <c r="K15" s="1">
        <f>HLOOKUP(J15,A1:F7,4,FALSE)</f>
        <v>210</v>
      </c>
    </row>
    <row r="20" spans="10:16" x14ac:dyDescent="0.3">
      <c r="J20" s="3" t="s">
        <v>15</v>
      </c>
      <c r="K20" s="3"/>
      <c r="L20" s="3"/>
      <c r="M20" s="3"/>
      <c r="N20" s="3"/>
      <c r="O20" s="3"/>
      <c r="P20" s="3"/>
    </row>
    <row r="21" spans="10:16" x14ac:dyDescent="0.3">
      <c r="J21" s="7" t="s">
        <v>0</v>
      </c>
      <c r="K21" s="5" t="s">
        <v>6</v>
      </c>
      <c r="L21" s="5" t="s">
        <v>7</v>
      </c>
      <c r="M21" s="5" t="s">
        <v>8</v>
      </c>
      <c r="N21" s="6" t="s">
        <v>9</v>
      </c>
      <c r="O21" s="5" t="s">
        <v>10</v>
      </c>
      <c r="P21" s="5" t="s">
        <v>11</v>
      </c>
    </row>
    <row r="22" spans="10:16" x14ac:dyDescent="0.3">
      <c r="J22" s="1" t="s">
        <v>1</v>
      </c>
      <c r="K22" s="1">
        <f>HLOOKUP(J22,$A$1:$F$7,2,FALSE)</f>
        <v>120</v>
      </c>
      <c r="L22" s="1">
        <f>HLOOKUP(J22,$A$1:$F$7,3,FALSE)</f>
        <v>150</v>
      </c>
      <c r="M22" s="1">
        <f>HLOOKUP(J22,$A$1:$F$7,4,FALSE)</f>
        <v>200</v>
      </c>
      <c r="N22" s="1">
        <f>HLOOKUP(J22,$A$1:$F$7,5,FALSE)</f>
        <v>90</v>
      </c>
      <c r="O22" s="1">
        <f>HLOOKUP(J22,$A$1:$F$7,6,FALSE)</f>
        <v>220</v>
      </c>
      <c r="P22" s="1">
        <f>HLOOKUP(J22,$A$1:$F$7,7,FALSE)</f>
        <v>130</v>
      </c>
    </row>
    <row r="23" spans="10:16" x14ac:dyDescent="0.3">
      <c r="J23" s="1" t="s">
        <v>2</v>
      </c>
      <c r="K23" s="1">
        <f t="shared" ref="K23:K26" si="6">HLOOKUP(J23,$A$1:$F$7,2,FALSE)</f>
        <v>130</v>
      </c>
      <c r="L23" s="1">
        <f t="shared" ref="L23:L26" si="7">HLOOKUP(J23,$A$1:$F$7,3,FALSE)</f>
        <v>160</v>
      </c>
      <c r="M23" s="1">
        <f t="shared" ref="M23:M26" si="8">HLOOKUP(J23,$A$1:$F$7,4,FALSE)</f>
        <v>210</v>
      </c>
      <c r="N23" s="1">
        <f t="shared" ref="N23:N26" si="9">HLOOKUP(J23,$A$1:$F$7,5,FALSE)</f>
        <v>100</v>
      </c>
      <c r="O23" s="1">
        <f t="shared" ref="O23:O26" si="10">HLOOKUP(J23,$A$1:$F$7,6,FALSE)</f>
        <v>230</v>
      </c>
      <c r="P23" s="1">
        <f t="shared" ref="P23:P26" si="11">HLOOKUP(J23,$A$1:$F$7,7,FALSE)</f>
        <v>140</v>
      </c>
    </row>
    <row r="24" spans="10:16" x14ac:dyDescent="0.3">
      <c r="J24" s="1" t="s">
        <v>3</v>
      </c>
      <c r="K24" s="1">
        <f t="shared" si="6"/>
        <v>140</v>
      </c>
      <c r="L24" s="1">
        <f t="shared" si="7"/>
        <v>170</v>
      </c>
      <c r="M24" s="1">
        <f t="shared" si="8"/>
        <v>220</v>
      </c>
      <c r="N24" s="1">
        <f t="shared" si="9"/>
        <v>110</v>
      </c>
      <c r="O24" s="1">
        <f t="shared" si="10"/>
        <v>240</v>
      </c>
      <c r="P24" s="1">
        <f t="shared" si="11"/>
        <v>150</v>
      </c>
    </row>
    <row r="25" spans="10:16" x14ac:dyDescent="0.3">
      <c r="J25" s="1" t="s">
        <v>4</v>
      </c>
      <c r="K25" s="1">
        <f t="shared" si="6"/>
        <v>150</v>
      </c>
      <c r="L25" s="1">
        <f t="shared" si="7"/>
        <v>180</v>
      </c>
      <c r="M25" s="1">
        <f t="shared" si="8"/>
        <v>230</v>
      </c>
      <c r="N25" s="1">
        <f t="shared" si="9"/>
        <v>120</v>
      </c>
      <c r="O25" s="1">
        <f t="shared" si="10"/>
        <v>250</v>
      </c>
      <c r="P25" s="1">
        <f t="shared" si="11"/>
        <v>160</v>
      </c>
    </row>
    <row r="26" spans="10:16" x14ac:dyDescent="0.3">
      <c r="J26" s="1" t="s">
        <v>5</v>
      </c>
      <c r="K26" s="1">
        <f t="shared" si="6"/>
        <v>160</v>
      </c>
      <c r="L26" s="1">
        <f t="shared" si="7"/>
        <v>190</v>
      </c>
      <c r="M26" s="1">
        <f t="shared" si="8"/>
        <v>240</v>
      </c>
      <c r="N26" s="1">
        <f t="shared" si="9"/>
        <v>130</v>
      </c>
      <c r="O26" s="1">
        <f t="shared" si="10"/>
        <v>260</v>
      </c>
      <c r="P26" s="1">
        <f t="shared" si="11"/>
        <v>170</v>
      </c>
    </row>
    <row r="27" spans="10:16" x14ac:dyDescent="0.3">
      <c r="J27" s="8" t="s">
        <v>16</v>
      </c>
      <c r="K27" s="8">
        <f>SUM(K22:K26)</f>
        <v>700</v>
      </c>
      <c r="L27" s="8">
        <f>SUM(L22:L26)</f>
        <v>850</v>
      </c>
      <c r="M27" s="8">
        <f>SUM(M22:M26)</f>
        <v>1100</v>
      </c>
      <c r="N27" s="8">
        <f>SUM(N22:N26)</f>
        <v>550</v>
      </c>
      <c r="O27" s="8">
        <f>SUM(O22:O26)</f>
        <v>1200</v>
      </c>
      <c r="P27" s="8">
        <f>SUM(P22:P26)</f>
        <v>750</v>
      </c>
    </row>
    <row r="32" spans="10:16" x14ac:dyDescent="0.3">
      <c r="J32" s="3" t="s">
        <v>17</v>
      </c>
      <c r="K32" s="3"/>
      <c r="L32" s="3"/>
      <c r="M32" s="3"/>
      <c r="N32" s="3"/>
      <c r="O32" s="3"/>
      <c r="P32" s="3"/>
    </row>
    <row r="33" spans="10:16" x14ac:dyDescent="0.3">
      <c r="J33" s="7" t="s">
        <v>0</v>
      </c>
      <c r="K33" s="5" t="s">
        <v>6</v>
      </c>
      <c r="L33" s="5" t="s">
        <v>7</v>
      </c>
      <c r="M33" s="5" t="s">
        <v>8</v>
      </c>
      <c r="N33" s="6" t="s">
        <v>9</v>
      </c>
      <c r="O33" s="5" t="s">
        <v>10</v>
      </c>
      <c r="P33" s="5" t="s">
        <v>11</v>
      </c>
    </row>
    <row r="34" spans="10:16" x14ac:dyDescent="0.3">
      <c r="J34" s="1" t="s">
        <v>1</v>
      </c>
      <c r="K34" s="1">
        <f>HLOOKUP(J34,$A$1:$F$7,2,FALSE)</f>
        <v>120</v>
      </c>
      <c r="L34" s="1">
        <f>HLOOKUP(J34,$A$1:$F$7,3,FALSE)</f>
        <v>150</v>
      </c>
      <c r="M34" s="1">
        <f>HLOOKUP(J34,$A$1:$F$7,4,FALSE)</f>
        <v>200</v>
      </c>
      <c r="N34" s="1">
        <f>HLOOKUP(J34,$A$1:$F$7,5,FALSE)</f>
        <v>90</v>
      </c>
      <c r="O34" s="1">
        <f>HLOOKUP(J34,$A$1:$F$7,6,FALSE)</f>
        <v>220</v>
      </c>
      <c r="P34" s="1">
        <f>HLOOKUP(J34,$A$1:$F$7,7,FALSE)</f>
        <v>130</v>
      </c>
    </row>
    <row r="35" spans="10:16" x14ac:dyDescent="0.3">
      <c r="J35" s="1" t="s">
        <v>2</v>
      </c>
      <c r="K35" s="1">
        <f t="shared" ref="K35:K39" si="12">HLOOKUP(J35,$A$1:$F$7,2,FALSE)</f>
        <v>130</v>
      </c>
      <c r="L35" s="1">
        <f t="shared" ref="L35:L39" si="13">HLOOKUP(J35,$A$1:$F$7,3,FALSE)</f>
        <v>160</v>
      </c>
      <c r="M35" s="1">
        <f t="shared" ref="M35:M39" si="14">HLOOKUP(J35,$A$1:$F$7,4,FALSE)</f>
        <v>210</v>
      </c>
      <c r="N35" s="1">
        <f t="shared" ref="N35:N39" si="15">HLOOKUP(J35,$A$1:$F$7,5,FALSE)</f>
        <v>100</v>
      </c>
      <c r="O35" s="1">
        <f t="shared" ref="O35:O39" si="16">HLOOKUP(J35,$A$1:$F$7,6,FALSE)</f>
        <v>230</v>
      </c>
      <c r="P35" s="1">
        <f t="shared" ref="P35:P39" si="17">HLOOKUP(J35,$A$1:$F$7,7,FALSE)</f>
        <v>140</v>
      </c>
    </row>
    <row r="36" spans="10:16" x14ac:dyDescent="0.3">
      <c r="J36" s="1" t="s">
        <v>3</v>
      </c>
      <c r="K36" s="1">
        <f t="shared" si="12"/>
        <v>140</v>
      </c>
      <c r="L36" s="1">
        <f t="shared" si="13"/>
        <v>170</v>
      </c>
      <c r="M36" s="1">
        <f t="shared" si="14"/>
        <v>220</v>
      </c>
      <c r="N36" s="1">
        <f t="shared" si="15"/>
        <v>110</v>
      </c>
      <c r="O36" s="1">
        <f t="shared" si="16"/>
        <v>240</v>
      </c>
      <c r="P36" s="1">
        <f t="shared" si="17"/>
        <v>150</v>
      </c>
    </row>
    <row r="37" spans="10:16" x14ac:dyDescent="0.3">
      <c r="J37" s="1" t="s">
        <v>4</v>
      </c>
      <c r="K37" s="1">
        <f t="shared" si="12"/>
        <v>150</v>
      </c>
      <c r="L37" s="1">
        <f t="shared" si="13"/>
        <v>180</v>
      </c>
      <c r="M37" s="1">
        <f t="shared" si="14"/>
        <v>230</v>
      </c>
      <c r="N37" s="1">
        <f t="shared" si="15"/>
        <v>120</v>
      </c>
      <c r="O37" s="1">
        <f t="shared" si="16"/>
        <v>250</v>
      </c>
      <c r="P37" s="1">
        <f t="shared" si="17"/>
        <v>160</v>
      </c>
    </row>
    <row r="38" spans="10:16" x14ac:dyDescent="0.3">
      <c r="J38" s="1" t="s">
        <v>5</v>
      </c>
      <c r="K38" s="1">
        <f t="shared" si="12"/>
        <v>160</v>
      </c>
      <c r="L38" s="1">
        <f t="shared" si="13"/>
        <v>190</v>
      </c>
      <c r="M38" s="1">
        <f t="shared" si="14"/>
        <v>240</v>
      </c>
      <c r="N38" s="1">
        <f t="shared" si="15"/>
        <v>130</v>
      </c>
      <c r="O38" s="1">
        <f t="shared" si="16"/>
        <v>260</v>
      </c>
      <c r="P38" s="1">
        <f t="shared" si="17"/>
        <v>170</v>
      </c>
    </row>
    <row r="39" spans="10:16" x14ac:dyDescent="0.3">
      <c r="J39" s="10" t="s">
        <v>18</v>
      </c>
      <c r="K39" s="10"/>
      <c r="L39" s="10"/>
      <c r="M39" s="9"/>
      <c r="N39" s="9"/>
      <c r="O39" s="9"/>
      <c r="P39" s="9">
        <f>MAX(HLOOKUP("Jan", A1:F7, 3, FALSE), HLOOKUP("Feb", A1:F7, 3, FALSE), HLOOKUP("Mar", A1:F7, 3, FALSE), HLOOKUP("Apr", A1:F7, 3, FALSE), HLOOKUP("May", A1:F7, 3, FALSE))</f>
        <v>190</v>
      </c>
    </row>
    <row r="44" spans="10:16" x14ac:dyDescent="0.3">
      <c r="J44" s="3" t="s">
        <v>19</v>
      </c>
      <c r="K44" s="3"/>
      <c r="L44" s="3"/>
      <c r="M44" s="3"/>
      <c r="N44" s="3"/>
      <c r="O44" s="3"/>
      <c r="P44" s="3"/>
    </row>
    <row r="45" spans="10:16" x14ac:dyDescent="0.3">
      <c r="J45" s="7" t="s">
        <v>0</v>
      </c>
      <c r="K45" s="5" t="s">
        <v>6</v>
      </c>
      <c r="L45" s="5" t="s">
        <v>7</v>
      </c>
      <c r="M45" s="5" t="s">
        <v>8</v>
      </c>
      <c r="N45" s="6" t="s">
        <v>9</v>
      </c>
      <c r="O45" s="5" t="s">
        <v>10</v>
      </c>
      <c r="P45" s="5" t="s">
        <v>11</v>
      </c>
    </row>
    <row r="46" spans="10:16" x14ac:dyDescent="0.3">
      <c r="J46" s="1" t="s">
        <v>1</v>
      </c>
      <c r="K46" s="1">
        <f>HLOOKUP(J46,$A$1:$F$7,2,FALSE)</f>
        <v>120</v>
      </c>
      <c r="L46" s="1">
        <f>HLOOKUP(J46,$A$1:$F$7,3,FALSE)</f>
        <v>150</v>
      </c>
      <c r="M46" s="1">
        <f>HLOOKUP(J46,$A$1:$F$7,4,FALSE)</f>
        <v>200</v>
      </c>
      <c r="N46" s="1">
        <f>HLOOKUP(J46,$A$1:$F$7,5,FALSE)</f>
        <v>90</v>
      </c>
      <c r="O46" s="1">
        <f>HLOOKUP(J46,$A$1:$F$7,6,FALSE)</f>
        <v>220</v>
      </c>
      <c r="P46" s="1">
        <f>HLOOKUP(J46,$A$1:$F$7,7,FALSE)</f>
        <v>130</v>
      </c>
    </row>
    <row r="47" spans="10:16" x14ac:dyDescent="0.3">
      <c r="J47" s="1" t="s">
        <v>2</v>
      </c>
      <c r="K47" s="1">
        <f t="shared" ref="K47:K50" si="18">HLOOKUP(J47,$A$1:$F$7,2,FALSE)</f>
        <v>130</v>
      </c>
      <c r="L47" s="1">
        <f t="shared" ref="L47:L51" si="19">HLOOKUP(J47,$A$1:$F$7,3,FALSE)</f>
        <v>160</v>
      </c>
      <c r="M47" s="1">
        <f t="shared" ref="M47:M51" si="20">HLOOKUP(J47,$A$1:$F$7,4,FALSE)</f>
        <v>210</v>
      </c>
      <c r="N47" s="1">
        <f t="shared" ref="N47:N51" si="21">HLOOKUP(J47,$A$1:$F$7,5,FALSE)</f>
        <v>100</v>
      </c>
      <c r="O47" s="1">
        <f t="shared" ref="O47:O51" si="22">HLOOKUP(J47,$A$1:$F$7,6,FALSE)</f>
        <v>230</v>
      </c>
      <c r="P47" s="1">
        <f t="shared" ref="P47:P51" si="23">HLOOKUP(J47,$A$1:$F$7,7,FALSE)</f>
        <v>140</v>
      </c>
    </row>
    <row r="48" spans="10:16" x14ac:dyDescent="0.3">
      <c r="J48" s="1" t="s">
        <v>3</v>
      </c>
      <c r="K48" s="1">
        <f t="shared" si="18"/>
        <v>140</v>
      </c>
      <c r="L48" s="1">
        <f t="shared" si="19"/>
        <v>170</v>
      </c>
      <c r="M48" s="1">
        <f t="shared" si="20"/>
        <v>220</v>
      </c>
      <c r="N48" s="1">
        <f t="shared" si="21"/>
        <v>110</v>
      </c>
      <c r="O48" s="1">
        <f t="shared" si="22"/>
        <v>240</v>
      </c>
      <c r="P48" s="1">
        <f t="shared" si="23"/>
        <v>150</v>
      </c>
    </row>
    <row r="49" spans="10:16" x14ac:dyDescent="0.3">
      <c r="J49" s="1" t="s">
        <v>4</v>
      </c>
      <c r="K49" s="1">
        <f t="shared" si="18"/>
        <v>150</v>
      </c>
      <c r="L49" s="1">
        <f t="shared" si="19"/>
        <v>180</v>
      </c>
      <c r="M49" s="1">
        <f t="shared" si="20"/>
        <v>230</v>
      </c>
      <c r="N49" s="1">
        <f t="shared" si="21"/>
        <v>120</v>
      </c>
      <c r="O49" s="1">
        <f t="shared" si="22"/>
        <v>250</v>
      </c>
      <c r="P49" s="1">
        <f t="shared" si="23"/>
        <v>160</v>
      </c>
    </row>
    <row r="50" spans="10:16" x14ac:dyDescent="0.3">
      <c r="J50" s="1" t="s">
        <v>5</v>
      </c>
      <c r="K50" s="1">
        <f t="shared" si="18"/>
        <v>160</v>
      </c>
      <c r="L50" s="1">
        <f t="shared" si="19"/>
        <v>190</v>
      </c>
      <c r="M50" s="1">
        <f t="shared" si="20"/>
        <v>240</v>
      </c>
      <c r="N50" s="1">
        <f t="shared" si="21"/>
        <v>130</v>
      </c>
      <c r="O50" s="1">
        <f t="shared" si="22"/>
        <v>260</v>
      </c>
      <c r="P50" s="1">
        <f t="shared" si="23"/>
        <v>170</v>
      </c>
    </row>
    <row r="51" spans="10:16" x14ac:dyDescent="0.3">
      <c r="J51" s="10" t="s">
        <v>20</v>
      </c>
      <c r="K51" s="10"/>
      <c r="L51" s="10"/>
      <c r="M51" s="9"/>
      <c r="N51" s="9"/>
      <c r="O51" s="9"/>
      <c r="P51" s="11">
        <f>MIN(HLOOKUP({"Jan","Feb","Mar","Apr","May"},A1:F7,7,FALSE))</f>
        <v>130</v>
      </c>
    </row>
  </sheetData>
  <mergeCells count="7">
    <mergeCell ref="J32:P32"/>
    <mergeCell ref="J44:P44"/>
    <mergeCell ref="R3:X3"/>
    <mergeCell ref="J3:K3"/>
    <mergeCell ref="J8:K8"/>
    <mergeCell ref="J14:K14"/>
    <mergeCell ref="J20:P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2025-03-20T10:42:00Z</dcterms:created>
  <dcterms:modified xsi:type="dcterms:W3CDTF">2025-03-21T11:10:10Z</dcterms:modified>
</cp:coreProperties>
</file>