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excel\"/>
    </mc:Choice>
  </mc:AlternateContent>
  <bookViews>
    <workbookView xWindow="0" yWindow="0" windowWidth="210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F19" i="1"/>
  <c r="E19" i="1"/>
  <c r="D18" i="1" l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<sst xmlns="http://schemas.openxmlformats.org/spreadsheetml/2006/main" count="19" uniqueCount="19">
  <si>
    <t>Column1</t>
  </si>
  <si>
    <t>mazz</t>
  </si>
  <si>
    <t>muneeb</t>
  </si>
  <si>
    <t>ali khan</t>
  </si>
  <si>
    <t>oran zaib</t>
  </si>
  <si>
    <t>arslan</t>
  </si>
  <si>
    <t>ghufran</t>
  </si>
  <si>
    <t>dawood</t>
  </si>
  <si>
    <t>Subjects</t>
  </si>
  <si>
    <t>maths</t>
  </si>
  <si>
    <t>English</t>
  </si>
  <si>
    <t>urdu</t>
  </si>
  <si>
    <t>physics</t>
  </si>
  <si>
    <t>biology</t>
  </si>
  <si>
    <t>chemistry</t>
  </si>
  <si>
    <t>pak studies</t>
  </si>
  <si>
    <t>islamiat</t>
  </si>
  <si>
    <t>total mask</t>
  </si>
  <si>
    <t>persentage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</si>
</sst>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7:K21" totalsRowShown="0">
  <autoFilter ref="D7:K21"/>
  <tableColumns count="8">
    <tableColumn id="1" name="Column1" dataDxfId="0"/>
    <tableColumn id="2" name="muneeb"/>
    <tableColumn id="3" name="ali khan"/>
    <tableColumn id="4" name="oran zaib"/>
    <tableColumn id="5" name="arslan"/>
    <tableColumn id="6" name="ghufran"/>
    <tableColumn id="7" name="dawood"/>
    <tableColumn id="8" name="maz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19"/>
  <sheetViews>
    <sheetView tabSelected="1" workbookViewId="0">
      <selection activeCell="L23" sqref="L23"/>
    </sheetView>
  </sheetViews>
  <sheetFormatPr defaultRowHeight="15" x14ac:dyDescent="0.25"/>
  <cols>
    <col min="4" max="12" width="11" customWidth="1"/>
  </cols>
  <sheetData>
    <row r="7" spans="3:11" x14ac:dyDescent="0.25">
      <c r="C7" t="s">
        <v>8</v>
      </c>
      <c r="D7" t="s">
        <v>0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1</v>
      </c>
    </row>
    <row r="9" spans="3:11" x14ac:dyDescent="0.25">
      <c r="C9" t="s">
        <v>9</v>
      </c>
      <c r="E9">
        <v>58</v>
      </c>
      <c r="F9">
        <v>68</v>
      </c>
      <c r="G9">
        <v>60</v>
      </c>
      <c r="H9">
        <v>54</v>
      </c>
      <c r="I9">
        <v>51</v>
      </c>
      <c r="J9">
        <v>63</v>
      </c>
      <c r="K9">
        <v>58</v>
      </c>
    </row>
    <row r="10" spans="3:11" x14ac:dyDescent="0.25">
      <c r="C10" t="s">
        <v>10</v>
      </c>
      <c r="E10">
        <v>60</v>
      </c>
      <c r="F10">
        <v>26</v>
      </c>
      <c r="G10">
        <v>58</v>
      </c>
      <c r="H10">
        <v>63</v>
      </c>
      <c r="I10">
        <v>61</v>
      </c>
      <c r="J10">
        <v>54</v>
      </c>
      <c r="K10">
        <v>32</v>
      </c>
    </row>
    <row r="11" spans="3:11" x14ac:dyDescent="0.25">
      <c r="C11" t="s">
        <v>11</v>
      </c>
      <c r="E11">
        <v>50</v>
      </c>
      <c r="F11">
        <v>39</v>
      </c>
      <c r="G11">
        <v>39</v>
      </c>
      <c r="H11">
        <v>57</v>
      </c>
      <c r="I11">
        <v>35</v>
      </c>
      <c r="J11">
        <v>52</v>
      </c>
      <c r="K11">
        <v>65</v>
      </c>
    </row>
    <row r="12" spans="3:11" x14ac:dyDescent="0.25">
      <c r="C12" t="s">
        <v>12</v>
      </c>
      <c r="E12">
        <v>48</v>
      </c>
      <c r="F12">
        <v>37</v>
      </c>
      <c r="G12">
        <v>28</v>
      </c>
      <c r="H12">
        <v>24</v>
      </c>
      <c r="I12">
        <v>17</v>
      </c>
      <c r="J12">
        <v>36</v>
      </c>
      <c r="K12">
        <v>45</v>
      </c>
    </row>
    <row r="13" spans="3:11" x14ac:dyDescent="0.25">
      <c r="C13" t="s">
        <v>13</v>
      </c>
      <c r="E13">
        <v>65</v>
      </c>
      <c r="F13">
        <v>38</v>
      </c>
      <c r="G13">
        <v>17</v>
      </c>
      <c r="H13">
        <v>17</v>
      </c>
      <c r="I13">
        <v>24</v>
      </c>
      <c r="J13">
        <v>65</v>
      </c>
      <c r="K13">
        <v>62</v>
      </c>
    </row>
    <row r="14" spans="3:11" x14ac:dyDescent="0.25">
      <c r="C14" t="s">
        <v>14</v>
      </c>
      <c r="E14">
        <v>63</v>
      </c>
      <c r="F14">
        <v>27</v>
      </c>
      <c r="G14">
        <v>28</v>
      </c>
      <c r="H14">
        <v>51</v>
      </c>
      <c r="I14">
        <v>38</v>
      </c>
      <c r="J14">
        <v>62</v>
      </c>
      <c r="K14">
        <v>34</v>
      </c>
    </row>
    <row r="15" spans="3:11" x14ac:dyDescent="0.25">
      <c r="C15" t="s">
        <v>15</v>
      </c>
      <c r="E15">
        <v>49</v>
      </c>
      <c r="F15">
        <v>28</v>
      </c>
      <c r="G15">
        <v>39</v>
      </c>
      <c r="H15">
        <v>52</v>
      </c>
      <c r="I15">
        <v>46</v>
      </c>
      <c r="J15">
        <v>39</v>
      </c>
      <c r="K15">
        <v>64</v>
      </c>
    </row>
    <row r="16" spans="3:11" x14ac:dyDescent="0.25">
      <c r="C16" t="s">
        <v>16</v>
      </c>
      <c r="E16">
        <v>68</v>
      </c>
      <c r="F16">
        <v>39</v>
      </c>
      <c r="G16">
        <v>64</v>
      </c>
      <c r="H16">
        <v>34</v>
      </c>
      <c r="I16">
        <v>34</v>
      </c>
      <c r="J16">
        <v>25</v>
      </c>
      <c r="K16">
        <v>34</v>
      </c>
    </row>
    <row r="18" spans="3:11" x14ac:dyDescent="0.25">
      <c r="C18" t="s">
        <v>17</v>
      </c>
      <c r="D18">
        <f>75*8</f>
        <v>600</v>
      </c>
      <c r="E18">
        <f t="shared" ref="E18:K18" si="0">SUM(E9:E16)</f>
        <v>461</v>
      </c>
      <c r="F18">
        <f t="shared" si="0"/>
        <v>302</v>
      </c>
      <c r="G18">
        <f t="shared" si="0"/>
        <v>333</v>
      </c>
      <c r="H18">
        <f t="shared" si="0"/>
        <v>352</v>
      </c>
      <c r="I18">
        <f t="shared" si="0"/>
        <v>306</v>
      </c>
      <c r="J18">
        <f t="shared" si="0"/>
        <v>396</v>
      </c>
      <c r="K18">
        <f t="shared" si="0"/>
        <v>394</v>
      </c>
    </row>
    <row r="19" spans="3:11" x14ac:dyDescent="0.25">
      <c r="C19" t="s">
        <v>18</v>
      </c>
      <c r="E19">
        <f>E18/600*100</f>
        <v>76.833333333333329</v>
      </c>
      <c r="F19">
        <f>F18/600*100</f>
        <v>50.333333333333329</v>
      </c>
      <c r="G19">
        <f>333/600*100</f>
        <v>55.500000000000007</v>
      </c>
      <c r="H19">
        <f>352/600*100</f>
        <v>58.666666666666664</v>
      </c>
      <c r="I19">
        <f>306/600*100</f>
        <v>51</v>
      </c>
      <c r="J19">
        <f>396/600*100</f>
        <v>66</v>
      </c>
      <c r="K19">
        <f>394/600*100</f>
        <v>65.666666666666657</v>
      </c>
    </row>
  </sheetData>
  <pageMargins left="0" right="0" top="0" bottom="0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2023-04-08T07:26:50Z</cp:lastPrinted>
  <dcterms:created xsi:type="dcterms:W3CDTF">2023-04-08T07:11:50Z</dcterms:created>
  <dcterms:modified xsi:type="dcterms:W3CDTF">2023-04-08T07:26:54Z</dcterms:modified>
</cp:coreProperties>
</file>