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esktop\excel\"/>
    </mc:Choice>
  </mc:AlternateContent>
  <bookViews>
    <workbookView xWindow="0" yWindow="0" windowWidth="1572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N16" i="1"/>
  <c r="N15" i="1"/>
  <c r="N14" i="1"/>
  <c r="N13" i="1"/>
  <c r="N12" i="1"/>
  <c r="N9" i="1"/>
  <c r="N8" i="1"/>
  <c r="M10" i="1"/>
  <c r="N10" i="1"/>
  <c r="M17" i="1"/>
  <c r="M15" i="1"/>
  <c r="M9" i="1"/>
  <c r="M13" i="1"/>
  <c r="M14" i="1"/>
  <c r="M16" i="1"/>
  <c r="M11" i="1"/>
  <c r="N11" i="1"/>
  <c r="M8" i="1"/>
  <c r="M12" i="1"/>
</calcChain>
</file>

<file path=xl/sharedStrings.xml><?xml version="1.0" encoding="utf-8"?>
<sst xmlns="http://schemas.openxmlformats.org/spreadsheetml/2006/main" count="22" uniqueCount="22">
  <si>
    <t>Column1</t>
  </si>
  <si>
    <t>Mazz</t>
  </si>
  <si>
    <t>Muneeb</t>
  </si>
  <si>
    <t>Abdullah</t>
  </si>
  <si>
    <t>Maths</t>
  </si>
  <si>
    <t>Ali Khan</t>
  </si>
  <si>
    <t>OranZaib</t>
  </si>
  <si>
    <t>Dawood</t>
  </si>
  <si>
    <t>Ghufran</t>
  </si>
  <si>
    <t>Arslan</t>
  </si>
  <si>
    <t>Fasail</t>
  </si>
  <si>
    <t>Saif</t>
  </si>
  <si>
    <t>English</t>
  </si>
  <si>
    <t>Urdu</t>
  </si>
  <si>
    <t>Physics</t>
  </si>
  <si>
    <t>Chemistry</t>
  </si>
  <si>
    <t>Biology</t>
  </si>
  <si>
    <t>Pak Studies</t>
  </si>
  <si>
    <t>Islamiat</t>
  </si>
  <si>
    <t>Total Mask</t>
  </si>
  <si>
    <t>Average</t>
  </si>
  <si>
    <t>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</si>
</sst>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3"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D6:N18" totalsRowShown="0">
  <autoFilter ref="D6:N18"/>
  <tableColumns count="11">
    <tableColumn id="1" name="Maths"/>
    <tableColumn id="2" name="English"/>
    <tableColumn id="3" name="Urdu"/>
    <tableColumn id="4" name="Physics"/>
    <tableColumn id="5" name="Chemistry"/>
    <tableColumn id="6" name="Biology"/>
    <tableColumn id="7" name="Pak Studies"/>
    <tableColumn id="8" name="Islamiat"/>
    <tableColumn id="14" name="Column1" dataDxfId="2"/>
    <tableColumn id="15" name="Total Mask" dataDxfId="1"/>
    <tableColumn id="16" name="Aver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N20"/>
  <sheetViews>
    <sheetView tabSelected="1" topLeftCell="F5" zoomScale="154" zoomScaleNormal="154" workbookViewId="0">
      <selection activeCell="N17" sqref="N17"/>
    </sheetView>
  </sheetViews>
  <sheetFormatPr defaultRowHeight="15" x14ac:dyDescent="0.25"/>
  <cols>
    <col min="4" max="12" width="11" customWidth="1"/>
    <col min="13" max="14" width="12" customWidth="1"/>
  </cols>
  <sheetData>
    <row r="6" spans="3:14" ht="15.75" x14ac:dyDescent="0.25">
      <c r="C6" s="1" t="s">
        <v>21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0</v>
      </c>
      <c r="M6" s="1" t="s">
        <v>19</v>
      </c>
      <c r="N6" s="1" t="s">
        <v>20</v>
      </c>
    </row>
    <row r="7" spans="3:14" ht="15.75" x14ac:dyDescent="0.25">
      <c r="C7" s="1"/>
    </row>
    <row r="8" spans="3:14" ht="15.75" x14ac:dyDescent="0.25">
      <c r="C8" s="1" t="s">
        <v>5</v>
      </c>
      <c r="D8" s="2">
        <v>66</v>
      </c>
      <c r="E8" s="2">
        <v>54</v>
      </c>
      <c r="F8" s="2">
        <v>61</v>
      </c>
      <c r="G8" s="2">
        <v>38</v>
      </c>
      <c r="H8" s="2">
        <v>40</v>
      </c>
      <c r="I8" s="2">
        <v>45</v>
      </c>
      <c r="J8" s="2">
        <v>29</v>
      </c>
      <c r="K8" s="2">
        <v>72</v>
      </c>
      <c r="L8" s="2"/>
      <c r="M8" s="1">
        <f ca="1">SUM(Table2[#This Row])</f>
        <v>405</v>
      </c>
      <c r="N8" s="1">
        <f>405/600*100</f>
        <v>67.5</v>
      </c>
    </row>
    <row r="9" spans="3:14" ht="15.75" x14ac:dyDescent="0.25">
      <c r="C9" s="1" t="s">
        <v>1</v>
      </c>
      <c r="D9" s="2">
        <v>70</v>
      </c>
      <c r="E9" s="2">
        <v>42</v>
      </c>
      <c r="F9" s="2">
        <v>45</v>
      </c>
      <c r="G9" s="2">
        <v>68</v>
      </c>
      <c r="H9" s="2">
        <v>45</v>
      </c>
      <c r="I9" s="2">
        <v>28</v>
      </c>
      <c r="J9" s="2">
        <v>48</v>
      </c>
      <c r="K9" s="2">
        <v>70</v>
      </c>
      <c r="L9" s="2"/>
      <c r="M9" s="1">
        <f ca="1">SUM(Table2[#This Row])</f>
        <v>416</v>
      </c>
      <c r="N9" s="1">
        <f>416/600*100</f>
        <v>69.333333333333343</v>
      </c>
    </row>
    <row r="10" spans="3:14" ht="15.75" x14ac:dyDescent="0.25">
      <c r="C10" s="1" t="s">
        <v>6</v>
      </c>
      <c r="D10" s="2">
        <v>55</v>
      </c>
      <c r="E10" s="2">
        <v>39</v>
      </c>
      <c r="F10" s="2">
        <v>55</v>
      </c>
      <c r="G10" s="2">
        <v>58</v>
      </c>
      <c r="H10" s="2">
        <v>34</v>
      </c>
      <c r="I10" s="2">
        <v>17</v>
      </c>
      <c r="J10" s="2">
        <v>45</v>
      </c>
      <c r="K10" s="2">
        <v>65</v>
      </c>
      <c r="L10" s="2"/>
      <c r="M10" s="1">
        <f ca="1">SUM(Table2[#This Row])</f>
        <v>368</v>
      </c>
      <c r="N10" s="1">
        <f ca="1">M10/600*100</f>
        <v>61.333333333333329</v>
      </c>
    </row>
    <row r="11" spans="3:14" ht="15.75" x14ac:dyDescent="0.25">
      <c r="C11" s="1" t="s">
        <v>2</v>
      </c>
      <c r="D11" s="2">
        <v>72</v>
      </c>
      <c r="E11" s="2">
        <v>45</v>
      </c>
      <c r="F11" s="2">
        <v>35</v>
      </c>
      <c r="G11" s="2">
        <v>69</v>
      </c>
      <c r="H11" s="2">
        <v>36</v>
      </c>
      <c r="I11" s="2">
        <v>33</v>
      </c>
      <c r="J11" s="2">
        <v>55</v>
      </c>
      <c r="K11" s="2">
        <v>70</v>
      </c>
      <c r="L11" s="2"/>
      <c r="M11" s="1">
        <f ca="1">SUM(Table2[#This Row])</f>
        <v>415</v>
      </c>
      <c r="N11" s="1">
        <f ca="1">M11/600*100</f>
        <v>69.166666666666671</v>
      </c>
    </row>
    <row r="12" spans="3:14" ht="15.75" x14ac:dyDescent="0.25">
      <c r="C12" s="1" t="s">
        <v>7</v>
      </c>
      <c r="D12" s="2">
        <v>60</v>
      </c>
      <c r="E12" s="2">
        <v>31</v>
      </c>
      <c r="F12" s="2">
        <v>16</v>
      </c>
      <c r="G12" s="2">
        <v>39</v>
      </c>
      <c r="H12" s="2">
        <v>69</v>
      </c>
      <c r="I12" s="2">
        <v>39</v>
      </c>
      <c r="J12" s="2">
        <v>31</v>
      </c>
      <c r="K12" s="2">
        <v>65</v>
      </c>
      <c r="L12" s="2"/>
      <c r="M12" s="1">
        <f ca="1">SUM(Table2[#This Row])</f>
        <v>350</v>
      </c>
      <c r="N12" s="1">
        <f>350/600*100</f>
        <v>58.333333333333336</v>
      </c>
    </row>
    <row r="13" spans="3:14" ht="15.75" x14ac:dyDescent="0.25">
      <c r="C13" s="1" t="s">
        <v>8</v>
      </c>
      <c r="D13" s="2">
        <v>45</v>
      </c>
      <c r="E13" s="2">
        <v>29</v>
      </c>
      <c r="F13" s="2">
        <v>15</v>
      </c>
      <c r="G13" s="2">
        <v>28</v>
      </c>
      <c r="H13" s="2">
        <v>47</v>
      </c>
      <c r="I13" s="2">
        <v>58</v>
      </c>
      <c r="J13" s="2">
        <v>30</v>
      </c>
      <c r="K13" s="2">
        <v>54</v>
      </c>
      <c r="L13" s="2"/>
      <c r="M13" s="1">
        <f ca="1">SUM(Table2[#This Row])</f>
        <v>306</v>
      </c>
      <c r="N13" s="1">
        <f>306/600*100</f>
        <v>51</v>
      </c>
    </row>
    <row r="14" spans="3:14" ht="15.75" x14ac:dyDescent="0.25">
      <c r="C14" s="1" t="s">
        <v>9</v>
      </c>
      <c r="D14" s="2">
        <v>44</v>
      </c>
      <c r="E14" s="2">
        <v>38</v>
      </c>
      <c r="F14" s="2">
        <v>17</v>
      </c>
      <c r="G14" s="2">
        <v>17</v>
      </c>
      <c r="H14" s="2">
        <v>58</v>
      </c>
      <c r="I14" s="2">
        <v>69</v>
      </c>
      <c r="J14" s="2">
        <v>44</v>
      </c>
      <c r="K14" s="2">
        <v>62</v>
      </c>
      <c r="L14" s="2"/>
      <c r="M14" s="1">
        <f ca="1">SUM(Table2[#This Row])</f>
        <v>349</v>
      </c>
      <c r="N14" s="1">
        <f>349/600*100</f>
        <v>58.166666666666664</v>
      </c>
    </row>
    <row r="15" spans="3:14" ht="15.75" x14ac:dyDescent="0.25">
      <c r="C15" s="1" t="s">
        <v>10</v>
      </c>
      <c r="D15" s="2">
        <v>60</v>
      </c>
      <c r="E15" s="2">
        <v>40</v>
      </c>
      <c r="F15" s="2">
        <v>14</v>
      </c>
      <c r="G15" s="2">
        <v>47</v>
      </c>
      <c r="H15" s="2">
        <v>39</v>
      </c>
      <c r="I15" s="2">
        <v>47</v>
      </c>
      <c r="J15" s="2">
        <v>49</v>
      </c>
      <c r="K15" s="2">
        <v>71</v>
      </c>
      <c r="L15" s="2"/>
      <c r="M15" s="1">
        <f ca="1">SUM(Table2[#This Row])</f>
        <v>367</v>
      </c>
      <c r="N15" s="1">
        <f>367/600*100</f>
        <v>61.166666666666671</v>
      </c>
    </row>
    <row r="16" spans="3:14" ht="15.75" x14ac:dyDescent="0.25">
      <c r="C16" s="1" t="s">
        <v>11</v>
      </c>
      <c r="D16" s="2">
        <v>58</v>
      </c>
      <c r="E16" s="2">
        <v>36</v>
      </c>
      <c r="F16" s="2">
        <v>25</v>
      </c>
      <c r="G16" s="2">
        <v>58</v>
      </c>
      <c r="H16" s="2">
        <v>28</v>
      </c>
      <c r="I16" s="2">
        <v>36</v>
      </c>
      <c r="J16" s="2">
        <v>38</v>
      </c>
      <c r="K16" s="2">
        <v>69</v>
      </c>
      <c r="L16" s="2"/>
      <c r="M16" s="1">
        <f ca="1">SUM(Table2[#This Row])</f>
        <v>348</v>
      </c>
      <c r="N16" s="1">
        <f>348/600*100</f>
        <v>57.999999999999993</v>
      </c>
    </row>
    <row r="17" spans="3:14" ht="15.75" x14ac:dyDescent="0.25">
      <c r="C17" s="1" t="s">
        <v>3</v>
      </c>
      <c r="D17" s="2">
        <v>64</v>
      </c>
      <c r="E17" s="2">
        <v>35</v>
      </c>
      <c r="F17" s="2">
        <v>20</v>
      </c>
      <c r="G17" s="2">
        <v>35</v>
      </c>
      <c r="H17" s="2">
        <v>17</v>
      </c>
      <c r="I17" s="2">
        <v>25</v>
      </c>
      <c r="J17" s="2">
        <v>30</v>
      </c>
      <c r="K17" s="2">
        <v>49</v>
      </c>
      <c r="L17" s="2"/>
      <c r="M17" s="1">
        <f ca="1">SUM(Table2[#This Row])</f>
        <v>275</v>
      </c>
      <c r="N17" s="1">
        <f>275/600*100</f>
        <v>45.833333333333329</v>
      </c>
    </row>
    <row r="20" spans="3:14" ht="15.75" x14ac:dyDescent="0.25">
      <c r="C20" s="1"/>
    </row>
  </sheetData>
  <pageMargins left="0" right="0" top="0" bottom="0" header="0" footer="0"/>
  <pageSetup paperSize="9" scale="96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cp:lastPrinted>2023-04-06T10:55:13Z</cp:lastPrinted>
  <dcterms:created xsi:type="dcterms:W3CDTF">2023-04-06T09:50:24Z</dcterms:created>
  <dcterms:modified xsi:type="dcterms:W3CDTF">2023-04-08T07:31:12Z</dcterms:modified>
</cp:coreProperties>
</file>