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ja\Desktop\"/>
    </mc:Choice>
  </mc:AlternateContent>
  <xr:revisionPtr revIDLastSave="0" documentId="8_{499322BD-20CC-4513-9760-B7E24F809035}" xr6:coauthVersionLast="45" xr6:coauthVersionMax="45" xr10:uidLastSave="{00000000-0000-0000-0000-000000000000}"/>
  <bookViews>
    <workbookView xWindow="5760" yWindow="396" windowWidth="17280" windowHeight="11844" activeTab="2" xr2:uid="{6CBE021F-28C7-498D-9191-CAA9841E22FA}"/>
  </bookViews>
  <sheets>
    <sheet name="C" sheetId="2" r:id="rId1"/>
    <sheet name="D" sheetId="3" r:id="rId2"/>
    <sheet name="Sensitivit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11" i="4"/>
  <c r="D13" i="4" s="1"/>
  <c r="D14" i="4"/>
  <c r="E11" i="4" s="1"/>
  <c r="W15" i="4"/>
  <c r="E26" i="4"/>
  <c r="F26" i="4"/>
  <c r="G26" i="4" s="1"/>
  <c r="H26" i="4" s="1"/>
  <c r="I26" i="4" s="1"/>
  <c r="J26" i="4" s="1"/>
  <c r="K26" i="4" s="1"/>
  <c r="L26" i="4" s="1"/>
  <c r="M26" i="4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D29" i="4"/>
  <c r="D31" i="4"/>
  <c r="D32" i="4" s="1"/>
  <c r="C33" i="4" s="1"/>
  <c r="W33" i="4"/>
  <c r="E44" i="4"/>
  <c r="F44" i="4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D47" i="4"/>
  <c r="D49" i="4"/>
  <c r="D50" i="4" s="1"/>
  <c r="E47" i="4" s="1"/>
  <c r="V51" i="4"/>
  <c r="W51" i="4"/>
  <c r="E62" i="4"/>
  <c r="F62" i="4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D65" i="4"/>
  <c r="E65" i="4"/>
  <c r="E68" i="4" s="1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C66" i="4"/>
  <c r="D66" i="4"/>
  <c r="E66" i="4"/>
  <c r="F66" i="4"/>
  <c r="D68" i="4"/>
  <c r="D69" i="4" s="1"/>
  <c r="E69" i="4"/>
  <c r="U70" i="4"/>
  <c r="V70" i="4"/>
  <c r="W70" i="4"/>
  <c r="E74" i="4"/>
  <c r="F74" i="4"/>
  <c r="G74" i="4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C78" i="4"/>
  <c r="D78" i="4"/>
  <c r="E78" i="4"/>
  <c r="D80" i="4"/>
  <c r="D81" i="4" s="1"/>
  <c r="U82" i="4"/>
  <c r="V82" i="4"/>
  <c r="W82" i="4"/>
  <c r="E93" i="4"/>
  <c r="F93" i="4"/>
  <c r="G93" i="4"/>
  <c r="H93" i="4" s="1"/>
  <c r="I93" i="4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C98" i="4"/>
  <c r="D98" i="4"/>
  <c r="D100" i="4"/>
  <c r="D101" i="4" s="1"/>
  <c r="E98" i="4" s="1"/>
  <c r="W102" i="4"/>
  <c r="E106" i="4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C111" i="4"/>
  <c r="D111" i="4"/>
  <c r="D113" i="4" s="1"/>
  <c r="D114" i="4" s="1"/>
  <c r="E111" i="4" s="1"/>
  <c r="W115" i="4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C14" i="3"/>
  <c r="D14" i="3"/>
  <c r="W18" i="3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C27" i="3"/>
  <c r="D27" i="3"/>
  <c r="W31" i="3"/>
  <c r="C3" i="2"/>
  <c r="C4" i="2"/>
  <c r="C5" i="2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U17" i="2"/>
  <c r="V17" i="2"/>
  <c r="W17" i="2"/>
  <c r="E21" i="2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U29" i="2"/>
  <c r="V29" i="2"/>
  <c r="W29" i="2"/>
  <c r="E113" i="4" l="1"/>
  <c r="E114" i="4" s="1"/>
  <c r="D115" i="4" s="1"/>
  <c r="E49" i="4"/>
  <c r="E50" i="4" s="1"/>
  <c r="F47" i="4"/>
  <c r="E13" i="4"/>
  <c r="E14" i="4" s="1"/>
  <c r="D15" i="4" s="1"/>
  <c r="E29" i="4"/>
  <c r="F68" i="4"/>
  <c r="F69" i="4" s="1"/>
  <c r="G66" i="4" s="1"/>
  <c r="E80" i="4"/>
  <c r="E81" i="4" s="1"/>
  <c r="F78" i="4" s="1"/>
  <c r="E100" i="4"/>
  <c r="E101" i="4" s="1"/>
  <c r="D102" i="4" s="1"/>
  <c r="D29" i="3"/>
  <c r="D30" i="3" s="1"/>
  <c r="E27" i="3" s="1"/>
  <c r="D16" i="3"/>
  <c r="D17" i="3" s="1"/>
  <c r="E14" i="3" s="1"/>
  <c r="D27" i="2"/>
  <c r="D28" i="2" s="1"/>
  <c r="E25" i="2" s="1"/>
  <c r="D15" i="2"/>
  <c r="D16" i="2" s="1"/>
  <c r="E13" i="2" s="1"/>
  <c r="F80" i="4" l="1"/>
  <c r="F81" i="4" s="1"/>
  <c r="G78" i="4" s="1"/>
  <c r="G68" i="4"/>
  <c r="G69" i="4" s="1"/>
  <c r="D70" i="4" s="1"/>
  <c r="F98" i="4"/>
  <c r="E31" i="4"/>
  <c r="E32" i="4" s="1"/>
  <c r="D33" i="4" s="1"/>
  <c r="F111" i="4"/>
  <c r="F49" i="4"/>
  <c r="F50" i="4" s="1"/>
  <c r="D51" i="4" s="1"/>
  <c r="F11" i="4"/>
  <c r="E16" i="3"/>
  <c r="E17" i="3" s="1"/>
  <c r="D18" i="3" s="1"/>
  <c r="E29" i="3"/>
  <c r="E30" i="3" s="1"/>
  <c r="D31" i="3" s="1"/>
  <c r="F25" i="2"/>
  <c r="E27" i="2"/>
  <c r="E28" i="2" s="1"/>
  <c r="E15" i="2"/>
  <c r="E16" i="2" s="1"/>
  <c r="F13" i="2" s="1"/>
  <c r="G80" i="4" l="1"/>
  <c r="G81" i="4" s="1"/>
  <c r="D82" i="4" s="1"/>
  <c r="F29" i="4"/>
  <c r="G98" i="4"/>
  <c r="F100" i="4"/>
  <c r="F101" i="4" s="1"/>
  <c r="E102" i="4" s="1"/>
  <c r="G47" i="4"/>
  <c r="F113" i="4"/>
  <c r="F114" i="4" s="1"/>
  <c r="E115" i="4" s="1"/>
  <c r="F13" i="4"/>
  <c r="F14" i="4" s="1"/>
  <c r="E15" i="4" s="1"/>
  <c r="H66" i="4"/>
  <c r="F14" i="3"/>
  <c r="F27" i="3"/>
  <c r="G13" i="2"/>
  <c r="F15" i="2"/>
  <c r="F16" i="2" s="1"/>
  <c r="F27" i="2"/>
  <c r="F28" i="2" s="1"/>
  <c r="G25" i="2" s="1"/>
  <c r="G111" i="4" l="1"/>
  <c r="G49" i="4"/>
  <c r="G50" i="4" s="1"/>
  <c r="E51" i="4" s="1"/>
  <c r="G100" i="4"/>
  <c r="G101" i="4" s="1"/>
  <c r="F102" i="4" s="1"/>
  <c r="H68" i="4"/>
  <c r="H69" i="4" s="1"/>
  <c r="E70" i="4" s="1"/>
  <c r="F31" i="4"/>
  <c r="F32" i="4" s="1"/>
  <c r="E33" i="4" s="1"/>
  <c r="G29" i="4"/>
  <c r="G11" i="4"/>
  <c r="H78" i="4"/>
  <c r="G14" i="3"/>
  <c r="F16" i="3"/>
  <c r="F17" i="3" s="1"/>
  <c r="E18" i="3" s="1"/>
  <c r="F29" i="3"/>
  <c r="F30" i="3" s="1"/>
  <c r="E31" i="3" s="1"/>
  <c r="G27" i="2"/>
  <c r="G28" i="2" s="1"/>
  <c r="D29" i="2" s="1"/>
  <c r="G15" i="2"/>
  <c r="G16" i="2" s="1"/>
  <c r="D17" i="2" s="1"/>
  <c r="H29" i="4" l="1"/>
  <c r="G31" i="4"/>
  <c r="G32" i="4" s="1"/>
  <c r="F33" i="4" s="1"/>
  <c r="H11" i="4"/>
  <c r="G13" i="4"/>
  <c r="G14" i="4" s="1"/>
  <c r="F15" i="4" s="1"/>
  <c r="G113" i="4"/>
  <c r="G114" i="4" s="1"/>
  <c r="F115" i="4" s="1"/>
  <c r="H80" i="4"/>
  <c r="H81" i="4" s="1"/>
  <c r="E82" i="4" s="1"/>
  <c r="H47" i="4"/>
  <c r="I66" i="4"/>
  <c r="H98" i="4"/>
  <c r="G27" i="3"/>
  <c r="H14" i="3"/>
  <c r="G16" i="3"/>
  <c r="G17" i="3" s="1"/>
  <c r="F18" i="3" s="1"/>
  <c r="H13" i="2"/>
  <c r="H25" i="2"/>
  <c r="H31" i="4" l="1"/>
  <c r="H32" i="4" s="1"/>
  <c r="G33" i="4" s="1"/>
  <c r="I78" i="4"/>
  <c r="H111" i="4"/>
  <c r="H49" i="4"/>
  <c r="H50" i="4" s="1"/>
  <c r="F51" i="4" s="1"/>
  <c r="H100" i="4"/>
  <c r="H101" i="4" s="1"/>
  <c r="G102" i="4" s="1"/>
  <c r="H13" i="4"/>
  <c r="H14" i="4" s="1"/>
  <c r="G15" i="4" s="1"/>
  <c r="I68" i="4"/>
  <c r="I69" i="4" s="1"/>
  <c r="F70" i="4" s="1"/>
  <c r="H27" i="3"/>
  <c r="G29" i="3"/>
  <c r="G30" i="3" s="1"/>
  <c r="F31" i="3" s="1"/>
  <c r="H16" i="3"/>
  <c r="H17" i="3" s="1"/>
  <c r="G18" i="3" s="1"/>
  <c r="I14" i="3"/>
  <c r="I25" i="2"/>
  <c r="H27" i="2"/>
  <c r="H28" i="2" s="1"/>
  <c r="E29" i="2" s="1"/>
  <c r="H15" i="2"/>
  <c r="H16" i="2" s="1"/>
  <c r="E17" i="2" s="1"/>
  <c r="I98" i="4" l="1"/>
  <c r="I47" i="4"/>
  <c r="H113" i="4"/>
  <c r="H114" i="4" s="1"/>
  <c r="G115" i="4" s="1"/>
  <c r="J66" i="4"/>
  <c r="I80" i="4"/>
  <c r="I81" i="4" s="1"/>
  <c r="F82" i="4" s="1"/>
  <c r="I11" i="4"/>
  <c r="I29" i="4"/>
  <c r="H29" i="3"/>
  <c r="H30" i="3" s="1"/>
  <c r="G31" i="3" s="1"/>
  <c r="I16" i="3"/>
  <c r="I17" i="3" s="1"/>
  <c r="H18" i="3" s="1"/>
  <c r="I13" i="2"/>
  <c r="I27" i="2"/>
  <c r="I28" i="2" s="1"/>
  <c r="F29" i="2" s="1"/>
  <c r="I13" i="4" l="1"/>
  <c r="I14" i="4" s="1"/>
  <c r="H15" i="4" s="1"/>
  <c r="J78" i="4"/>
  <c r="I49" i="4"/>
  <c r="I50" i="4" s="1"/>
  <c r="G51" i="4" s="1"/>
  <c r="J68" i="4"/>
  <c r="J69" i="4" s="1"/>
  <c r="G70" i="4" s="1"/>
  <c r="I111" i="4"/>
  <c r="I31" i="4"/>
  <c r="I32" i="4" s="1"/>
  <c r="H33" i="4" s="1"/>
  <c r="I100" i="4"/>
  <c r="I101" i="4" s="1"/>
  <c r="H102" i="4" s="1"/>
  <c r="J14" i="3"/>
  <c r="I27" i="3"/>
  <c r="J25" i="2"/>
  <c r="I15" i="2"/>
  <c r="I16" i="2" s="1"/>
  <c r="F17" i="2" s="1"/>
  <c r="J47" i="4" l="1"/>
  <c r="K78" i="4"/>
  <c r="J80" i="4"/>
  <c r="J81" i="4" s="1"/>
  <c r="G82" i="4" s="1"/>
  <c r="I113" i="4"/>
  <c r="I114" i="4" s="1"/>
  <c r="H115" i="4" s="1"/>
  <c r="J98" i="4"/>
  <c r="K66" i="4"/>
  <c r="J29" i="4"/>
  <c r="J11" i="4"/>
  <c r="I29" i="3"/>
  <c r="I30" i="3" s="1"/>
  <c r="H31" i="3" s="1"/>
  <c r="J16" i="3"/>
  <c r="J17" i="3" s="1"/>
  <c r="I18" i="3" s="1"/>
  <c r="J13" i="2"/>
  <c r="J27" i="2"/>
  <c r="J28" i="2" s="1"/>
  <c r="G29" i="2" s="1"/>
  <c r="J31" i="4" l="1"/>
  <c r="J32" i="4" s="1"/>
  <c r="I33" i="4" s="1"/>
  <c r="J13" i="4"/>
  <c r="J14" i="4" s="1"/>
  <c r="I15" i="4" s="1"/>
  <c r="J49" i="4"/>
  <c r="J50" i="4" s="1"/>
  <c r="H51" i="4" s="1"/>
  <c r="J100" i="4"/>
  <c r="J101" i="4" s="1"/>
  <c r="I102" i="4" s="1"/>
  <c r="J111" i="4"/>
  <c r="L78" i="4"/>
  <c r="K80" i="4"/>
  <c r="K81" i="4" s="1"/>
  <c r="H82" i="4" s="1"/>
  <c r="K68" i="4"/>
  <c r="K69" i="4" s="1"/>
  <c r="H70" i="4" s="1"/>
  <c r="K14" i="3"/>
  <c r="J27" i="3"/>
  <c r="K25" i="2"/>
  <c r="J15" i="2"/>
  <c r="J16" i="2" s="1"/>
  <c r="G17" i="2" s="1"/>
  <c r="K98" i="4" l="1"/>
  <c r="L66" i="4"/>
  <c r="K11" i="4"/>
  <c r="K47" i="4"/>
  <c r="L80" i="4"/>
  <c r="L81" i="4" s="1"/>
  <c r="I82" i="4" s="1"/>
  <c r="J113" i="4"/>
  <c r="J114" i="4" s="1"/>
  <c r="I115" i="4" s="1"/>
  <c r="K29" i="4"/>
  <c r="J29" i="3"/>
  <c r="J30" i="3" s="1"/>
  <c r="I31" i="3" s="1"/>
  <c r="K16" i="3"/>
  <c r="K17" i="3" s="1"/>
  <c r="J18" i="3" s="1"/>
  <c r="K13" i="2"/>
  <c r="K27" i="2"/>
  <c r="K28" i="2" s="1"/>
  <c r="H29" i="2" s="1"/>
  <c r="K13" i="4" l="1"/>
  <c r="K14" i="4" s="1"/>
  <c r="J15" i="4" s="1"/>
  <c r="L11" i="4"/>
  <c r="M78" i="4"/>
  <c r="K49" i="4"/>
  <c r="K50" i="4" s="1"/>
  <c r="I51" i="4" s="1"/>
  <c r="L68" i="4"/>
  <c r="L69" i="4" s="1"/>
  <c r="I70" i="4" s="1"/>
  <c r="K111" i="4"/>
  <c r="K31" i="4"/>
  <c r="K32" i="4" s="1"/>
  <c r="J33" i="4" s="1"/>
  <c r="K100" i="4"/>
  <c r="K101" i="4" s="1"/>
  <c r="J102" i="4" s="1"/>
  <c r="L14" i="3"/>
  <c r="K27" i="3"/>
  <c r="L25" i="2"/>
  <c r="K15" i="2"/>
  <c r="K16" i="2" s="1"/>
  <c r="H17" i="2" s="1"/>
  <c r="L47" i="4" l="1"/>
  <c r="L98" i="4"/>
  <c r="M80" i="4"/>
  <c r="M81" i="4" s="1"/>
  <c r="J82" i="4" s="1"/>
  <c r="K113" i="4"/>
  <c r="K114" i="4" s="1"/>
  <c r="J115" i="4" s="1"/>
  <c r="M66" i="4"/>
  <c r="L13" i="4"/>
  <c r="L14" i="4" s="1"/>
  <c r="K15" i="4" s="1"/>
  <c r="L29" i="4"/>
  <c r="M14" i="3"/>
  <c r="L16" i="3"/>
  <c r="L17" i="3" s="1"/>
  <c r="K18" i="3" s="1"/>
  <c r="K29" i="3"/>
  <c r="K30" i="3" s="1"/>
  <c r="J31" i="3" s="1"/>
  <c r="L13" i="2"/>
  <c r="L27" i="2"/>
  <c r="L28" i="2" s="1"/>
  <c r="I29" i="2" s="1"/>
  <c r="N78" i="4" l="1"/>
  <c r="M68" i="4"/>
  <c r="M69" i="4" s="1"/>
  <c r="J70" i="4" s="1"/>
  <c r="L31" i="4"/>
  <c r="L32" i="4" s="1"/>
  <c r="K33" i="4" s="1"/>
  <c r="L111" i="4"/>
  <c r="L100" i="4"/>
  <c r="L101" i="4" s="1"/>
  <c r="K102" i="4" s="1"/>
  <c r="M11" i="4"/>
  <c r="L49" i="4"/>
  <c r="L50" i="4" s="1"/>
  <c r="J51" i="4" s="1"/>
  <c r="M47" i="4"/>
  <c r="L27" i="3"/>
  <c r="M16" i="3"/>
  <c r="M17" i="3" s="1"/>
  <c r="L18" i="3" s="1"/>
  <c r="M25" i="2"/>
  <c r="L15" i="2"/>
  <c r="L16" i="2" s="1"/>
  <c r="I17" i="2" s="1"/>
  <c r="M29" i="4" l="1"/>
  <c r="L113" i="4"/>
  <c r="L114" i="4" s="1"/>
  <c r="K115" i="4" s="1"/>
  <c r="N66" i="4"/>
  <c r="M98" i="4"/>
  <c r="M49" i="4"/>
  <c r="M50" i="4" s="1"/>
  <c r="K51" i="4" s="1"/>
  <c r="M13" i="4"/>
  <c r="M14" i="4" s="1"/>
  <c r="L15" i="4" s="1"/>
  <c r="N80" i="4"/>
  <c r="N81" i="4" s="1"/>
  <c r="K82" i="4" s="1"/>
  <c r="N14" i="3"/>
  <c r="L29" i="3"/>
  <c r="L30" i="3" s="1"/>
  <c r="K31" i="3" s="1"/>
  <c r="M13" i="2"/>
  <c r="M27" i="2"/>
  <c r="M28" i="2" s="1"/>
  <c r="J29" i="2" s="1"/>
  <c r="N47" i="4" l="1"/>
  <c r="N68" i="4"/>
  <c r="N69" i="4" s="1"/>
  <c r="K70" i="4" s="1"/>
  <c r="O66" i="4"/>
  <c r="O78" i="4"/>
  <c r="M111" i="4"/>
  <c r="M100" i="4"/>
  <c r="M101" i="4" s="1"/>
  <c r="L102" i="4" s="1"/>
  <c r="N11" i="4"/>
  <c r="M31" i="4"/>
  <c r="M32" i="4" s="1"/>
  <c r="L33" i="4" s="1"/>
  <c r="N16" i="3"/>
  <c r="N17" i="3" s="1"/>
  <c r="M18" i="3" s="1"/>
  <c r="M27" i="3"/>
  <c r="N25" i="2"/>
  <c r="M15" i="2"/>
  <c r="M16" i="2" s="1"/>
  <c r="J17" i="2" s="1"/>
  <c r="N13" i="4" l="1"/>
  <c r="N14" i="4" s="1"/>
  <c r="M15" i="4" s="1"/>
  <c r="N98" i="4"/>
  <c r="O80" i="4"/>
  <c r="O81" i="4" s="1"/>
  <c r="L82" i="4" s="1"/>
  <c r="O68" i="4"/>
  <c r="O69" i="4" s="1"/>
  <c r="L70" i="4" s="1"/>
  <c r="M113" i="4"/>
  <c r="M114" i="4" s="1"/>
  <c r="L115" i="4" s="1"/>
  <c r="N29" i="4"/>
  <c r="N49" i="4"/>
  <c r="N50" i="4" s="1"/>
  <c r="L51" i="4" s="1"/>
  <c r="M29" i="3"/>
  <c r="M30" i="3" s="1"/>
  <c r="L31" i="3" s="1"/>
  <c r="O14" i="3"/>
  <c r="N13" i="2"/>
  <c r="N27" i="2"/>
  <c r="N28" i="2" s="1"/>
  <c r="K29" i="2" s="1"/>
  <c r="P66" i="4" l="1"/>
  <c r="O47" i="4"/>
  <c r="P78" i="4"/>
  <c r="N111" i="4"/>
  <c r="N100" i="4"/>
  <c r="N101" i="4" s="1"/>
  <c r="M102" i="4" s="1"/>
  <c r="N31" i="4"/>
  <c r="N32" i="4" s="1"/>
  <c r="M33" i="4" s="1"/>
  <c r="O11" i="4"/>
  <c r="O16" i="3"/>
  <c r="O17" i="3" s="1"/>
  <c r="N18" i="3" s="1"/>
  <c r="N27" i="3"/>
  <c r="O25" i="2"/>
  <c r="N15" i="2"/>
  <c r="N16" i="2" s="1"/>
  <c r="K17" i="2" s="1"/>
  <c r="O29" i="4" l="1"/>
  <c r="N113" i="4"/>
  <c r="N114" i="4" s="1"/>
  <c r="M115" i="4" s="1"/>
  <c r="O13" i="4"/>
  <c r="O14" i="4" s="1"/>
  <c r="N15" i="4" s="1"/>
  <c r="P80" i="4"/>
  <c r="P81" i="4" s="1"/>
  <c r="M82" i="4" s="1"/>
  <c r="O98" i="4"/>
  <c r="P47" i="4"/>
  <c r="O49" i="4"/>
  <c r="O50" i="4" s="1"/>
  <c r="M51" i="4" s="1"/>
  <c r="P68" i="4"/>
  <c r="P69" i="4" s="1"/>
  <c r="M70" i="4" s="1"/>
  <c r="N29" i="3"/>
  <c r="N30" i="3" s="1"/>
  <c r="M31" i="3" s="1"/>
  <c r="P14" i="3"/>
  <c r="O13" i="2"/>
  <c r="O27" i="2"/>
  <c r="O28" i="2" s="1"/>
  <c r="L29" i="2" s="1"/>
  <c r="P11" i="4" l="1"/>
  <c r="O100" i="4"/>
  <c r="O101" i="4" s="1"/>
  <c r="N102" i="4" s="1"/>
  <c r="Q78" i="4"/>
  <c r="Q66" i="4"/>
  <c r="O111" i="4"/>
  <c r="P49" i="4"/>
  <c r="P50" i="4" s="1"/>
  <c r="N51" i="4" s="1"/>
  <c r="P29" i="4"/>
  <c r="O31" i="4"/>
  <c r="O32" i="4" s="1"/>
  <c r="N33" i="4" s="1"/>
  <c r="P16" i="3"/>
  <c r="P17" i="3" s="1"/>
  <c r="O18" i="3" s="1"/>
  <c r="Q14" i="3"/>
  <c r="O27" i="3"/>
  <c r="P25" i="2"/>
  <c r="O15" i="2"/>
  <c r="O16" i="2" s="1"/>
  <c r="L17" i="2" s="1"/>
  <c r="Q68" i="4" l="1"/>
  <c r="Q69" i="4" s="1"/>
  <c r="N70" i="4" s="1"/>
  <c r="Q47" i="4"/>
  <c r="Q80" i="4"/>
  <c r="Q81" i="4" s="1"/>
  <c r="N82" i="4" s="1"/>
  <c r="O113" i="4"/>
  <c r="O114" i="4" s="1"/>
  <c r="N115" i="4" s="1"/>
  <c r="P98" i="4"/>
  <c r="P31" i="4"/>
  <c r="P32" i="4" s="1"/>
  <c r="O33" i="4" s="1"/>
  <c r="P13" i="4"/>
  <c r="P14" i="4" s="1"/>
  <c r="O15" i="4" s="1"/>
  <c r="P27" i="3"/>
  <c r="O29" i="3"/>
  <c r="O30" i="3" s="1"/>
  <c r="N31" i="3" s="1"/>
  <c r="Q16" i="3"/>
  <c r="Q17" i="3" s="1"/>
  <c r="P18" i="3" s="1"/>
  <c r="P13" i="2"/>
  <c r="P27" i="2"/>
  <c r="P28" i="2" s="1"/>
  <c r="M29" i="2" s="1"/>
  <c r="Q98" i="4" l="1"/>
  <c r="P100" i="4"/>
  <c r="P101" i="4" s="1"/>
  <c r="O102" i="4" s="1"/>
  <c r="R78" i="4"/>
  <c r="Q11" i="4"/>
  <c r="Q49" i="4"/>
  <c r="Q50" i="4" s="1"/>
  <c r="O51" i="4" s="1"/>
  <c r="P111" i="4"/>
  <c r="Q29" i="4"/>
  <c r="R66" i="4"/>
  <c r="R14" i="3"/>
  <c r="P29" i="3"/>
  <c r="P30" i="3" s="1"/>
  <c r="O31" i="3" s="1"/>
  <c r="Q25" i="2"/>
  <c r="P15" i="2"/>
  <c r="P16" i="2" s="1"/>
  <c r="M17" i="2" s="1"/>
  <c r="Q31" i="4" l="1"/>
  <c r="Q32" i="4" s="1"/>
  <c r="P33" i="4" s="1"/>
  <c r="R47" i="4"/>
  <c r="Q13" i="4"/>
  <c r="Q14" i="4" s="1"/>
  <c r="P15" i="4" s="1"/>
  <c r="R80" i="4"/>
  <c r="R81" i="4" s="1"/>
  <c r="O82" i="4" s="1"/>
  <c r="Q111" i="4"/>
  <c r="P113" i="4"/>
  <c r="P114" i="4" s="1"/>
  <c r="O115" i="4" s="1"/>
  <c r="S66" i="4"/>
  <c r="R68" i="4"/>
  <c r="R69" i="4" s="1"/>
  <c r="O70" i="4" s="1"/>
  <c r="Q100" i="4"/>
  <c r="Q101" i="4" s="1"/>
  <c r="P102" i="4" s="1"/>
  <c r="R98" i="4"/>
  <c r="R16" i="3"/>
  <c r="R17" i="3" s="1"/>
  <c r="Q18" i="3" s="1"/>
  <c r="Q27" i="3"/>
  <c r="Q13" i="2"/>
  <c r="Q27" i="2"/>
  <c r="Q28" i="2" s="1"/>
  <c r="N29" i="2" s="1"/>
  <c r="Q113" i="4" l="1"/>
  <c r="Q114" i="4" s="1"/>
  <c r="P115" i="4" s="1"/>
  <c r="R11" i="4"/>
  <c r="R100" i="4"/>
  <c r="R101" i="4" s="1"/>
  <c r="Q102" i="4" s="1"/>
  <c r="R49" i="4"/>
  <c r="R50" i="4" s="1"/>
  <c r="P51" i="4" s="1"/>
  <c r="S78" i="4"/>
  <c r="T66" i="4"/>
  <c r="S68" i="4"/>
  <c r="S69" i="4" s="1"/>
  <c r="P70" i="4" s="1"/>
  <c r="R29" i="4"/>
  <c r="Q29" i="3"/>
  <c r="Q30" i="3" s="1"/>
  <c r="P31" i="3" s="1"/>
  <c r="S14" i="3"/>
  <c r="R25" i="2"/>
  <c r="Q15" i="2"/>
  <c r="Q16" i="2" s="1"/>
  <c r="N17" i="2" s="1"/>
  <c r="S47" i="4" l="1"/>
  <c r="S98" i="4"/>
  <c r="R31" i="4"/>
  <c r="R32" i="4" s="1"/>
  <c r="Q33" i="4" s="1"/>
  <c r="R13" i="4"/>
  <c r="R14" i="4" s="1"/>
  <c r="Q15" i="4" s="1"/>
  <c r="T68" i="4"/>
  <c r="T69" i="4" s="1"/>
  <c r="Q70" i="4" s="1"/>
  <c r="T78" i="4"/>
  <c r="S80" i="4"/>
  <c r="S81" i="4" s="1"/>
  <c r="P82" i="4" s="1"/>
  <c r="R111" i="4"/>
  <c r="S16" i="3"/>
  <c r="S17" i="3" s="1"/>
  <c r="R18" i="3" s="1"/>
  <c r="R27" i="3"/>
  <c r="R13" i="2"/>
  <c r="R27" i="2"/>
  <c r="R28" i="2" s="1"/>
  <c r="O29" i="2" s="1"/>
  <c r="U66" i="4" l="1"/>
  <c r="T80" i="4"/>
  <c r="T81" i="4" s="1"/>
  <c r="Q82" i="4" s="1"/>
  <c r="S11" i="4"/>
  <c r="R113" i="4"/>
  <c r="R114" i="4" s="1"/>
  <c r="Q115" i="4" s="1"/>
  <c r="S29" i="4"/>
  <c r="T98" i="4"/>
  <c r="S100" i="4"/>
  <c r="S101" i="4" s="1"/>
  <c r="R102" i="4" s="1"/>
  <c r="T47" i="4"/>
  <c r="S49" i="4"/>
  <c r="S50" i="4" s="1"/>
  <c r="Q51" i="4" s="1"/>
  <c r="R29" i="3"/>
  <c r="R30" i="3" s="1"/>
  <c r="Q31" i="3" s="1"/>
  <c r="T14" i="3"/>
  <c r="S25" i="2"/>
  <c r="R15" i="2"/>
  <c r="R16" i="2" s="1"/>
  <c r="O17" i="2" s="1"/>
  <c r="S13" i="2"/>
  <c r="T100" i="4" l="1"/>
  <c r="T101" i="4" s="1"/>
  <c r="S102" i="4" s="1"/>
  <c r="U98" i="4"/>
  <c r="S13" i="4"/>
  <c r="S14" i="4" s="1"/>
  <c r="R15" i="4" s="1"/>
  <c r="S111" i="4"/>
  <c r="U78" i="4"/>
  <c r="S31" i="4"/>
  <c r="S32" i="4" s="1"/>
  <c r="R33" i="4" s="1"/>
  <c r="T49" i="4"/>
  <c r="T50" i="4" s="1"/>
  <c r="R51" i="4" s="1"/>
  <c r="U68" i="4"/>
  <c r="U69" i="4" s="1"/>
  <c r="R70" i="4" s="1"/>
  <c r="T16" i="3"/>
  <c r="T17" i="3" s="1"/>
  <c r="S18" i="3" s="1"/>
  <c r="S27" i="3"/>
  <c r="S15" i="2"/>
  <c r="S16" i="2" s="1"/>
  <c r="P17" i="2" s="1"/>
  <c r="S27" i="2"/>
  <c r="S28" i="2" s="1"/>
  <c r="P29" i="2" s="1"/>
  <c r="S113" i="4" l="1"/>
  <c r="S114" i="4" s="1"/>
  <c r="R115" i="4" s="1"/>
  <c r="T11" i="4"/>
  <c r="T29" i="4"/>
  <c r="U80" i="4"/>
  <c r="U81" i="4" s="1"/>
  <c r="R82" i="4" s="1"/>
  <c r="V66" i="4"/>
  <c r="U47" i="4"/>
  <c r="U100" i="4"/>
  <c r="U101" i="4" s="1"/>
  <c r="T102" i="4" s="1"/>
  <c r="S29" i="3"/>
  <c r="S30" i="3" s="1"/>
  <c r="R31" i="3" s="1"/>
  <c r="U14" i="3"/>
  <c r="T25" i="2"/>
  <c r="T13" i="2"/>
  <c r="U49" i="4" l="1"/>
  <c r="U50" i="4" s="1"/>
  <c r="S51" i="4" s="1"/>
  <c r="T13" i="4"/>
  <c r="T14" i="4" s="1"/>
  <c r="S15" i="4" s="1"/>
  <c r="V68" i="4"/>
  <c r="V69" i="4" s="1"/>
  <c r="S70" i="4" s="1"/>
  <c r="T31" i="4"/>
  <c r="T32" i="4" s="1"/>
  <c r="S33" i="4" s="1"/>
  <c r="V78" i="4"/>
  <c r="V98" i="4"/>
  <c r="T111" i="4"/>
  <c r="V14" i="3"/>
  <c r="U16" i="3"/>
  <c r="U17" i="3" s="1"/>
  <c r="T18" i="3" s="1"/>
  <c r="T27" i="3"/>
  <c r="T15" i="2"/>
  <c r="T16" i="2" s="1"/>
  <c r="Q17" i="2" s="1"/>
  <c r="T27" i="2"/>
  <c r="T28" i="2" s="1"/>
  <c r="Q29" i="2" s="1"/>
  <c r="W66" i="4" l="1"/>
  <c r="W68" i="4" s="1"/>
  <c r="W69" i="4" s="1"/>
  <c r="T70" i="4" s="1"/>
  <c r="V80" i="4"/>
  <c r="V81" i="4" s="1"/>
  <c r="S82" i="4" s="1"/>
  <c r="W78" i="4"/>
  <c r="W80" i="4" s="1"/>
  <c r="W81" i="4" s="1"/>
  <c r="T82" i="4" s="1"/>
  <c r="U11" i="4"/>
  <c r="T113" i="4"/>
  <c r="T114" i="4" s="1"/>
  <c r="S115" i="4" s="1"/>
  <c r="U29" i="4"/>
  <c r="V100" i="4"/>
  <c r="V101" i="4" s="1"/>
  <c r="U102" i="4" s="1"/>
  <c r="V47" i="4"/>
  <c r="T29" i="3"/>
  <c r="T30" i="3" s="1"/>
  <c r="S31" i="3" s="1"/>
  <c r="V16" i="3"/>
  <c r="V17" i="3" s="1"/>
  <c r="U18" i="3" s="1"/>
  <c r="U25" i="2"/>
  <c r="U13" i="2"/>
  <c r="W98" i="4" l="1"/>
  <c r="W100" i="4" s="1"/>
  <c r="W101" i="4" s="1"/>
  <c r="V102" i="4" s="1"/>
  <c r="U31" i="4"/>
  <c r="U32" i="4" s="1"/>
  <c r="T33" i="4" s="1"/>
  <c r="U111" i="4"/>
  <c r="U13" i="4"/>
  <c r="U14" i="4" s="1"/>
  <c r="T15" i="4" s="1"/>
  <c r="V49" i="4"/>
  <c r="V50" i="4" s="1"/>
  <c r="T51" i="4" s="1"/>
  <c r="W14" i="3"/>
  <c r="W16" i="3" s="1"/>
  <c r="W17" i="3" s="1"/>
  <c r="V18" i="3" s="1"/>
  <c r="U27" i="3"/>
  <c r="U15" i="2"/>
  <c r="U16" i="2" s="1"/>
  <c r="R17" i="2" s="1"/>
  <c r="U27" i="2"/>
  <c r="U28" i="2" s="1"/>
  <c r="R29" i="2" s="1"/>
  <c r="V11" i="4" l="1"/>
  <c r="W47" i="4"/>
  <c r="W49" i="4" s="1"/>
  <c r="W50" i="4" s="1"/>
  <c r="U51" i="4" s="1"/>
  <c r="U113" i="4"/>
  <c r="U114" i="4" s="1"/>
  <c r="T115" i="4" s="1"/>
  <c r="V29" i="4"/>
  <c r="V27" i="3"/>
  <c r="U29" i="3"/>
  <c r="U30" i="3" s="1"/>
  <c r="T31" i="3" s="1"/>
  <c r="V25" i="2"/>
  <c r="V13" i="2"/>
  <c r="V31" i="4" l="1"/>
  <c r="V32" i="4" s="1"/>
  <c r="U33" i="4" s="1"/>
  <c r="W29" i="4"/>
  <c r="W31" i="4" s="1"/>
  <c r="W32" i="4" s="1"/>
  <c r="V33" i="4" s="1"/>
  <c r="V111" i="4"/>
  <c r="V13" i="4"/>
  <c r="V14" i="4" s="1"/>
  <c r="U15" i="4" s="1"/>
  <c r="V29" i="3"/>
  <c r="V30" i="3" s="1"/>
  <c r="U31" i="3" s="1"/>
  <c r="V15" i="2"/>
  <c r="V16" i="2" s="1"/>
  <c r="S17" i="2" s="1"/>
  <c r="V27" i="2"/>
  <c r="V28" i="2" s="1"/>
  <c r="S29" i="2" s="1"/>
  <c r="W11" i="4" l="1"/>
  <c r="W13" i="4" s="1"/>
  <c r="W14" i="4" s="1"/>
  <c r="V15" i="4" s="1"/>
  <c r="V113" i="4"/>
  <c r="V114" i="4" s="1"/>
  <c r="U115" i="4" s="1"/>
  <c r="W27" i="3"/>
  <c r="W29" i="3" s="1"/>
  <c r="W30" i="3" s="1"/>
  <c r="V31" i="3" s="1"/>
  <c r="W25" i="2"/>
  <c r="W27" i="2" s="1"/>
  <c r="W28" i="2" s="1"/>
  <c r="T29" i="2" s="1"/>
  <c r="W13" i="2"/>
  <c r="W15" i="2" s="1"/>
  <c r="W16" i="2" s="1"/>
  <c r="T17" i="2" s="1"/>
  <c r="W111" i="4" l="1"/>
  <c r="W113" i="4" s="1"/>
  <c r="W114" i="4" s="1"/>
  <c r="V115" i="4" s="1"/>
</calcChain>
</file>

<file path=xl/sharedStrings.xml><?xml version="1.0" encoding="utf-8"?>
<sst xmlns="http://schemas.openxmlformats.org/spreadsheetml/2006/main" count="149" uniqueCount="25">
  <si>
    <t>Planned order release</t>
    <phoneticPr fontId="0" type="noConversion"/>
  </si>
  <si>
    <t>Planned order receipt</t>
    <phoneticPr fontId="0" type="noConversion"/>
  </si>
  <si>
    <t>Net requirements</t>
    <phoneticPr fontId="0" type="noConversion"/>
  </si>
  <si>
    <t>Scheduled receipts</t>
    <phoneticPr fontId="0" type="noConversion"/>
  </si>
  <si>
    <t>Projected on-hand</t>
    <phoneticPr fontId="0" type="noConversion"/>
  </si>
  <si>
    <t>Gross requirement</t>
    <phoneticPr fontId="0" type="noConversion"/>
  </si>
  <si>
    <t>Order release B</t>
    <phoneticPr fontId="0" type="noConversion"/>
  </si>
  <si>
    <t>Order release A</t>
    <phoneticPr fontId="0" type="noConversion"/>
  </si>
  <si>
    <t>Contents</t>
    <phoneticPr fontId="0" type="noConversion"/>
  </si>
  <si>
    <t>Q=</t>
    <phoneticPr fontId="0" type="noConversion"/>
  </si>
  <si>
    <t>Lot sizing rule = Fixed order quantity</t>
    <phoneticPr fontId="0" type="noConversion"/>
  </si>
  <si>
    <t>Lot sizing rule = lot-for-lot</t>
    <phoneticPr fontId="0" type="noConversion"/>
  </si>
  <si>
    <t>9 week</t>
    <phoneticPr fontId="0" type="noConversion"/>
  </si>
  <si>
    <t>Scheduled receipt</t>
    <phoneticPr fontId="0" type="noConversion"/>
  </si>
  <si>
    <t>On-hand</t>
    <phoneticPr fontId="0" type="noConversion"/>
  </si>
  <si>
    <t>Lead time</t>
    <phoneticPr fontId="0" type="noConversion"/>
  </si>
  <si>
    <t>C</t>
    <phoneticPr fontId="0" type="noConversion"/>
  </si>
  <si>
    <t>Order release table</t>
    <phoneticPr fontId="0" type="noConversion"/>
  </si>
  <si>
    <t>13 week</t>
    <phoneticPr fontId="0" type="noConversion"/>
  </si>
  <si>
    <t>5 week</t>
    <phoneticPr fontId="0" type="noConversion"/>
  </si>
  <si>
    <t>D</t>
    <phoneticPr fontId="0" type="noConversion"/>
  </si>
  <si>
    <t>B</t>
    <phoneticPr fontId="0" type="noConversion"/>
  </si>
  <si>
    <t>14 week</t>
    <phoneticPr fontId="0" type="noConversion"/>
  </si>
  <si>
    <t>A</t>
    <phoneticPr fontId="0" type="noConversion"/>
  </si>
  <si>
    <t>Table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</si>
</sst>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2">
    <cellStyle name="표준" xfId="0" builtinId="0"/>
    <cellStyle name="표준 2" xfId="1" xr:uid="{9ADC3A8D-2F17-40A6-8582-6D03F31E33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tia/Desktop/AMS%202023-1/M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Table"/>
      <sheetName val="A"/>
      <sheetName val="B"/>
      <sheetName val="C"/>
      <sheetName val="D"/>
      <sheetName val="Basic data (1)"/>
      <sheetName val="Table (1)"/>
      <sheetName val="A (1)"/>
      <sheetName val="B (1)"/>
      <sheetName val="C (1)"/>
      <sheetName val="D (1)"/>
    </sheetNames>
    <sheetDataSet>
      <sheetData sheetId="0" refreshError="1">
        <row r="10">
          <cell r="C10">
            <v>1</v>
          </cell>
          <cell r="D10">
            <v>40</v>
          </cell>
        </row>
        <row r="13">
          <cell r="C13">
            <v>3</v>
          </cell>
          <cell r="D13">
            <v>300</v>
          </cell>
          <cell r="E13">
            <v>40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5C4C-06C0-4762-8364-E18431D0CF86}">
  <dimension ref="B2:W30"/>
  <sheetViews>
    <sheetView zoomScale="63" zoomScaleNormal="70" workbookViewId="0">
      <selection activeCell="B20" sqref="B20:W29"/>
    </sheetView>
  </sheetViews>
  <sheetFormatPr defaultRowHeight="17.399999999999999" x14ac:dyDescent="0.4"/>
  <cols>
    <col min="1" max="1" width="5.296875" style="1" customWidth="1"/>
    <col min="2" max="2" width="21.09765625" style="1" customWidth="1"/>
    <col min="3" max="3" width="8.796875" style="1"/>
    <col min="4" max="4" width="7.69921875" style="1" bestFit="1" customWidth="1"/>
    <col min="5" max="16384" width="8.796875" style="1"/>
  </cols>
  <sheetData>
    <row r="2" spans="2:23" x14ac:dyDescent="0.4">
      <c r="B2" s="12" t="s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3" x14ac:dyDescent="0.4">
      <c r="B3" s="6" t="s">
        <v>15</v>
      </c>
      <c r="C3" s="6">
        <f>'[1]Basic data'!C13</f>
        <v>3</v>
      </c>
      <c r="D3" s="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2:23" x14ac:dyDescent="0.4">
      <c r="B4" s="6" t="s">
        <v>14</v>
      </c>
      <c r="C4" s="6">
        <f>'[1]Basic data'!D13</f>
        <v>300</v>
      </c>
      <c r="D4" s="6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2:23" x14ac:dyDescent="0.4">
      <c r="B5" s="3" t="s">
        <v>13</v>
      </c>
      <c r="C5" s="6">
        <f>'[1]Basic data'!E13</f>
        <v>40</v>
      </c>
      <c r="D5" s="6" t="s">
        <v>12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x14ac:dyDescent="0.4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2:23" x14ac:dyDescent="0.4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2:23" x14ac:dyDescent="0.4">
      <c r="B8" s="11" t="s">
        <v>11</v>
      </c>
      <c r="C8" s="11"/>
      <c r="D8" s="1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2:23" x14ac:dyDescent="0.4">
      <c r="B9" s="8" t="s">
        <v>8</v>
      </c>
      <c r="C9" s="7"/>
      <c r="D9" s="6">
        <v>1</v>
      </c>
      <c r="E9" s="6">
        <f>D9+1</f>
        <v>2</v>
      </c>
      <c r="F9" s="6">
        <f>E9+1</f>
        <v>3</v>
      </c>
      <c r="G9" s="6">
        <f>F9+1</f>
        <v>4</v>
      </c>
      <c r="H9" s="6">
        <f>G9+1</f>
        <v>5</v>
      </c>
      <c r="I9" s="6">
        <f>H9+1</f>
        <v>6</v>
      </c>
      <c r="J9" s="6">
        <f>I9+1</f>
        <v>7</v>
      </c>
      <c r="K9" s="6">
        <f>J9+1</f>
        <v>8</v>
      </c>
      <c r="L9" s="6">
        <f>K9+1</f>
        <v>9</v>
      </c>
      <c r="M9" s="6">
        <f>L9+1</f>
        <v>10</v>
      </c>
      <c r="N9" s="6">
        <f>M9+1</f>
        <v>11</v>
      </c>
      <c r="O9" s="6">
        <f>N9+1</f>
        <v>12</v>
      </c>
      <c r="P9" s="6">
        <f>O9+1</f>
        <v>13</v>
      </c>
      <c r="Q9" s="6">
        <f>P9+1</f>
        <v>14</v>
      </c>
      <c r="R9" s="6">
        <f>Q9+1</f>
        <v>15</v>
      </c>
      <c r="S9" s="6">
        <f>R9+1</f>
        <v>16</v>
      </c>
      <c r="T9" s="6">
        <f>S9+1</f>
        <v>17</v>
      </c>
      <c r="U9" s="6">
        <f>T9+1</f>
        <v>18</v>
      </c>
      <c r="V9" s="6">
        <f>U9+1</f>
        <v>19</v>
      </c>
      <c r="W9" s="6">
        <f>V9+1</f>
        <v>20</v>
      </c>
    </row>
    <row r="10" spans="2:23" x14ac:dyDescent="0.4">
      <c r="B10" s="8" t="s">
        <v>7</v>
      </c>
      <c r="C10" s="7"/>
      <c r="D10" s="6">
        <v>120</v>
      </c>
      <c r="E10" s="6">
        <v>0</v>
      </c>
      <c r="F10" s="6">
        <v>0</v>
      </c>
      <c r="G10" s="6">
        <v>0</v>
      </c>
      <c r="H10" s="6">
        <v>180</v>
      </c>
      <c r="I10" s="6">
        <v>0</v>
      </c>
      <c r="J10" s="6">
        <v>0</v>
      </c>
      <c r="K10" s="6">
        <v>0</v>
      </c>
      <c r="L10" s="6">
        <v>170</v>
      </c>
      <c r="M10" s="6">
        <v>50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2:23" x14ac:dyDescent="0.4">
      <c r="B11" s="8" t="s">
        <v>6</v>
      </c>
      <c r="C11" s="7"/>
      <c r="D11" s="6">
        <v>0</v>
      </c>
      <c r="E11" s="6">
        <v>0</v>
      </c>
      <c r="F11" s="6">
        <v>0</v>
      </c>
      <c r="G11" s="6">
        <v>700</v>
      </c>
      <c r="H11" s="6">
        <v>0</v>
      </c>
      <c r="I11" s="6">
        <v>0</v>
      </c>
      <c r="J11" s="6">
        <v>0</v>
      </c>
      <c r="K11" s="6">
        <v>680</v>
      </c>
      <c r="L11" s="6">
        <v>200</v>
      </c>
      <c r="M11" s="6">
        <v>0</v>
      </c>
      <c r="N11" s="6">
        <v>0</v>
      </c>
      <c r="O11" s="6">
        <v>640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</row>
    <row r="12" spans="2:23" x14ac:dyDescent="0.4">
      <c r="B12" s="5" t="s">
        <v>5</v>
      </c>
      <c r="C12" s="4"/>
      <c r="D12" s="6">
        <f>D10*2+D11*1</f>
        <v>240</v>
      </c>
      <c r="E12" s="6">
        <f>E10*2+E11*1</f>
        <v>0</v>
      </c>
      <c r="F12" s="6">
        <f>F10*2+F11*1</f>
        <v>0</v>
      </c>
      <c r="G12" s="6">
        <f>G10*2+G11*1</f>
        <v>700</v>
      </c>
      <c r="H12" s="6">
        <f>H10*2+H11*1</f>
        <v>360</v>
      </c>
      <c r="I12" s="6">
        <f>I10*2+I11*1</f>
        <v>0</v>
      </c>
      <c r="J12" s="6">
        <f>J10*2+J11*1</f>
        <v>0</v>
      </c>
      <c r="K12" s="6">
        <f>K10*2+K11*1</f>
        <v>680</v>
      </c>
      <c r="L12" s="6">
        <f>L10*2+L11*1</f>
        <v>540</v>
      </c>
      <c r="M12" s="6">
        <f>M10*2+M11*1</f>
        <v>100</v>
      </c>
      <c r="N12" s="6">
        <f>N10*2+N11*1</f>
        <v>0</v>
      </c>
      <c r="O12" s="6">
        <f>O10*2+O11*1</f>
        <v>640</v>
      </c>
      <c r="P12" s="6">
        <f>P10*2+P11*1</f>
        <v>0</v>
      </c>
      <c r="Q12" s="6">
        <f>Q10*2+Q11*1</f>
        <v>0</v>
      </c>
      <c r="R12" s="6">
        <f>R10*2+R11*1</f>
        <v>0</v>
      </c>
      <c r="S12" s="6">
        <f>S10*2+S11*1</f>
        <v>0</v>
      </c>
      <c r="T12" s="6">
        <f>T10*2+T11*1</f>
        <v>0</v>
      </c>
      <c r="U12" s="6">
        <f>U10*2+U11*1</f>
        <v>0</v>
      </c>
      <c r="V12" s="6">
        <f>V10*2+V11*1</f>
        <v>0</v>
      </c>
      <c r="W12" s="6">
        <f>W10*2+W11*1</f>
        <v>0</v>
      </c>
    </row>
    <row r="13" spans="2:23" x14ac:dyDescent="0.4">
      <c r="B13" s="3" t="s">
        <v>4</v>
      </c>
      <c r="C13" s="6">
        <f>C4</f>
        <v>300</v>
      </c>
      <c r="D13" s="6">
        <f>C13+C16+D14-C12</f>
        <v>300</v>
      </c>
      <c r="E13" s="6">
        <f>D13+D16+E14-D12</f>
        <v>60</v>
      </c>
      <c r="F13" s="6">
        <f>E13+E16+F14-E12</f>
        <v>60</v>
      </c>
      <c r="G13" s="6">
        <f>F13+F16+G14-F12</f>
        <v>60</v>
      </c>
      <c r="H13" s="6">
        <f>G13+G16+H14-G12</f>
        <v>0</v>
      </c>
      <c r="I13" s="6">
        <f>H13+H16+I14-H12</f>
        <v>0</v>
      </c>
      <c r="J13" s="6">
        <f>I13+I16+J14-I12</f>
        <v>0</v>
      </c>
      <c r="K13" s="6">
        <f>J13+J16+K14-J12</f>
        <v>0</v>
      </c>
      <c r="L13" s="6">
        <f>K13+K16+L14-K12</f>
        <v>40</v>
      </c>
      <c r="M13" s="6">
        <f>L13+L16+M14-L12</f>
        <v>0</v>
      </c>
      <c r="N13" s="6">
        <f>M13+M16+N14-M12</f>
        <v>0</v>
      </c>
      <c r="O13" s="6">
        <f>N13+N16+O14-N12</f>
        <v>0</v>
      </c>
      <c r="P13" s="6">
        <f>O13+O16+P14-O12</f>
        <v>0</v>
      </c>
      <c r="Q13" s="6">
        <f>P13+P16+Q14-P12</f>
        <v>0</v>
      </c>
      <c r="R13" s="6">
        <f>Q13+Q16+R14-Q12</f>
        <v>0</v>
      </c>
      <c r="S13" s="6">
        <f>R13+R16+S14-R12</f>
        <v>0</v>
      </c>
      <c r="T13" s="6">
        <f>S13+S16+T14-S12</f>
        <v>0</v>
      </c>
      <c r="U13" s="6">
        <f>T13+T16+U14-T12</f>
        <v>0</v>
      </c>
      <c r="V13" s="6">
        <f>U13+U16+V14-U12</f>
        <v>0</v>
      </c>
      <c r="W13" s="6">
        <f>V13+V16+W14-V12</f>
        <v>0</v>
      </c>
    </row>
    <row r="14" spans="2:23" x14ac:dyDescent="0.4">
      <c r="B14" s="5" t="s">
        <v>3</v>
      </c>
      <c r="C14" s="4"/>
      <c r="D14" s="6"/>
      <c r="E14" s="6"/>
      <c r="F14" s="6"/>
      <c r="G14" s="6"/>
      <c r="H14" s="6"/>
      <c r="I14" s="6"/>
      <c r="J14" s="6"/>
      <c r="K14" s="6"/>
      <c r="L14" s="6">
        <v>40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2:23" x14ac:dyDescent="0.4">
      <c r="B15" s="5" t="s">
        <v>2</v>
      </c>
      <c r="C15" s="4"/>
      <c r="D15" s="6">
        <f>MAX(D12-D13,0)</f>
        <v>0</v>
      </c>
      <c r="E15" s="6">
        <f>MAX(E12-E13,0)</f>
        <v>0</v>
      </c>
      <c r="F15" s="6">
        <f>MAX(F12-F13,0)</f>
        <v>0</v>
      </c>
      <c r="G15" s="6">
        <f>MAX(G12-G13,0)</f>
        <v>640</v>
      </c>
      <c r="H15" s="6">
        <f>MAX(H12-H13,0)</f>
        <v>360</v>
      </c>
      <c r="I15" s="6">
        <f>MAX(I12-I13,0)</f>
        <v>0</v>
      </c>
      <c r="J15" s="6">
        <f>MAX(J12-J13,0)</f>
        <v>0</v>
      </c>
      <c r="K15" s="6">
        <f>MAX(K12-K13,0)</f>
        <v>680</v>
      </c>
      <c r="L15" s="6">
        <f>MAX(L12-L13,0)</f>
        <v>500</v>
      </c>
      <c r="M15" s="6">
        <f>MAX(M12-M13,0)</f>
        <v>100</v>
      </c>
      <c r="N15" s="6">
        <f>MAX(N12-N13,0)</f>
        <v>0</v>
      </c>
      <c r="O15" s="6">
        <f>MAX(O12-O13,0)</f>
        <v>640</v>
      </c>
      <c r="P15" s="6">
        <f>MAX(P12-P13,0)</f>
        <v>0</v>
      </c>
      <c r="Q15" s="6">
        <f>MAX(Q12-Q13,0)</f>
        <v>0</v>
      </c>
      <c r="R15" s="6">
        <f>MAX(R12-R13,0)</f>
        <v>0</v>
      </c>
      <c r="S15" s="6">
        <f>MAX(S12-S13,0)</f>
        <v>0</v>
      </c>
      <c r="T15" s="6">
        <f>MAX(T12-T13,0)</f>
        <v>0</v>
      </c>
      <c r="U15" s="6">
        <f>MAX(U12-U13,0)</f>
        <v>0</v>
      </c>
      <c r="V15" s="6">
        <f>MAX(V12-V13,0)</f>
        <v>0</v>
      </c>
      <c r="W15" s="6">
        <f>MAX(W12-W13,0)</f>
        <v>0</v>
      </c>
    </row>
    <row r="16" spans="2:23" x14ac:dyDescent="0.4">
      <c r="B16" s="5" t="s">
        <v>1</v>
      </c>
      <c r="C16" s="4"/>
      <c r="D16" s="6">
        <f>D15</f>
        <v>0</v>
      </c>
      <c r="E16" s="6">
        <f>E15</f>
        <v>0</v>
      </c>
      <c r="F16" s="6">
        <f>F15</f>
        <v>0</v>
      </c>
      <c r="G16" s="6">
        <f>G15</f>
        <v>640</v>
      </c>
      <c r="H16" s="6">
        <f>H15</f>
        <v>360</v>
      </c>
      <c r="I16" s="6">
        <f>I15</f>
        <v>0</v>
      </c>
      <c r="J16" s="6">
        <f>J15</f>
        <v>0</v>
      </c>
      <c r="K16" s="6">
        <f>K15</f>
        <v>680</v>
      </c>
      <c r="L16" s="6">
        <f>L15</f>
        <v>500</v>
      </c>
      <c r="M16" s="6">
        <f>M15</f>
        <v>100</v>
      </c>
      <c r="N16" s="6">
        <f>N15</f>
        <v>0</v>
      </c>
      <c r="O16" s="6">
        <f>O15</f>
        <v>640</v>
      </c>
      <c r="P16" s="6">
        <f>P15</f>
        <v>0</v>
      </c>
      <c r="Q16" s="6">
        <f>Q15</f>
        <v>0</v>
      </c>
      <c r="R16" s="6">
        <f>R15</f>
        <v>0</v>
      </c>
      <c r="S16" s="6">
        <f>S15</f>
        <v>0</v>
      </c>
      <c r="T16" s="6">
        <f>T15</f>
        <v>0</v>
      </c>
      <c r="U16" s="6">
        <f>U15</f>
        <v>0</v>
      </c>
      <c r="V16" s="6">
        <f>V15</f>
        <v>0</v>
      </c>
      <c r="W16" s="6">
        <f>W15</f>
        <v>0</v>
      </c>
    </row>
    <row r="17" spans="2:23" x14ac:dyDescent="0.4">
      <c r="B17" s="5" t="s">
        <v>0</v>
      </c>
      <c r="C17" s="4"/>
      <c r="D17" s="3">
        <f>G16</f>
        <v>640</v>
      </c>
      <c r="E17" s="3">
        <f>H16</f>
        <v>360</v>
      </c>
      <c r="F17" s="3">
        <f>I16</f>
        <v>0</v>
      </c>
      <c r="G17" s="3">
        <f>J16</f>
        <v>0</v>
      </c>
      <c r="H17" s="3">
        <f>K16</f>
        <v>680</v>
      </c>
      <c r="I17" s="3">
        <f>L16</f>
        <v>500</v>
      </c>
      <c r="J17" s="3">
        <f>M16</f>
        <v>100</v>
      </c>
      <c r="K17" s="3">
        <f>N16</f>
        <v>0</v>
      </c>
      <c r="L17" s="3">
        <f>O16</f>
        <v>640</v>
      </c>
      <c r="M17" s="3">
        <f>P16</f>
        <v>0</v>
      </c>
      <c r="N17" s="3">
        <f>Q16</f>
        <v>0</v>
      </c>
      <c r="O17" s="3">
        <f>R16</f>
        <v>0</v>
      </c>
      <c r="P17" s="3">
        <f>S16</f>
        <v>0</v>
      </c>
      <c r="Q17" s="3">
        <f>T16</f>
        <v>0</v>
      </c>
      <c r="R17" s="3">
        <f>U16</f>
        <v>0</v>
      </c>
      <c r="S17" s="3">
        <f>V16</f>
        <v>0</v>
      </c>
      <c r="T17" s="3">
        <f>W16</f>
        <v>0</v>
      </c>
      <c r="U17" s="3">
        <f>X16</f>
        <v>0</v>
      </c>
      <c r="V17" s="3">
        <f>Y16</f>
        <v>0</v>
      </c>
      <c r="W17" s="3">
        <f>Z16</f>
        <v>0</v>
      </c>
    </row>
    <row r="18" spans="2:23" x14ac:dyDescent="0.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2:23" x14ac:dyDescent="0.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2:23" x14ac:dyDescent="0.4">
      <c r="B20" s="10" t="s">
        <v>10</v>
      </c>
      <c r="C20" s="10"/>
      <c r="D20" s="10"/>
      <c r="E20" s="9" t="s">
        <v>9</v>
      </c>
      <c r="F20" s="9">
        <v>1500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x14ac:dyDescent="0.4">
      <c r="B21" s="8" t="s">
        <v>8</v>
      </c>
      <c r="C21" s="7"/>
      <c r="D21" s="6">
        <v>1</v>
      </c>
      <c r="E21" s="6">
        <f>D21+1</f>
        <v>2</v>
      </c>
      <c r="F21" s="6">
        <f>E21+1</f>
        <v>3</v>
      </c>
      <c r="G21" s="6">
        <f>F21+1</f>
        <v>4</v>
      </c>
      <c r="H21" s="6">
        <f>G21+1</f>
        <v>5</v>
      </c>
      <c r="I21" s="6">
        <f>H21+1</f>
        <v>6</v>
      </c>
      <c r="J21" s="6">
        <f>I21+1</f>
        <v>7</v>
      </c>
      <c r="K21" s="6">
        <f>J21+1</f>
        <v>8</v>
      </c>
      <c r="L21" s="6">
        <f>K21+1</f>
        <v>9</v>
      </c>
      <c r="M21" s="6">
        <f>L21+1</f>
        <v>10</v>
      </c>
      <c r="N21" s="6">
        <f>M21+1</f>
        <v>11</v>
      </c>
      <c r="O21" s="6">
        <f>N21+1</f>
        <v>12</v>
      </c>
      <c r="P21" s="6">
        <f>O21+1</f>
        <v>13</v>
      </c>
      <c r="Q21" s="6">
        <f>P21+1</f>
        <v>14</v>
      </c>
      <c r="R21" s="6">
        <f>Q21+1</f>
        <v>15</v>
      </c>
      <c r="S21" s="6">
        <f>R21+1</f>
        <v>16</v>
      </c>
      <c r="T21" s="6">
        <f>S21+1</f>
        <v>17</v>
      </c>
      <c r="U21" s="6">
        <f>T21+1</f>
        <v>18</v>
      </c>
      <c r="V21" s="6">
        <f>U21+1</f>
        <v>19</v>
      </c>
      <c r="W21" s="6">
        <f>V21+1</f>
        <v>20</v>
      </c>
    </row>
    <row r="22" spans="2:23" x14ac:dyDescent="0.4">
      <c r="B22" s="8" t="s">
        <v>7</v>
      </c>
      <c r="C22" s="7"/>
      <c r="D22" s="6">
        <v>120</v>
      </c>
      <c r="E22" s="6">
        <v>0</v>
      </c>
      <c r="F22" s="6">
        <v>0</v>
      </c>
      <c r="G22" s="6">
        <v>0</v>
      </c>
      <c r="H22" s="6">
        <v>180</v>
      </c>
      <c r="I22" s="6">
        <v>0</v>
      </c>
      <c r="J22" s="6">
        <v>0</v>
      </c>
      <c r="K22" s="6">
        <v>0</v>
      </c>
      <c r="L22" s="6">
        <v>170</v>
      </c>
      <c r="M22" s="6">
        <v>50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2:23" x14ac:dyDescent="0.4">
      <c r="B23" s="8" t="s">
        <v>6</v>
      </c>
      <c r="C23" s="7"/>
      <c r="D23" s="6">
        <v>0</v>
      </c>
      <c r="E23" s="6">
        <v>0</v>
      </c>
      <c r="F23" s="6">
        <v>0</v>
      </c>
      <c r="G23" s="6">
        <v>700</v>
      </c>
      <c r="H23" s="6">
        <v>0</v>
      </c>
      <c r="I23" s="6">
        <v>0</v>
      </c>
      <c r="J23" s="6">
        <v>0</v>
      </c>
      <c r="K23" s="6">
        <v>680</v>
      </c>
      <c r="L23" s="6">
        <v>200</v>
      </c>
      <c r="M23" s="6">
        <v>0</v>
      </c>
      <c r="N23" s="6">
        <v>0</v>
      </c>
      <c r="O23" s="6">
        <v>640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</row>
    <row r="24" spans="2:23" x14ac:dyDescent="0.4">
      <c r="B24" s="5" t="s">
        <v>5</v>
      </c>
      <c r="C24" s="4"/>
      <c r="D24" s="6">
        <f>D22*2+D23*1</f>
        <v>240</v>
      </c>
      <c r="E24" s="6">
        <f>E22*2+E23*1</f>
        <v>0</v>
      </c>
      <c r="F24" s="6">
        <f>F22*2+F23*1</f>
        <v>0</v>
      </c>
      <c r="G24" s="6">
        <f>G22*2+G23*1</f>
        <v>700</v>
      </c>
      <c r="H24" s="6">
        <f>H22*2+H23*1</f>
        <v>360</v>
      </c>
      <c r="I24" s="6">
        <f>I22*2+I23*1</f>
        <v>0</v>
      </c>
      <c r="J24" s="6">
        <f>J22*2+J23*1</f>
        <v>0</v>
      </c>
      <c r="K24" s="6">
        <f>K22*2+K23*1</f>
        <v>680</v>
      </c>
      <c r="L24" s="6">
        <f>L22*2+L23*1</f>
        <v>540</v>
      </c>
      <c r="M24" s="6">
        <f>M22*2+M23*1</f>
        <v>100</v>
      </c>
      <c r="N24" s="6">
        <f>N22*2+N23*1</f>
        <v>0</v>
      </c>
      <c r="O24" s="6">
        <f>O22*2+O23*1</f>
        <v>640</v>
      </c>
      <c r="P24" s="6">
        <f>P22*2+P23*1</f>
        <v>0</v>
      </c>
      <c r="Q24" s="6">
        <f>Q22*2+Q23*1</f>
        <v>0</v>
      </c>
      <c r="R24" s="6">
        <f>R22*2+R23*1</f>
        <v>0</v>
      </c>
      <c r="S24" s="6">
        <f>S22*2+S23*1</f>
        <v>0</v>
      </c>
      <c r="T24" s="6">
        <f>T22*2+T23*1</f>
        <v>0</v>
      </c>
      <c r="U24" s="6">
        <f>U22*2+U23*1</f>
        <v>0</v>
      </c>
      <c r="V24" s="6">
        <f>V22*2+V23*1</f>
        <v>0</v>
      </c>
      <c r="W24" s="6">
        <f>W22*2+W23*1</f>
        <v>0</v>
      </c>
    </row>
    <row r="25" spans="2:23" x14ac:dyDescent="0.4">
      <c r="B25" s="3" t="s">
        <v>4</v>
      </c>
      <c r="C25" s="6">
        <f>C4</f>
        <v>300</v>
      </c>
      <c r="D25" s="6">
        <f>C25+C28+D26-C24</f>
        <v>300</v>
      </c>
      <c r="E25" s="6">
        <f>D25+D28+E26-D24</f>
        <v>60</v>
      </c>
      <c r="F25" s="6">
        <f>E25+E28+F26-E24</f>
        <v>60</v>
      </c>
      <c r="G25" s="6">
        <f>F25+F28+G26-F24</f>
        <v>60</v>
      </c>
      <c r="H25" s="6">
        <f>G25+G28+H26-G24</f>
        <v>860</v>
      </c>
      <c r="I25" s="6">
        <f>H25+H28+I26-H24</f>
        <v>500</v>
      </c>
      <c r="J25" s="6">
        <f>I25+I28+J26-I24</f>
        <v>500</v>
      </c>
      <c r="K25" s="6">
        <f>J25+J28+K26-J24</f>
        <v>500</v>
      </c>
      <c r="L25" s="6">
        <f>K25+K28+L26-K24</f>
        <v>1360</v>
      </c>
      <c r="M25" s="6">
        <f>L25+L28+M26-L24</f>
        <v>820</v>
      </c>
      <c r="N25" s="6">
        <f>M25+M28+N26-M24</f>
        <v>720</v>
      </c>
      <c r="O25" s="6">
        <f>N25+N28+O26-N24</f>
        <v>720</v>
      </c>
      <c r="P25" s="6">
        <f>O25+O28+P26-O24</f>
        <v>80</v>
      </c>
      <c r="Q25" s="6">
        <f>P25+P28+Q26-P24</f>
        <v>80</v>
      </c>
      <c r="R25" s="6">
        <f>Q25+Q28+R26-Q24</f>
        <v>80</v>
      </c>
      <c r="S25" s="6">
        <f>R25+R28+S26-R24</f>
        <v>80</v>
      </c>
      <c r="T25" s="6">
        <f>S25+S28+T26-S24</f>
        <v>80</v>
      </c>
      <c r="U25" s="6">
        <f>T25+T28+U26-T24</f>
        <v>80</v>
      </c>
      <c r="V25" s="6">
        <f>U25+U28+V26-U24</f>
        <v>80</v>
      </c>
      <c r="W25" s="6">
        <f>V25+V28+W26-V24</f>
        <v>80</v>
      </c>
    </row>
    <row r="26" spans="2:23" x14ac:dyDescent="0.4">
      <c r="B26" s="5" t="s">
        <v>3</v>
      </c>
      <c r="C26" s="4"/>
      <c r="D26" s="6"/>
      <c r="E26" s="6"/>
      <c r="F26" s="6"/>
      <c r="G26" s="6"/>
      <c r="H26" s="6"/>
      <c r="I26" s="6"/>
      <c r="J26" s="6"/>
      <c r="K26" s="6"/>
      <c r="L26" s="6">
        <v>40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2:23" x14ac:dyDescent="0.4">
      <c r="B27" s="5" t="s">
        <v>2</v>
      </c>
      <c r="C27" s="4"/>
      <c r="D27" s="6">
        <f>MAX(D24-D25, 0)</f>
        <v>0</v>
      </c>
      <c r="E27" s="6">
        <f>MAX(E24-E25, 0)</f>
        <v>0</v>
      </c>
      <c r="F27" s="6">
        <f>MAX(F24-F25, 0)</f>
        <v>0</v>
      </c>
      <c r="G27" s="6">
        <f>MAX(G24-G25, 0)</f>
        <v>640</v>
      </c>
      <c r="H27" s="6">
        <f>MAX(H24-H25, 0)</f>
        <v>0</v>
      </c>
      <c r="I27" s="6">
        <f>MAX(I24-I25, 0)</f>
        <v>0</v>
      </c>
      <c r="J27" s="6">
        <f>MAX(J24-J25, 0)</f>
        <v>0</v>
      </c>
      <c r="K27" s="6">
        <f>MAX(K24-K25, 0)</f>
        <v>180</v>
      </c>
      <c r="L27" s="6">
        <f>MAX(L24-L25, 0)</f>
        <v>0</v>
      </c>
      <c r="M27" s="6">
        <f>MAX(M24-M25, 0)</f>
        <v>0</v>
      </c>
      <c r="N27" s="6">
        <f>MAX(N24-N25, 0)</f>
        <v>0</v>
      </c>
      <c r="O27" s="6">
        <f>MAX(O24-O25, 0)</f>
        <v>0</v>
      </c>
      <c r="P27" s="6">
        <f>MAX(P24-P25, 0)</f>
        <v>0</v>
      </c>
      <c r="Q27" s="6">
        <f>MAX(Q24-Q25, 0)</f>
        <v>0</v>
      </c>
      <c r="R27" s="6">
        <f>MAX(R24-R25, 0)</f>
        <v>0</v>
      </c>
      <c r="S27" s="6">
        <f>MAX(S24-S25, 0)</f>
        <v>0</v>
      </c>
      <c r="T27" s="6">
        <f>MAX(T24-T25, 0)</f>
        <v>0</v>
      </c>
      <c r="U27" s="6">
        <f>MAX(U24-U25, 0)</f>
        <v>0</v>
      </c>
      <c r="V27" s="6">
        <f>MAX(V24-V25, 0)</f>
        <v>0</v>
      </c>
      <c r="W27" s="6">
        <f>MAX(W24-W25, 0)</f>
        <v>0</v>
      </c>
    </row>
    <row r="28" spans="2:23" x14ac:dyDescent="0.4">
      <c r="B28" s="5" t="s">
        <v>1</v>
      </c>
      <c r="C28" s="4"/>
      <c r="D28" s="6">
        <f>IF(D27&gt;0, $F$20, 0)</f>
        <v>0</v>
      </c>
      <c r="E28" s="6">
        <f>IF(E27&gt;0, $F$20, 0)</f>
        <v>0</v>
      </c>
      <c r="F28" s="6">
        <f>IF(F27&gt;0, $F$20, 0)</f>
        <v>0</v>
      </c>
      <c r="G28" s="6">
        <f>IF(G27&gt;0, $F$20, 0)</f>
        <v>1500</v>
      </c>
      <c r="H28" s="6">
        <f>IF(H27&gt;0, $F$20, 0)</f>
        <v>0</v>
      </c>
      <c r="I28" s="6">
        <f>IF(I27&gt;0, $F$20, 0)</f>
        <v>0</v>
      </c>
      <c r="J28" s="6">
        <f>IF(J27&gt;0, $F$20, 0)</f>
        <v>0</v>
      </c>
      <c r="K28" s="6">
        <f>IF(K27&gt;0, $F$20, 0)</f>
        <v>1500</v>
      </c>
      <c r="L28" s="6">
        <f>IF(L27&gt;0, $F$20, 0)</f>
        <v>0</v>
      </c>
      <c r="M28" s="6">
        <f>IF(M27&gt;0, $F$20, 0)</f>
        <v>0</v>
      </c>
      <c r="N28" s="6">
        <f>IF(N27&gt;0, $F$20, 0)</f>
        <v>0</v>
      </c>
      <c r="O28" s="6">
        <f>IF(O27&gt;0, $F$20, 0)</f>
        <v>0</v>
      </c>
      <c r="P28" s="6">
        <f>IF(P27&gt;0, $F$20, 0)</f>
        <v>0</v>
      </c>
      <c r="Q28" s="6">
        <f>IF(Q27&gt;0, $F$20, 0)</f>
        <v>0</v>
      </c>
      <c r="R28" s="6">
        <f>IF(R27&gt;0, $F$20, 0)</f>
        <v>0</v>
      </c>
      <c r="S28" s="6">
        <f>IF(S27&gt;0, $F$20, 0)</f>
        <v>0</v>
      </c>
      <c r="T28" s="6">
        <f>IF(T27&gt;0, $F$20, 0)</f>
        <v>0</v>
      </c>
      <c r="U28" s="6">
        <f>IF(U27&gt;0, $F$20, 0)</f>
        <v>0</v>
      </c>
      <c r="V28" s="6">
        <f>IF(V27&gt;0, $F$20, 0)</f>
        <v>0</v>
      </c>
      <c r="W28" s="6">
        <f>IF(W27&gt;0, $F$20, 0)</f>
        <v>0</v>
      </c>
    </row>
    <row r="29" spans="2:23" x14ac:dyDescent="0.4">
      <c r="B29" s="5" t="s">
        <v>0</v>
      </c>
      <c r="C29" s="4"/>
      <c r="D29" s="3">
        <f>G28</f>
        <v>1500</v>
      </c>
      <c r="E29" s="3">
        <f>H28</f>
        <v>0</v>
      </c>
      <c r="F29" s="3">
        <f>I28</f>
        <v>0</v>
      </c>
      <c r="G29" s="3">
        <f>J28</f>
        <v>0</v>
      </c>
      <c r="H29" s="3">
        <f>K28</f>
        <v>1500</v>
      </c>
      <c r="I29" s="3">
        <f>L28</f>
        <v>0</v>
      </c>
      <c r="J29" s="3">
        <f>M28</f>
        <v>0</v>
      </c>
      <c r="K29" s="3">
        <f>N28</f>
        <v>0</v>
      </c>
      <c r="L29" s="3">
        <f>O28</f>
        <v>0</v>
      </c>
      <c r="M29" s="3">
        <f>P28</f>
        <v>0</v>
      </c>
      <c r="N29" s="3">
        <f>Q28</f>
        <v>0</v>
      </c>
      <c r="O29" s="3">
        <f>R28</f>
        <v>0</v>
      </c>
      <c r="P29" s="3">
        <f>S28</f>
        <v>0</v>
      </c>
      <c r="Q29" s="3">
        <f>T28</f>
        <v>0</v>
      </c>
      <c r="R29" s="3">
        <f>U28</f>
        <v>0</v>
      </c>
      <c r="S29" s="3">
        <f>V28</f>
        <v>0</v>
      </c>
      <c r="T29" s="3">
        <f>W28</f>
        <v>0</v>
      </c>
      <c r="U29" s="3">
        <f>X28</f>
        <v>0</v>
      </c>
      <c r="V29" s="3">
        <f>Y28</f>
        <v>0</v>
      </c>
      <c r="W29" s="3">
        <f>Z28</f>
        <v>0</v>
      </c>
    </row>
    <row r="30" spans="2:23" x14ac:dyDescent="0.4">
      <c r="C30" s="2"/>
    </row>
  </sheetData>
  <mergeCells count="18">
    <mergeCell ref="B24:C24"/>
    <mergeCell ref="B26:C26"/>
    <mergeCell ref="B27:C27"/>
    <mergeCell ref="B28:C28"/>
    <mergeCell ref="B15:C15"/>
    <mergeCell ref="B16:C16"/>
    <mergeCell ref="B20:D20"/>
    <mergeCell ref="B21:C21"/>
    <mergeCell ref="B22:C22"/>
    <mergeCell ref="B17:C17"/>
    <mergeCell ref="B29:C29"/>
    <mergeCell ref="B14:C14"/>
    <mergeCell ref="B8:D8"/>
    <mergeCell ref="B9:C9"/>
    <mergeCell ref="B10:C10"/>
    <mergeCell ref="B11:C11"/>
    <mergeCell ref="B12:C12"/>
    <mergeCell ref="B23:C2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98E6-9B58-4FD0-9B39-5C7809EA3D19}">
  <dimension ref="B2:W31"/>
  <sheetViews>
    <sheetView topLeftCell="A7" zoomScale="65" zoomScaleNormal="62" workbookViewId="0">
      <selection activeCell="J33" sqref="J33"/>
    </sheetView>
  </sheetViews>
  <sheetFormatPr defaultRowHeight="17.399999999999999" x14ac:dyDescent="0.4"/>
  <cols>
    <col min="1" max="1" width="8.796875" style="1"/>
    <col min="2" max="2" width="16.69921875" style="1" customWidth="1"/>
    <col min="3" max="16384" width="8.796875" style="1"/>
  </cols>
  <sheetData>
    <row r="2" spans="2:23" x14ac:dyDescent="0.4">
      <c r="B2" s="12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3" x14ac:dyDescent="0.4">
      <c r="B3" s="6" t="s">
        <v>15</v>
      </c>
      <c r="C3" s="6">
        <v>1</v>
      </c>
      <c r="D3" s="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2:23" x14ac:dyDescent="0.4">
      <c r="B4" s="6" t="s">
        <v>14</v>
      </c>
      <c r="C4" s="6">
        <v>320</v>
      </c>
      <c r="D4" s="6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2:23" x14ac:dyDescent="0.4">
      <c r="B5" s="13" t="s">
        <v>13</v>
      </c>
      <c r="C5" s="6">
        <v>200</v>
      </c>
      <c r="D5" s="6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x14ac:dyDescent="0.4">
      <c r="B6" s="13"/>
      <c r="C6" s="6">
        <v>120</v>
      </c>
      <c r="D6" s="6" t="s">
        <v>18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2:23" x14ac:dyDescent="0.4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2:23" x14ac:dyDescent="0.4">
      <c r="B8" s="17" t="s">
        <v>11</v>
      </c>
      <c r="C8" s="17"/>
      <c r="D8" s="1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2:23" x14ac:dyDescent="0.4">
      <c r="B9" s="15" t="s">
        <v>8</v>
      </c>
      <c r="C9" s="15"/>
      <c r="D9" s="6">
        <v>1</v>
      </c>
      <c r="E9" s="6">
        <f>D9+1</f>
        <v>2</v>
      </c>
      <c r="F9" s="6">
        <f>E9+1</f>
        <v>3</v>
      </c>
      <c r="G9" s="6">
        <f>F9+1</f>
        <v>4</v>
      </c>
      <c r="H9" s="6">
        <f>G9+1</f>
        <v>5</v>
      </c>
      <c r="I9" s="6">
        <f>H9+1</f>
        <v>6</v>
      </c>
      <c r="J9" s="6">
        <f>I9+1</f>
        <v>7</v>
      </c>
      <c r="K9" s="6">
        <f>J9+1</f>
        <v>8</v>
      </c>
      <c r="L9" s="6">
        <f>K9+1</f>
        <v>9</v>
      </c>
      <c r="M9" s="6">
        <f>L9+1</f>
        <v>10</v>
      </c>
      <c r="N9" s="6">
        <f>M9+1</f>
        <v>11</v>
      </c>
      <c r="O9" s="6">
        <f>N9+1</f>
        <v>12</v>
      </c>
      <c r="P9" s="6">
        <f>O9+1</f>
        <v>13</v>
      </c>
      <c r="Q9" s="6">
        <f>P9+1</f>
        <v>14</v>
      </c>
      <c r="R9" s="6">
        <f>Q9+1</f>
        <v>15</v>
      </c>
      <c r="S9" s="6">
        <f>R9+1</f>
        <v>16</v>
      </c>
      <c r="T9" s="6">
        <f>S9+1</f>
        <v>17</v>
      </c>
      <c r="U9" s="6">
        <f>T9+1</f>
        <v>18</v>
      </c>
      <c r="V9" s="6">
        <f>U9+1</f>
        <v>19</v>
      </c>
      <c r="W9" s="6">
        <f>V9+1</f>
        <v>20</v>
      </c>
    </row>
    <row r="10" spans="2:23" x14ac:dyDescent="0.4">
      <c r="B10" s="15" t="s">
        <v>17</v>
      </c>
      <c r="C10" s="15"/>
      <c r="D10" s="6">
        <v>0</v>
      </c>
      <c r="E10" s="6">
        <v>120</v>
      </c>
      <c r="F10" s="6">
        <v>0</v>
      </c>
      <c r="G10" s="6">
        <v>0</v>
      </c>
      <c r="H10" s="6">
        <v>0</v>
      </c>
      <c r="I10" s="6">
        <v>180</v>
      </c>
      <c r="J10" s="6">
        <v>0</v>
      </c>
      <c r="K10" s="6">
        <v>0</v>
      </c>
      <c r="L10" s="6">
        <v>0</v>
      </c>
      <c r="M10" s="6">
        <v>170</v>
      </c>
      <c r="N10" s="6">
        <v>50</v>
      </c>
      <c r="O10" s="6">
        <v>0</v>
      </c>
      <c r="P10" s="6">
        <v>0</v>
      </c>
      <c r="Q10" s="6">
        <v>160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2:23" x14ac:dyDescent="0.4">
      <c r="B11" s="15" t="s">
        <v>7</v>
      </c>
      <c r="C11" s="15"/>
      <c r="D11" s="6">
        <v>120</v>
      </c>
      <c r="E11" s="6">
        <v>0</v>
      </c>
      <c r="F11" s="6">
        <v>0</v>
      </c>
      <c r="G11" s="6">
        <v>0</v>
      </c>
      <c r="H11" s="6">
        <v>180</v>
      </c>
      <c r="I11" s="6">
        <v>0</v>
      </c>
      <c r="J11" s="6">
        <v>0</v>
      </c>
      <c r="K11" s="6">
        <v>0</v>
      </c>
      <c r="L11" s="6">
        <v>170</v>
      </c>
      <c r="M11" s="6">
        <v>50</v>
      </c>
      <c r="N11" s="6">
        <v>0</v>
      </c>
      <c r="O11" s="6">
        <v>0</v>
      </c>
      <c r="P11" s="6">
        <v>80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</row>
    <row r="12" spans="2:23" x14ac:dyDescent="0.4">
      <c r="B12" s="15" t="s">
        <v>6</v>
      </c>
      <c r="C12" s="15"/>
      <c r="D12" s="6">
        <v>0</v>
      </c>
      <c r="E12" s="6">
        <v>0</v>
      </c>
      <c r="F12" s="6">
        <v>0</v>
      </c>
      <c r="G12" s="6">
        <v>700</v>
      </c>
      <c r="H12" s="6">
        <v>0</v>
      </c>
      <c r="I12" s="6">
        <v>0</v>
      </c>
      <c r="J12" s="6">
        <v>0</v>
      </c>
      <c r="K12" s="6">
        <v>680</v>
      </c>
      <c r="L12" s="6">
        <v>200</v>
      </c>
      <c r="M12" s="6">
        <v>0</v>
      </c>
      <c r="N12" s="6">
        <v>0</v>
      </c>
      <c r="O12" s="6">
        <v>640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2:23" x14ac:dyDescent="0.4">
      <c r="B13" s="14" t="s">
        <v>5</v>
      </c>
      <c r="C13" s="14"/>
      <c r="D13" s="6">
        <f>2*D10+1*D11+2*D12</f>
        <v>120</v>
      </c>
      <c r="E13" s="6">
        <f>2*E10+1*E11+2*E12</f>
        <v>240</v>
      </c>
      <c r="F13" s="6">
        <f>2*F10+1*F11+2*F12</f>
        <v>0</v>
      </c>
      <c r="G13" s="6">
        <f>2*G10+1*G11+2*G12</f>
        <v>1400</v>
      </c>
      <c r="H13" s="6">
        <f>2*H10+1*H11+2*H12</f>
        <v>180</v>
      </c>
      <c r="I13" s="6">
        <f>2*I10+1*I11+2*I12</f>
        <v>360</v>
      </c>
      <c r="J13" s="6">
        <f>2*J10+1*J11+2*J12</f>
        <v>0</v>
      </c>
      <c r="K13" s="6">
        <f>2*K10+1*K11+2*K12</f>
        <v>1360</v>
      </c>
      <c r="L13" s="6">
        <f>2*L10+1*L11+2*L12</f>
        <v>570</v>
      </c>
      <c r="M13" s="6">
        <f>2*M10+1*M11+2*M12</f>
        <v>390</v>
      </c>
      <c r="N13" s="6">
        <f>2*N10+1*N11+2*N12</f>
        <v>100</v>
      </c>
      <c r="O13" s="6">
        <f>2*O10+1*O11+2*O12</f>
        <v>1280</v>
      </c>
      <c r="P13" s="6">
        <f>2*P10+1*P11+2*P12</f>
        <v>80</v>
      </c>
      <c r="Q13" s="6">
        <f>2*Q10+1*Q11+2*Q12</f>
        <v>320</v>
      </c>
      <c r="R13" s="6">
        <f>2*R10+1*R11+2*R12</f>
        <v>0</v>
      </c>
      <c r="S13" s="6">
        <f>2*S10+1*S11+2*S12</f>
        <v>0</v>
      </c>
      <c r="T13" s="6">
        <f>2*T10+1*T11+2*T12</f>
        <v>0</v>
      </c>
      <c r="U13" s="6">
        <f>2*U10+1*U11+2*U12</f>
        <v>0</v>
      </c>
      <c r="V13" s="6">
        <f>2*V10+1*V11+2*V12</f>
        <v>0</v>
      </c>
      <c r="W13" s="6">
        <f>2*W10+1*W11+2*W12</f>
        <v>0</v>
      </c>
    </row>
    <row r="14" spans="2:23" x14ac:dyDescent="0.4">
      <c r="B14" s="3" t="s">
        <v>4</v>
      </c>
      <c r="C14" s="6">
        <f>C4</f>
        <v>320</v>
      </c>
      <c r="D14" s="6">
        <f>C14+C17+D15-C13</f>
        <v>320</v>
      </c>
      <c r="E14" s="6">
        <f>D14+D17+E15-D13</f>
        <v>200</v>
      </c>
      <c r="F14" s="6">
        <f>E14+E17+F15-E13</f>
        <v>0</v>
      </c>
      <c r="G14" s="6">
        <f>F14+F17+G15-F13</f>
        <v>0</v>
      </c>
      <c r="H14" s="6">
        <f>G14+G17+H15-G13</f>
        <v>200</v>
      </c>
      <c r="I14" s="6">
        <f>H14+H17+I15-H13</f>
        <v>20</v>
      </c>
      <c r="J14" s="6">
        <f>I14+I17+J15-I13</f>
        <v>0</v>
      </c>
      <c r="K14" s="6">
        <f>J14+J17+K15-J13</f>
        <v>0</v>
      </c>
      <c r="L14" s="6">
        <f>K14+K17+L15-K13</f>
        <v>0</v>
      </c>
      <c r="M14" s="6">
        <f>L14+L17+M15-L13</f>
        <v>0</v>
      </c>
      <c r="N14" s="6">
        <f>M14+M17+N15-M13</f>
        <v>0</v>
      </c>
      <c r="O14" s="6">
        <f>N14+N17+O15-N13</f>
        <v>0</v>
      </c>
      <c r="P14" s="6">
        <f>O14+O17+P15-O13</f>
        <v>120</v>
      </c>
      <c r="Q14" s="6">
        <f>P14+P17+Q15-P13</f>
        <v>40</v>
      </c>
      <c r="R14" s="6">
        <f>Q14+Q17+R15-Q13</f>
        <v>0</v>
      </c>
      <c r="S14" s="6">
        <f>R14+R17+S15-R13</f>
        <v>0</v>
      </c>
      <c r="T14" s="6">
        <f>S14+S17+T15-S13</f>
        <v>0</v>
      </c>
      <c r="U14" s="6">
        <f>T14+T17+U15-T13</f>
        <v>0</v>
      </c>
      <c r="V14" s="6">
        <f>U14+U17+V15-U13</f>
        <v>0</v>
      </c>
      <c r="W14" s="6">
        <f>V14+V17+W15-V13</f>
        <v>0</v>
      </c>
    </row>
    <row r="15" spans="2:23" x14ac:dyDescent="0.4">
      <c r="B15" s="13" t="s">
        <v>3</v>
      </c>
      <c r="C15" s="13"/>
      <c r="D15" s="6"/>
      <c r="E15" s="6"/>
      <c r="F15" s="6"/>
      <c r="G15" s="6"/>
      <c r="H15" s="6">
        <v>200</v>
      </c>
      <c r="I15" s="6"/>
      <c r="J15" s="6"/>
      <c r="K15" s="6"/>
      <c r="L15" s="6"/>
      <c r="M15" s="6"/>
      <c r="N15" s="6"/>
      <c r="O15" s="6"/>
      <c r="P15" s="6">
        <v>120</v>
      </c>
      <c r="Q15" s="6"/>
      <c r="R15" s="6"/>
      <c r="S15" s="6"/>
      <c r="T15" s="6"/>
      <c r="U15" s="6"/>
      <c r="V15" s="6"/>
      <c r="W15" s="6"/>
    </row>
    <row r="16" spans="2:23" x14ac:dyDescent="0.4">
      <c r="B16" s="13" t="s">
        <v>2</v>
      </c>
      <c r="C16" s="13"/>
      <c r="D16" s="6">
        <f>MAX(D13-D14, 0)</f>
        <v>0</v>
      </c>
      <c r="E16" s="6">
        <f>MAX(E13-E14, 0)</f>
        <v>40</v>
      </c>
      <c r="F16" s="6">
        <f>MAX(F13-F14, 0)</f>
        <v>0</v>
      </c>
      <c r="G16" s="6">
        <f>MAX(G13-G14, 0)</f>
        <v>1400</v>
      </c>
      <c r="H16" s="6">
        <f>MAX(H13-H14, 0)</f>
        <v>0</v>
      </c>
      <c r="I16" s="6">
        <f>MAX(I13-I14, 0)</f>
        <v>340</v>
      </c>
      <c r="J16" s="6">
        <f>MAX(J13-J14, 0)</f>
        <v>0</v>
      </c>
      <c r="K16" s="6">
        <f>MAX(K13-K14, 0)</f>
        <v>1360</v>
      </c>
      <c r="L16" s="6">
        <f>MAX(L13-L14, 0)</f>
        <v>570</v>
      </c>
      <c r="M16" s="6">
        <f>MAX(M13-M14, 0)</f>
        <v>390</v>
      </c>
      <c r="N16" s="6">
        <f>MAX(N13-N14, 0)</f>
        <v>100</v>
      </c>
      <c r="O16" s="6">
        <f>MAX(O13-O14, 0)</f>
        <v>1280</v>
      </c>
      <c r="P16" s="6">
        <f>MAX(P13-P14, 0)</f>
        <v>0</v>
      </c>
      <c r="Q16" s="6">
        <f>MAX(Q13-Q14, 0)</f>
        <v>280</v>
      </c>
      <c r="R16" s="6">
        <f>MAX(R13-R14, 0)</f>
        <v>0</v>
      </c>
      <c r="S16" s="6">
        <f>MAX(S13-S14, 0)</f>
        <v>0</v>
      </c>
      <c r="T16" s="6">
        <f>MAX(T13-T14, 0)</f>
        <v>0</v>
      </c>
      <c r="U16" s="6">
        <f>MAX(U13-U14, 0)</f>
        <v>0</v>
      </c>
      <c r="V16" s="6">
        <f>MAX(V13-V14, 0)</f>
        <v>0</v>
      </c>
      <c r="W16" s="6">
        <f>MAX(W13-W14, 0)</f>
        <v>0</v>
      </c>
    </row>
    <row r="17" spans="2:23" x14ac:dyDescent="0.4">
      <c r="B17" s="13" t="s">
        <v>1</v>
      </c>
      <c r="C17" s="13"/>
      <c r="D17" s="6">
        <f>D16</f>
        <v>0</v>
      </c>
      <c r="E17" s="6">
        <f>E16</f>
        <v>40</v>
      </c>
      <c r="F17" s="6">
        <f>F16</f>
        <v>0</v>
      </c>
      <c r="G17" s="6">
        <f>G16</f>
        <v>1400</v>
      </c>
      <c r="H17" s="6">
        <f>H16</f>
        <v>0</v>
      </c>
      <c r="I17" s="6">
        <f>I16</f>
        <v>340</v>
      </c>
      <c r="J17" s="6">
        <f>J16</f>
        <v>0</v>
      </c>
      <c r="K17" s="6">
        <f>K16</f>
        <v>1360</v>
      </c>
      <c r="L17" s="6">
        <f>L16</f>
        <v>570</v>
      </c>
      <c r="M17" s="6">
        <f>M16</f>
        <v>390</v>
      </c>
      <c r="N17" s="6">
        <f>N16</f>
        <v>100</v>
      </c>
      <c r="O17" s="6">
        <f>O16</f>
        <v>1280</v>
      </c>
      <c r="P17" s="6">
        <f>P16</f>
        <v>0</v>
      </c>
      <c r="Q17" s="6">
        <f>Q16</f>
        <v>280</v>
      </c>
      <c r="R17" s="6">
        <f>R16</f>
        <v>0</v>
      </c>
      <c r="S17" s="6">
        <f>S16</f>
        <v>0</v>
      </c>
      <c r="T17" s="6">
        <f>T16</f>
        <v>0</v>
      </c>
      <c r="U17" s="6">
        <f>U16</f>
        <v>0</v>
      </c>
      <c r="V17" s="6">
        <f>V16</f>
        <v>0</v>
      </c>
      <c r="W17" s="6">
        <f>W16</f>
        <v>0</v>
      </c>
    </row>
    <row r="18" spans="2:23" x14ac:dyDescent="0.4">
      <c r="B18" s="13" t="s">
        <v>0</v>
      </c>
      <c r="C18" s="13"/>
      <c r="D18" s="6">
        <f>E17</f>
        <v>40</v>
      </c>
      <c r="E18" s="6">
        <f>F17</f>
        <v>0</v>
      </c>
      <c r="F18" s="6">
        <f>G17</f>
        <v>1400</v>
      </c>
      <c r="G18" s="6">
        <f>H17</f>
        <v>0</v>
      </c>
      <c r="H18" s="6">
        <f>I17</f>
        <v>340</v>
      </c>
      <c r="I18" s="6">
        <f>J17</f>
        <v>0</v>
      </c>
      <c r="J18" s="6">
        <f>K17</f>
        <v>1360</v>
      </c>
      <c r="K18" s="6">
        <f>L17</f>
        <v>570</v>
      </c>
      <c r="L18" s="6">
        <f>M17</f>
        <v>390</v>
      </c>
      <c r="M18" s="6">
        <f>N17</f>
        <v>100</v>
      </c>
      <c r="N18" s="6">
        <f>O17</f>
        <v>1280</v>
      </c>
      <c r="O18" s="6">
        <f>P17</f>
        <v>0</v>
      </c>
      <c r="P18" s="6">
        <f>Q17</f>
        <v>280</v>
      </c>
      <c r="Q18" s="6">
        <f>R17</f>
        <v>0</v>
      </c>
      <c r="R18" s="6">
        <f>S17</f>
        <v>0</v>
      </c>
      <c r="S18" s="6">
        <f>T17</f>
        <v>0</v>
      </c>
      <c r="T18" s="6">
        <f>U17</f>
        <v>0</v>
      </c>
      <c r="U18" s="6">
        <f>V17</f>
        <v>0</v>
      </c>
      <c r="V18" s="6">
        <f>W17</f>
        <v>0</v>
      </c>
      <c r="W18" s="6">
        <f>X17</f>
        <v>0</v>
      </c>
    </row>
    <row r="19" spans="2:23" x14ac:dyDescent="0.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2:23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x14ac:dyDescent="0.4">
      <c r="B21" s="16" t="s">
        <v>10</v>
      </c>
      <c r="C21" s="16"/>
      <c r="D21" s="16"/>
      <c r="E21" s="9" t="s">
        <v>9</v>
      </c>
      <c r="F21" s="9">
        <v>1400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2:23" x14ac:dyDescent="0.4">
      <c r="B22" s="15" t="s">
        <v>8</v>
      </c>
      <c r="C22" s="15"/>
      <c r="D22" s="6">
        <v>1</v>
      </c>
      <c r="E22" s="6">
        <f>D22+1</f>
        <v>2</v>
      </c>
      <c r="F22" s="6">
        <f>E22+1</f>
        <v>3</v>
      </c>
      <c r="G22" s="6">
        <f>F22+1</f>
        <v>4</v>
      </c>
      <c r="H22" s="6">
        <f>G22+1</f>
        <v>5</v>
      </c>
      <c r="I22" s="6">
        <f>H22+1</f>
        <v>6</v>
      </c>
      <c r="J22" s="6">
        <f>I22+1</f>
        <v>7</v>
      </c>
      <c r="K22" s="6">
        <f>J22+1</f>
        <v>8</v>
      </c>
      <c r="L22" s="6">
        <f>K22+1</f>
        <v>9</v>
      </c>
      <c r="M22" s="6">
        <f>L22+1</f>
        <v>10</v>
      </c>
      <c r="N22" s="6">
        <f>M22+1</f>
        <v>11</v>
      </c>
      <c r="O22" s="6">
        <f>N22+1</f>
        <v>12</v>
      </c>
      <c r="P22" s="6">
        <f>O22+1</f>
        <v>13</v>
      </c>
      <c r="Q22" s="6">
        <f>P22+1</f>
        <v>14</v>
      </c>
      <c r="R22" s="6">
        <f>Q22+1</f>
        <v>15</v>
      </c>
      <c r="S22" s="6">
        <f>R22+1</f>
        <v>16</v>
      </c>
      <c r="T22" s="6">
        <f>S22+1</f>
        <v>17</v>
      </c>
      <c r="U22" s="6">
        <f>T22+1</f>
        <v>18</v>
      </c>
      <c r="V22" s="6">
        <f>U22+1</f>
        <v>19</v>
      </c>
      <c r="W22" s="6">
        <f>V22+1</f>
        <v>20</v>
      </c>
    </row>
    <row r="23" spans="2:23" x14ac:dyDescent="0.4">
      <c r="B23" s="15" t="s">
        <v>17</v>
      </c>
      <c r="C23" s="15"/>
      <c r="D23" s="6">
        <v>0</v>
      </c>
      <c r="E23" s="6">
        <v>120</v>
      </c>
      <c r="F23" s="6">
        <v>0</v>
      </c>
      <c r="G23" s="6">
        <v>0</v>
      </c>
      <c r="H23" s="6">
        <v>0</v>
      </c>
      <c r="I23" s="6">
        <v>180</v>
      </c>
      <c r="J23" s="6">
        <v>0</v>
      </c>
      <c r="K23" s="6">
        <v>0</v>
      </c>
      <c r="L23" s="6">
        <v>0</v>
      </c>
      <c r="M23" s="6">
        <v>170</v>
      </c>
      <c r="N23" s="6">
        <v>50</v>
      </c>
      <c r="O23" s="6">
        <v>0</v>
      </c>
      <c r="P23" s="6">
        <v>0</v>
      </c>
      <c r="Q23" s="6">
        <v>160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</row>
    <row r="24" spans="2:23" x14ac:dyDescent="0.4">
      <c r="B24" s="15" t="s">
        <v>7</v>
      </c>
      <c r="C24" s="15"/>
      <c r="D24" s="6">
        <v>120</v>
      </c>
      <c r="E24" s="6">
        <v>0</v>
      </c>
      <c r="F24" s="6">
        <v>0</v>
      </c>
      <c r="G24" s="6">
        <v>0</v>
      </c>
      <c r="H24" s="6">
        <v>180</v>
      </c>
      <c r="I24" s="6">
        <v>0</v>
      </c>
      <c r="J24" s="6">
        <v>0</v>
      </c>
      <c r="K24" s="6">
        <v>0</v>
      </c>
      <c r="L24" s="6">
        <v>170</v>
      </c>
      <c r="M24" s="6">
        <v>50</v>
      </c>
      <c r="N24" s="6">
        <v>0</v>
      </c>
      <c r="O24" s="6">
        <v>0</v>
      </c>
      <c r="P24" s="6">
        <v>80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2:23" x14ac:dyDescent="0.4">
      <c r="B25" s="15" t="s">
        <v>6</v>
      </c>
      <c r="C25" s="15"/>
      <c r="D25" s="6">
        <v>0</v>
      </c>
      <c r="E25" s="6">
        <v>0</v>
      </c>
      <c r="F25" s="6">
        <v>0</v>
      </c>
      <c r="G25" s="6">
        <v>700</v>
      </c>
      <c r="H25" s="6">
        <v>0</v>
      </c>
      <c r="I25" s="6">
        <v>0</v>
      </c>
      <c r="J25" s="6">
        <v>0</v>
      </c>
      <c r="K25" s="6">
        <v>680</v>
      </c>
      <c r="L25" s="6">
        <v>200</v>
      </c>
      <c r="M25" s="6">
        <v>0</v>
      </c>
      <c r="N25" s="6">
        <v>0</v>
      </c>
      <c r="O25" s="6">
        <v>640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</row>
    <row r="26" spans="2:23" x14ac:dyDescent="0.4">
      <c r="B26" s="14" t="s">
        <v>5</v>
      </c>
      <c r="C26" s="14"/>
      <c r="D26" s="6">
        <f>2*D23+1*D24+2*D25</f>
        <v>120</v>
      </c>
      <c r="E26" s="6">
        <f>2*E23+1*E24+2*E25</f>
        <v>240</v>
      </c>
      <c r="F26" s="6">
        <f>2*F23+1*F24+2*F25</f>
        <v>0</v>
      </c>
      <c r="G26" s="6">
        <f>2*G23+1*G24+2*G25</f>
        <v>1400</v>
      </c>
      <c r="H26" s="6">
        <f>2*H23+1*H24+2*H25</f>
        <v>180</v>
      </c>
      <c r="I26" s="6">
        <f>2*I23+1*I24+2*I25</f>
        <v>360</v>
      </c>
      <c r="J26" s="6">
        <f>2*J23+1*J24+2*J25</f>
        <v>0</v>
      </c>
      <c r="K26" s="6">
        <f>2*K23+1*K24+2*K25</f>
        <v>1360</v>
      </c>
      <c r="L26" s="6">
        <f>2*L23+1*L24+2*L25</f>
        <v>570</v>
      </c>
      <c r="M26" s="6">
        <f>2*M23+1*M24+2*M25</f>
        <v>390</v>
      </c>
      <c r="N26" s="6">
        <f>2*N23+1*N24+2*N25</f>
        <v>100</v>
      </c>
      <c r="O26" s="6">
        <f>2*O23+1*O24+2*O25</f>
        <v>1280</v>
      </c>
      <c r="P26" s="6">
        <f>2*P23+1*P24+2*P25</f>
        <v>80</v>
      </c>
      <c r="Q26" s="6">
        <f>2*Q23+1*Q24+2*Q25</f>
        <v>320</v>
      </c>
      <c r="R26" s="6">
        <f>2*R23+1*R24+2*R25</f>
        <v>0</v>
      </c>
      <c r="S26" s="6">
        <f>2*S23+1*S24+2*S25</f>
        <v>0</v>
      </c>
      <c r="T26" s="6">
        <f>2*T23+1*T24+2*T25</f>
        <v>0</v>
      </c>
      <c r="U26" s="6">
        <f>2*U23+1*U24+2*U25</f>
        <v>0</v>
      </c>
      <c r="V26" s="6">
        <f>2*V23+1*V24+2*V25</f>
        <v>0</v>
      </c>
      <c r="W26" s="6">
        <f>2*W23+1*W24+2*W25</f>
        <v>0</v>
      </c>
    </row>
    <row r="27" spans="2:23" x14ac:dyDescent="0.4">
      <c r="B27" s="3" t="s">
        <v>4</v>
      </c>
      <c r="C27" s="6">
        <f>C4</f>
        <v>320</v>
      </c>
      <c r="D27" s="6">
        <f>C27+C30+D28-C26</f>
        <v>320</v>
      </c>
      <c r="E27" s="6">
        <f>D27+D30+E28-D26</f>
        <v>200</v>
      </c>
      <c r="F27" s="6">
        <f>E27+E30+F28-E26</f>
        <v>1360</v>
      </c>
      <c r="G27" s="6">
        <f>F27+F30+G28-F26</f>
        <v>1360</v>
      </c>
      <c r="H27" s="6">
        <f>G27+G30+H28-G26</f>
        <v>1560</v>
      </c>
      <c r="I27" s="6">
        <f>H27+H30+I28-H26</f>
        <v>1380</v>
      </c>
      <c r="J27" s="6">
        <f>I27+I30+J28-I26</f>
        <v>1020</v>
      </c>
      <c r="K27" s="6">
        <f>J27+J30+K28-J26</f>
        <v>1020</v>
      </c>
      <c r="L27" s="6">
        <f>K27+K30+L28-K26</f>
        <v>1060</v>
      </c>
      <c r="M27" s="6">
        <f>L27+L30+M28-L26</f>
        <v>490</v>
      </c>
      <c r="N27" s="6">
        <f>M27+M30+N28-M26</f>
        <v>100</v>
      </c>
      <c r="O27" s="6">
        <f>N27+N30+O28-N26</f>
        <v>0</v>
      </c>
      <c r="P27" s="6">
        <f>O27+O30+P28-O26</f>
        <v>240</v>
      </c>
      <c r="Q27" s="6">
        <f>P27+P30+Q28-P26</f>
        <v>160</v>
      </c>
      <c r="R27" s="6">
        <f>Q27+Q30+R28-Q26</f>
        <v>1240</v>
      </c>
      <c r="S27" s="6">
        <f>R27+R30+S28-R26</f>
        <v>1240</v>
      </c>
      <c r="T27" s="6">
        <f>S27+S30+T28-S26</f>
        <v>1240</v>
      </c>
      <c r="U27" s="6">
        <f>T27+T30+U28-T26</f>
        <v>1240</v>
      </c>
      <c r="V27" s="6">
        <f>U27+U30+V28-U26</f>
        <v>1240</v>
      </c>
      <c r="W27" s="6">
        <f>V27+V30+W28-V26</f>
        <v>1240</v>
      </c>
    </row>
    <row r="28" spans="2:23" x14ac:dyDescent="0.4">
      <c r="B28" s="13" t="s">
        <v>3</v>
      </c>
      <c r="C28" s="13"/>
      <c r="D28" s="6"/>
      <c r="E28" s="6"/>
      <c r="F28" s="6"/>
      <c r="G28" s="6"/>
      <c r="H28" s="6">
        <v>200</v>
      </c>
      <c r="I28" s="6"/>
      <c r="J28" s="6"/>
      <c r="K28" s="6"/>
      <c r="L28" s="6"/>
      <c r="M28" s="6"/>
      <c r="N28" s="6"/>
      <c r="O28" s="6"/>
      <c r="P28" s="6">
        <v>120</v>
      </c>
      <c r="Q28" s="6"/>
      <c r="R28" s="6"/>
      <c r="S28" s="6"/>
      <c r="T28" s="6"/>
      <c r="U28" s="6"/>
      <c r="V28" s="6"/>
      <c r="W28" s="6"/>
    </row>
    <row r="29" spans="2:23" x14ac:dyDescent="0.4">
      <c r="B29" s="13" t="s">
        <v>2</v>
      </c>
      <c r="C29" s="13"/>
      <c r="D29" s="6">
        <f>MAX(D26-D27, 0)</f>
        <v>0</v>
      </c>
      <c r="E29" s="6">
        <f>MAX(E26-E27, 0)</f>
        <v>40</v>
      </c>
      <c r="F29" s="6">
        <f>MAX(F26-F27, 0)</f>
        <v>0</v>
      </c>
      <c r="G29" s="6">
        <f>MAX(G26-G27, 0)</f>
        <v>40</v>
      </c>
      <c r="H29" s="6">
        <f>MAX(H26-H27, 0)</f>
        <v>0</v>
      </c>
      <c r="I29" s="6">
        <f>MAX(I26-I27, 0)</f>
        <v>0</v>
      </c>
      <c r="J29" s="6">
        <f>MAX(J26-J27, 0)</f>
        <v>0</v>
      </c>
      <c r="K29" s="6">
        <f>MAX(K26-K27, 0)</f>
        <v>340</v>
      </c>
      <c r="L29" s="6">
        <f>MAX(L26-L27, 0)</f>
        <v>0</v>
      </c>
      <c r="M29" s="6">
        <f>MAX(M26-M27, 0)</f>
        <v>0</v>
      </c>
      <c r="N29" s="6">
        <f>MAX(N26-N27, 0)</f>
        <v>0</v>
      </c>
      <c r="O29" s="6">
        <f>MAX(O26-O27, 0)</f>
        <v>1280</v>
      </c>
      <c r="P29" s="6">
        <f>MAX(P26-P27, 0)</f>
        <v>0</v>
      </c>
      <c r="Q29" s="6">
        <f>MAX(Q26-Q27, 0)</f>
        <v>160</v>
      </c>
      <c r="R29" s="6">
        <f>MAX(R26-R27, 0)</f>
        <v>0</v>
      </c>
      <c r="S29" s="6">
        <f>MAX(S26-S27, 0)</f>
        <v>0</v>
      </c>
      <c r="T29" s="6">
        <f>MAX(T26-T27, 0)</f>
        <v>0</v>
      </c>
      <c r="U29" s="6">
        <f>MAX(U26-U27, 0)</f>
        <v>0</v>
      </c>
      <c r="V29" s="6">
        <f>MAX(V26-V27, 0)</f>
        <v>0</v>
      </c>
      <c r="W29" s="6">
        <f>MAX(W26-W27, 0)</f>
        <v>0</v>
      </c>
    </row>
    <row r="30" spans="2:23" x14ac:dyDescent="0.4">
      <c r="B30" s="13" t="s">
        <v>1</v>
      </c>
      <c r="C30" s="13"/>
      <c r="D30" s="6">
        <f>IF(D29&gt;0, $F$21, 0)</f>
        <v>0</v>
      </c>
      <c r="E30" s="6">
        <f>IF(E29&gt;0, $F$21, 0)</f>
        <v>1400</v>
      </c>
      <c r="F30" s="6">
        <f>IF(F29&gt;0, $F$21, 0)</f>
        <v>0</v>
      </c>
      <c r="G30" s="6">
        <f>IF(G29&gt;0, $F$21, 0)</f>
        <v>1400</v>
      </c>
      <c r="H30" s="6">
        <f>IF(H29&gt;0, $F$21, 0)</f>
        <v>0</v>
      </c>
      <c r="I30" s="6">
        <f>IF(I29&gt;0, $F$21, 0)</f>
        <v>0</v>
      </c>
      <c r="J30" s="6">
        <f>IF(J29&gt;0, $F$21, 0)</f>
        <v>0</v>
      </c>
      <c r="K30" s="6">
        <f>IF(K29&gt;0, $F$21, 0)</f>
        <v>1400</v>
      </c>
      <c r="L30" s="6">
        <f>IF(L29&gt;0, $F$21, 0)</f>
        <v>0</v>
      </c>
      <c r="M30" s="6">
        <f>IF(M29&gt;0, $F$21, 0)</f>
        <v>0</v>
      </c>
      <c r="N30" s="6">
        <f>IF(N29&gt;0, $F$21, 0)</f>
        <v>0</v>
      </c>
      <c r="O30" s="6">
        <f>IF(O29&gt;0, $F$21, 0)</f>
        <v>1400</v>
      </c>
      <c r="P30" s="6">
        <f>IF(P29&gt;0, $F$21, 0)</f>
        <v>0</v>
      </c>
      <c r="Q30" s="6">
        <f>IF(Q29&gt;0, $F$21, 0)</f>
        <v>1400</v>
      </c>
      <c r="R30" s="6">
        <f>IF(R29&gt;0, $F$21, 0)</f>
        <v>0</v>
      </c>
      <c r="S30" s="6">
        <f>IF(S29&gt;0, $F$21, 0)</f>
        <v>0</v>
      </c>
      <c r="T30" s="6">
        <f>IF(T29&gt;0, $F$21, 0)</f>
        <v>0</v>
      </c>
      <c r="U30" s="6">
        <f>IF(U29&gt;0, $F$21, 0)</f>
        <v>0</v>
      </c>
      <c r="V30" s="6">
        <f>IF(V29&gt;0, $F$21, 0)</f>
        <v>0</v>
      </c>
      <c r="W30" s="6">
        <f>IF(W29&gt;0, $F$21, 0)</f>
        <v>0</v>
      </c>
    </row>
    <row r="31" spans="2:23" x14ac:dyDescent="0.4">
      <c r="B31" s="13" t="s">
        <v>0</v>
      </c>
      <c r="C31" s="13"/>
      <c r="D31" s="6">
        <f>E30</f>
        <v>1400</v>
      </c>
      <c r="E31" s="6">
        <f>F30</f>
        <v>0</v>
      </c>
      <c r="F31" s="6">
        <f>G30</f>
        <v>1400</v>
      </c>
      <c r="G31" s="6">
        <f>H30</f>
        <v>0</v>
      </c>
      <c r="H31" s="6">
        <f>I30</f>
        <v>0</v>
      </c>
      <c r="I31" s="6">
        <f>J30</f>
        <v>0</v>
      </c>
      <c r="J31" s="6">
        <f>K30</f>
        <v>1400</v>
      </c>
      <c r="K31" s="6">
        <f>L30</f>
        <v>0</v>
      </c>
      <c r="L31" s="6">
        <f>M30</f>
        <v>0</v>
      </c>
      <c r="M31" s="6">
        <f>N30</f>
        <v>0</v>
      </c>
      <c r="N31" s="6">
        <f>O30</f>
        <v>1400</v>
      </c>
      <c r="O31" s="6">
        <f>P30</f>
        <v>0</v>
      </c>
      <c r="P31" s="6">
        <f>Q30</f>
        <v>1400</v>
      </c>
      <c r="Q31" s="6">
        <f>R30</f>
        <v>0</v>
      </c>
      <c r="R31" s="6">
        <f>S30</f>
        <v>0</v>
      </c>
      <c r="S31" s="6">
        <f>T30</f>
        <v>0</v>
      </c>
      <c r="T31" s="6">
        <f>U30</f>
        <v>0</v>
      </c>
      <c r="U31" s="6">
        <f>V30</f>
        <v>0</v>
      </c>
      <c r="V31" s="6">
        <f>W30</f>
        <v>0</v>
      </c>
      <c r="W31" s="6">
        <f>X30</f>
        <v>0</v>
      </c>
    </row>
  </sheetData>
  <mergeCells count="21">
    <mergeCell ref="B17:C17"/>
    <mergeCell ref="B18:C18"/>
    <mergeCell ref="B21:D21"/>
    <mergeCell ref="B5:B6"/>
    <mergeCell ref="B8:D8"/>
    <mergeCell ref="B9:C9"/>
    <mergeCell ref="B10:C10"/>
    <mergeCell ref="B11:C11"/>
    <mergeCell ref="B12:C12"/>
    <mergeCell ref="B13:C13"/>
    <mergeCell ref="B15:C15"/>
    <mergeCell ref="B16:C16"/>
    <mergeCell ref="B29:C29"/>
    <mergeCell ref="B30:C30"/>
    <mergeCell ref="B31:C31"/>
    <mergeCell ref="B22:C22"/>
    <mergeCell ref="B23:C23"/>
    <mergeCell ref="B24:C24"/>
    <mergeCell ref="B25:C25"/>
    <mergeCell ref="B26:C26"/>
    <mergeCell ref="B28:C2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B73F-7ADC-4CF1-95A4-6E01401F07AF}">
  <dimension ref="B2:X115"/>
  <sheetViews>
    <sheetView tabSelected="1" topLeftCell="A88" zoomScale="67" zoomScaleNormal="100" workbookViewId="0">
      <selection activeCell="F93" sqref="F93"/>
    </sheetView>
  </sheetViews>
  <sheetFormatPr defaultRowHeight="17.399999999999999" x14ac:dyDescent="0.4"/>
  <cols>
    <col min="1" max="1" width="8.796875" style="1"/>
    <col min="2" max="2" width="21.796875" style="1" customWidth="1"/>
    <col min="3" max="16384" width="8.796875" style="1"/>
  </cols>
  <sheetData>
    <row r="2" spans="2:23" x14ac:dyDescent="0.4">
      <c r="B2" s="12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3" x14ac:dyDescent="0.4">
      <c r="B3" s="6" t="s">
        <v>15</v>
      </c>
      <c r="C3" s="6">
        <f>'[1]Basic data'!C10</f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2:23" x14ac:dyDescent="0.4">
      <c r="B4" s="6" t="s">
        <v>14</v>
      </c>
      <c r="C4" s="6">
        <f>'[1]Basic data'!D10</f>
        <v>40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2:23" x14ac:dyDescent="0.4">
      <c r="B5" s="3" t="s">
        <v>13</v>
      </c>
      <c r="C5" s="6"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x14ac:dyDescent="0.4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2:23" x14ac:dyDescent="0.4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2:23" x14ac:dyDescent="0.4">
      <c r="B8" s="17" t="s">
        <v>11</v>
      </c>
      <c r="C8" s="17"/>
      <c r="D8" s="1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2:23" x14ac:dyDescent="0.4">
      <c r="B9" s="15" t="s">
        <v>8</v>
      </c>
      <c r="C9" s="15"/>
      <c r="D9" s="6">
        <v>1</v>
      </c>
      <c r="E9" s="6">
        <f>D9+1</f>
        <v>2</v>
      </c>
      <c r="F9" s="6">
        <f>E9+1</f>
        <v>3</v>
      </c>
      <c r="G9" s="6">
        <f>F9+1</f>
        <v>4</v>
      </c>
      <c r="H9" s="6">
        <f>G9+1</f>
        <v>5</v>
      </c>
      <c r="I9" s="6">
        <f>H9+1</f>
        <v>6</v>
      </c>
      <c r="J9" s="6">
        <f>I9+1</f>
        <v>7</v>
      </c>
      <c r="K9" s="6">
        <f>J9+1</f>
        <v>8</v>
      </c>
      <c r="L9" s="6">
        <f>K9+1</f>
        <v>9</v>
      </c>
      <c r="M9" s="6">
        <f>L9+1</f>
        <v>10</v>
      </c>
      <c r="N9" s="6">
        <f>M9+1</f>
        <v>11</v>
      </c>
      <c r="O9" s="6">
        <f>N9+1</f>
        <v>12</v>
      </c>
      <c r="P9" s="6">
        <f>O9+1</f>
        <v>13</v>
      </c>
      <c r="Q9" s="6">
        <f>P9+1</f>
        <v>14</v>
      </c>
      <c r="R9" s="6">
        <f>Q9+1</f>
        <v>15</v>
      </c>
      <c r="S9" s="6">
        <f>R9+1</f>
        <v>16</v>
      </c>
      <c r="T9" s="6">
        <f>S9+1</f>
        <v>17</v>
      </c>
      <c r="U9" s="6">
        <f>T9+1</f>
        <v>18</v>
      </c>
      <c r="V9" s="6">
        <f>U9+1</f>
        <v>19</v>
      </c>
      <c r="W9" s="6">
        <f>V9+1</f>
        <v>20</v>
      </c>
    </row>
    <row r="10" spans="2:23" x14ac:dyDescent="0.4">
      <c r="B10" s="13" t="s">
        <v>5</v>
      </c>
      <c r="C10" s="13"/>
      <c r="D10" s="6">
        <v>0</v>
      </c>
      <c r="E10" s="6">
        <v>100</v>
      </c>
      <c r="F10" s="6">
        <v>0</v>
      </c>
      <c r="G10" s="6">
        <v>0</v>
      </c>
      <c r="H10" s="6">
        <v>0</v>
      </c>
      <c r="I10" s="6">
        <v>0</v>
      </c>
      <c r="J10" s="6">
        <v>150</v>
      </c>
      <c r="K10" s="6">
        <v>0</v>
      </c>
      <c r="L10" s="6">
        <v>0</v>
      </c>
      <c r="M10" s="6">
        <v>0</v>
      </c>
      <c r="N10" s="6">
        <v>120</v>
      </c>
      <c r="O10" s="6">
        <v>100</v>
      </c>
      <c r="P10" s="6">
        <v>0</v>
      </c>
      <c r="Q10" s="6">
        <v>0</v>
      </c>
      <c r="R10" s="6">
        <v>0</v>
      </c>
      <c r="S10" s="6">
        <v>0</v>
      </c>
      <c r="T10" s="6">
        <v>90</v>
      </c>
      <c r="U10" s="6">
        <v>0</v>
      </c>
      <c r="V10" s="6">
        <v>0</v>
      </c>
      <c r="W10" s="6">
        <v>0</v>
      </c>
    </row>
    <row r="11" spans="2:23" x14ac:dyDescent="0.4">
      <c r="B11" s="6" t="s">
        <v>4</v>
      </c>
      <c r="C11" s="6">
        <v>40</v>
      </c>
      <c r="D11" s="6">
        <f>C11+C14+D12-C10</f>
        <v>40</v>
      </c>
      <c r="E11" s="6">
        <f>D11+D14+E12-D10</f>
        <v>40</v>
      </c>
      <c r="F11" s="6">
        <f>E11+E14+F12-E10</f>
        <v>0</v>
      </c>
      <c r="G11" s="6">
        <f>F11+F14+G12-F10</f>
        <v>0</v>
      </c>
      <c r="H11" s="6">
        <f>G11+G14+H12-G10</f>
        <v>0</v>
      </c>
      <c r="I11" s="6">
        <f>H11+H14+I12-H10</f>
        <v>0</v>
      </c>
      <c r="J11" s="6">
        <f>I11+I14+J12-I10</f>
        <v>0</v>
      </c>
      <c r="K11" s="6">
        <f>J11+J14+K12-J10</f>
        <v>0</v>
      </c>
      <c r="L11" s="6">
        <f>K11+K14+L12-K10</f>
        <v>0</v>
      </c>
      <c r="M11" s="6">
        <f>L11+L14+M12-L10</f>
        <v>0</v>
      </c>
      <c r="N11" s="6">
        <f>M11+M14+N12-M10</f>
        <v>0</v>
      </c>
      <c r="O11" s="6">
        <f>N11+N14+O12-N10</f>
        <v>0</v>
      </c>
      <c r="P11" s="6">
        <f>O11+O14+P12-O10</f>
        <v>0</v>
      </c>
      <c r="Q11" s="6">
        <f>P11+P14+Q12-P10</f>
        <v>0</v>
      </c>
      <c r="R11" s="6">
        <f>Q11+Q14+R12-Q10</f>
        <v>0</v>
      </c>
      <c r="S11" s="6">
        <f>R11+R14+S12-R10</f>
        <v>0</v>
      </c>
      <c r="T11" s="6">
        <f>S11+S14+T12-S10</f>
        <v>0</v>
      </c>
      <c r="U11" s="6">
        <f>T11+T14+U12-T10</f>
        <v>0</v>
      </c>
      <c r="V11" s="6">
        <f>U11+U14+V12-U10</f>
        <v>0</v>
      </c>
      <c r="W11" s="6">
        <f>V11+V14+W12-V10</f>
        <v>0</v>
      </c>
    </row>
    <row r="12" spans="2:23" x14ac:dyDescent="0.4">
      <c r="B12" s="13" t="s">
        <v>3</v>
      </c>
      <c r="C12" s="1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2:23" x14ac:dyDescent="0.4">
      <c r="B13" s="13" t="s">
        <v>2</v>
      </c>
      <c r="C13" s="13"/>
      <c r="D13" s="6">
        <f>MAX(D10-D11, 0)</f>
        <v>0</v>
      </c>
      <c r="E13" s="6">
        <f>MAX(E10-E11, 0)</f>
        <v>60</v>
      </c>
      <c r="F13" s="6">
        <f>MAX(F10-F11, 0)</f>
        <v>0</v>
      </c>
      <c r="G13" s="6">
        <f>MAX(G10-G11, 0)</f>
        <v>0</v>
      </c>
      <c r="H13" s="6">
        <f>MAX(H10-H11, 0)</f>
        <v>0</v>
      </c>
      <c r="I13" s="6">
        <f>MAX(I10-I11, 0)</f>
        <v>0</v>
      </c>
      <c r="J13" s="6">
        <f>MAX(J10-J11, 0)</f>
        <v>150</v>
      </c>
      <c r="K13" s="6">
        <f>MAX(K10-K11, 0)</f>
        <v>0</v>
      </c>
      <c r="L13" s="6">
        <f>MAX(L10-L11, 0)</f>
        <v>0</v>
      </c>
      <c r="M13" s="6">
        <f>MAX(M10-M11, 0)</f>
        <v>0</v>
      </c>
      <c r="N13" s="6">
        <f>MAX(N10-N11, 0)</f>
        <v>120</v>
      </c>
      <c r="O13" s="6">
        <f>MAX(O10-O11, 0)</f>
        <v>100</v>
      </c>
      <c r="P13" s="6">
        <f>MAX(P10-P11, 0)</f>
        <v>0</v>
      </c>
      <c r="Q13" s="6">
        <f>MAX(Q10-Q11, 0)</f>
        <v>0</v>
      </c>
      <c r="R13" s="6">
        <f>MAX(R10-R11, 0)</f>
        <v>0</v>
      </c>
      <c r="S13" s="6">
        <f>MAX(S10-S11, 0)</f>
        <v>0</v>
      </c>
      <c r="T13" s="6">
        <f>MAX(T10-T11, 0)</f>
        <v>90</v>
      </c>
      <c r="U13" s="6">
        <f>MAX(U10-U11, 0)</f>
        <v>0</v>
      </c>
      <c r="V13" s="6">
        <f>MAX(V10-V11, 0)</f>
        <v>0</v>
      </c>
      <c r="W13" s="6">
        <f>MAX(W10-W11, 0)</f>
        <v>0</v>
      </c>
    </row>
    <row r="14" spans="2:23" x14ac:dyDescent="0.4">
      <c r="B14" s="13" t="s">
        <v>1</v>
      </c>
      <c r="C14" s="13"/>
      <c r="D14" s="6">
        <f>D13</f>
        <v>0</v>
      </c>
      <c r="E14" s="6">
        <f>E13</f>
        <v>60</v>
      </c>
      <c r="F14" s="6">
        <f>F13</f>
        <v>0</v>
      </c>
      <c r="G14" s="6">
        <f>G13</f>
        <v>0</v>
      </c>
      <c r="H14" s="6">
        <f>H13</f>
        <v>0</v>
      </c>
      <c r="I14" s="6">
        <f>I13</f>
        <v>0</v>
      </c>
      <c r="J14" s="6">
        <f>J13</f>
        <v>150</v>
      </c>
      <c r="K14" s="6">
        <f>K13</f>
        <v>0</v>
      </c>
      <c r="L14" s="6">
        <f>L13</f>
        <v>0</v>
      </c>
      <c r="M14" s="6">
        <f>M13</f>
        <v>0</v>
      </c>
      <c r="N14" s="6">
        <f>N13</f>
        <v>120</v>
      </c>
      <c r="O14" s="6">
        <f>O13</f>
        <v>100</v>
      </c>
      <c r="P14" s="6">
        <f>P13</f>
        <v>0</v>
      </c>
      <c r="Q14" s="6">
        <f>Q13</f>
        <v>0</v>
      </c>
      <c r="R14" s="6">
        <f>R13</f>
        <v>0</v>
      </c>
      <c r="S14" s="6">
        <f>S13</f>
        <v>0</v>
      </c>
      <c r="T14" s="6">
        <f>T13</f>
        <v>90</v>
      </c>
      <c r="U14" s="6">
        <f>U13</f>
        <v>0</v>
      </c>
      <c r="V14" s="6">
        <f>V13</f>
        <v>0</v>
      </c>
      <c r="W14" s="6">
        <f>W13</f>
        <v>0</v>
      </c>
    </row>
    <row r="15" spans="2:23" x14ac:dyDescent="0.4">
      <c r="B15" s="13" t="s">
        <v>0</v>
      </c>
      <c r="C15" s="13"/>
      <c r="D15" s="6">
        <f>E14</f>
        <v>60</v>
      </c>
      <c r="E15" s="6">
        <f>F14</f>
        <v>0</v>
      </c>
      <c r="F15" s="6">
        <f>G14</f>
        <v>0</v>
      </c>
      <c r="G15" s="6">
        <f>H14</f>
        <v>0</v>
      </c>
      <c r="H15" s="6">
        <f>I14</f>
        <v>0</v>
      </c>
      <c r="I15" s="6">
        <f>J14</f>
        <v>150</v>
      </c>
      <c r="J15" s="6">
        <f>K14</f>
        <v>0</v>
      </c>
      <c r="K15" s="6">
        <f>L14</f>
        <v>0</v>
      </c>
      <c r="L15" s="6">
        <f>M14</f>
        <v>0</v>
      </c>
      <c r="M15" s="6">
        <f>N14</f>
        <v>120</v>
      </c>
      <c r="N15" s="6">
        <f>O14</f>
        <v>100</v>
      </c>
      <c r="O15" s="6">
        <f>P14</f>
        <v>0</v>
      </c>
      <c r="P15" s="6">
        <f>Q14</f>
        <v>0</v>
      </c>
      <c r="Q15" s="6">
        <f>R14</f>
        <v>0</v>
      </c>
      <c r="R15" s="6">
        <f>S14</f>
        <v>0</v>
      </c>
      <c r="S15" s="6">
        <f>T14</f>
        <v>90</v>
      </c>
      <c r="T15" s="6">
        <f>U14</f>
        <v>0</v>
      </c>
      <c r="U15" s="6">
        <f>V14</f>
        <v>0</v>
      </c>
      <c r="V15" s="6">
        <f>W14</f>
        <v>0</v>
      </c>
      <c r="W15" s="6">
        <f>X14</f>
        <v>0</v>
      </c>
    </row>
    <row r="19" spans="2:23" x14ac:dyDescent="0.4">
      <c r="B19" s="12" t="s">
        <v>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2:23" x14ac:dyDescent="0.4">
      <c r="B20" s="6" t="s">
        <v>15</v>
      </c>
      <c r="C20" s="6">
        <v>1</v>
      </c>
      <c r="D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x14ac:dyDescent="0.4">
      <c r="B21" s="6" t="s">
        <v>14</v>
      </c>
      <c r="C21" s="6">
        <v>0</v>
      </c>
      <c r="D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2:23" ht="20.399999999999999" customHeight="1" x14ac:dyDescent="0.4">
      <c r="B22" s="3" t="s">
        <v>13</v>
      </c>
      <c r="C22" s="6">
        <v>80</v>
      </c>
      <c r="D22" s="6" t="s">
        <v>22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2:23" x14ac:dyDescent="0.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2:23" x14ac:dyDescent="0.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2:23" x14ac:dyDescent="0.4">
      <c r="B25" s="17" t="s">
        <v>11</v>
      </c>
      <c r="C25" s="17"/>
      <c r="D25" s="1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2:23" x14ac:dyDescent="0.4">
      <c r="B26" s="15" t="s">
        <v>8</v>
      </c>
      <c r="C26" s="15"/>
      <c r="D26" s="6">
        <v>1</v>
      </c>
      <c r="E26" s="6">
        <f>D26+1</f>
        <v>2</v>
      </c>
      <c r="F26" s="6">
        <f>E26+1</f>
        <v>3</v>
      </c>
      <c r="G26" s="6">
        <f>F26+1</f>
        <v>4</v>
      </c>
      <c r="H26" s="6">
        <f>G26+1</f>
        <v>5</v>
      </c>
      <c r="I26" s="6">
        <f>H26+1</f>
        <v>6</v>
      </c>
      <c r="J26" s="6">
        <f>I26+1</f>
        <v>7</v>
      </c>
      <c r="K26" s="6">
        <f>J26+1</f>
        <v>8</v>
      </c>
      <c r="L26" s="6">
        <f>K26+1</f>
        <v>9</v>
      </c>
      <c r="M26" s="6">
        <f>L26+1</f>
        <v>10</v>
      </c>
      <c r="N26" s="6">
        <f>M26+1</f>
        <v>11</v>
      </c>
      <c r="O26" s="6">
        <f>N26+1</f>
        <v>12</v>
      </c>
      <c r="P26" s="6">
        <f>O26+1</f>
        <v>13</v>
      </c>
      <c r="Q26" s="6">
        <f>P26+1</f>
        <v>14</v>
      </c>
      <c r="R26" s="6">
        <f>Q26+1</f>
        <v>15</v>
      </c>
      <c r="S26" s="6">
        <f>R26+1</f>
        <v>16</v>
      </c>
      <c r="T26" s="6">
        <f>S26+1</f>
        <v>17</v>
      </c>
      <c r="U26" s="6">
        <f>T26+1</f>
        <v>18</v>
      </c>
      <c r="V26" s="6">
        <f>U26+1</f>
        <v>19</v>
      </c>
      <c r="W26" s="6">
        <f>V26+1</f>
        <v>20</v>
      </c>
    </row>
    <row r="27" spans="2:23" x14ac:dyDescent="0.4">
      <c r="B27" s="15" t="s">
        <v>17</v>
      </c>
      <c r="C27" s="15"/>
      <c r="D27" s="6">
        <v>60</v>
      </c>
      <c r="E27" s="6">
        <v>0</v>
      </c>
      <c r="F27" s="6">
        <v>0</v>
      </c>
      <c r="G27" s="6">
        <v>0</v>
      </c>
      <c r="H27" s="6">
        <v>0</v>
      </c>
      <c r="I27" s="6">
        <v>150</v>
      </c>
      <c r="J27" s="6">
        <v>0</v>
      </c>
      <c r="K27" s="6">
        <v>0</v>
      </c>
      <c r="L27" s="6">
        <v>0</v>
      </c>
      <c r="M27" s="6">
        <v>120</v>
      </c>
      <c r="N27" s="6">
        <v>100</v>
      </c>
      <c r="O27" s="6">
        <v>0</v>
      </c>
      <c r="P27" s="6">
        <v>0</v>
      </c>
      <c r="Q27" s="6">
        <v>0</v>
      </c>
      <c r="R27" s="6">
        <v>0</v>
      </c>
      <c r="S27" s="6">
        <v>90</v>
      </c>
      <c r="T27" s="6">
        <v>0</v>
      </c>
      <c r="U27" s="6">
        <v>0</v>
      </c>
      <c r="V27" s="6">
        <v>0</v>
      </c>
      <c r="W27" s="6">
        <v>0</v>
      </c>
    </row>
    <row r="28" spans="2:23" x14ac:dyDescent="0.4">
      <c r="B28" s="13" t="s">
        <v>5</v>
      </c>
      <c r="C28" s="13"/>
      <c r="D28" s="6">
        <f>D27</f>
        <v>60</v>
      </c>
      <c r="E28" s="6">
        <f>E27</f>
        <v>0</v>
      </c>
      <c r="F28" s="6">
        <f>F27</f>
        <v>0</v>
      </c>
      <c r="G28" s="6">
        <f>G27</f>
        <v>0</v>
      </c>
      <c r="H28" s="6">
        <f>H27</f>
        <v>0</v>
      </c>
      <c r="I28" s="6">
        <f>I27</f>
        <v>150</v>
      </c>
      <c r="J28" s="6">
        <f>J27</f>
        <v>0</v>
      </c>
      <c r="K28" s="6">
        <f>K27</f>
        <v>0</v>
      </c>
      <c r="L28" s="6">
        <f>L27</f>
        <v>0</v>
      </c>
      <c r="M28" s="6">
        <f>M27</f>
        <v>120</v>
      </c>
      <c r="N28" s="6">
        <f>N27</f>
        <v>100</v>
      </c>
      <c r="O28" s="6">
        <f>O27</f>
        <v>0</v>
      </c>
      <c r="P28" s="6">
        <f>P27</f>
        <v>0</v>
      </c>
      <c r="Q28" s="6">
        <f>Q27</f>
        <v>0</v>
      </c>
      <c r="R28" s="6">
        <f>R27</f>
        <v>0</v>
      </c>
      <c r="S28" s="6">
        <f>S27</f>
        <v>90</v>
      </c>
      <c r="T28" s="6">
        <f>T27</f>
        <v>0</v>
      </c>
      <c r="U28" s="6">
        <f>U27</f>
        <v>0</v>
      </c>
      <c r="V28" s="6">
        <f>V27</f>
        <v>0</v>
      </c>
      <c r="W28" s="6">
        <f>W27</f>
        <v>0</v>
      </c>
    </row>
    <row r="29" spans="2:23" x14ac:dyDescent="0.4">
      <c r="B29" s="3" t="s">
        <v>4</v>
      </c>
      <c r="C29" s="6">
        <v>0</v>
      </c>
      <c r="D29" s="6">
        <f>C29+C32+D30-C28</f>
        <v>0</v>
      </c>
      <c r="E29" s="6">
        <f>D29+D32+E30-D28</f>
        <v>0</v>
      </c>
      <c r="F29" s="6">
        <f>E29+E32+F30-E28</f>
        <v>0</v>
      </c>
      <c r="G29" s="6">
        <f>F29+F32+G30-F28</f>
        <v>0</v>
      </c>
      <c r="H29" s="6">
        <f>G29+G32+H30-G28</f>
        <v>0</v>
      </c>
      <c r="I29" s="6">
        <f>H29+H32+I30-H28</f>
        <v>0</v>
      </c>
      <c r="J29" s="6">
        <f>I29+I32+J30-I28</f>
        <v>0</v>
      </c>
      <c r="K29" s="6">
        <f>J29+J32+K30-J28</f>
        <v>0</v>
      </c>
      <c r="L29" s="6">
        <f>K29+K32+L30-K28</f>
        <v>0</v>
      </c>
      <c r="M29" s="6">
        <f>L29+L32+M30-L28</f>
        <v>0</v>
      </c>
      <c r="N29" s="6">
        <f>M29+M32+N30-M28</f>
        <v>0</v>
      </c>
      <c r="O29" s="6">
        <f>N29+N32+O30-N28</f>
        <v>0</v>
      </c>
      <c r="P29" s="6">
        <f>O29+O32+P30-O28</f>
        <v>0</v>
      </c>
      <c r="Q29" s="6">
        <f>P29+P32+Q30-P28</f>
        <v>80</v>
      </c>
      <c r="R29" s="6">
        <f>Q29+Q32+R30-Q28</f>
        <v>80</v>
      </c>
      <c r="S29" s="6">
        <f>R29+R32+S30-R28</f>
        <v>80</v>
      </c>
      <c r="T29" s="6">
        <f>S29+S32+T30-S28</f>
        <v>0</v>
      </c>
      <c r="U29" s="6">
        <f>T29+T32+U30-T28</f>
        <v>0</v>
      </c>
      <c r="V29" s="6">
        <f>U29+U32+V30-U28</f>
        <v>0</v>
      </c>
      <c r="W29" s="6">
        <f>V29+V32+W30-V28</f>
        <v>0</v>
      </c>
    </row>
    <row r="30" spans="2:23" x14ac:dyDescent="0.4">
      <c r="B30" s="13" t="s">
        <v>3</v>
      </c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>
        <v>80</v>
      </c>
      <c r="R30" s="6"/>
      <c r="S30" s="6"/>
      <c r="T30" s="6"/>
      <c r="U30" s="6"/>
      <c r="V30" s="6"/>
      <c r="W30" s="6"/>
    </row>
    <row r="31" spans="2:23" x14ac:dyDescent="0.4">
      <c r="B31" s="13" t="s">
        <v>2</v>
      </c>
      <c r="C31" s="13"/>
      <c r="D31" s="6">
        <f>MAX(D28-D29, 0)</f>
        <v>60</v>
      </c>
      <c r="E31" s="6">
        <f>MAX(E28-E29, 0)</f>
        <v>0</v>
      </c>
      <c r="F31" s="6">
        <f>MAX(F28-F29, 0)</f>
        <v>0</v>
      </c>
      <c r="G31" s="6">
        <f>MAX(G28-G29, 0)</f>
        <v>0</v>
      </c>
      <c r="H31" s="6">
        <f>MAX(H28-H29, 0)</f>
        <v>0</v>
      </c>
      <c r="I31" s="6">
        <f>MAX(I28-I29, 0)</f>
        <v>150</v>
      </c>
      <c r="J31" s="6">
        <f>MAX(J28-J29, 0)</f>
        <v>0</v>
      </c>
      <c r="K31" s="6">
        <f>MAX(K28-K29, 0)</f>
        <v>0</v>
      </c>
      <c r="L31" s="6">
        <f>MAX(L28-L29, 0)</f>
        <v>0</v>
      </c>
      <c r="M31" s="6">
        <f>MAX(M28-M29, 0)</f>
        <v>120</v>
      </c>
      <c r="N31" s="6">
        <f>MAX(N28-N29, 0)</f>
        <v>100</v>
      </c>
      <c r="O31" s="6">
        <f>MAX(O28-O29, 0)</f>
        <v>0</v>
      </c>
      <c r="P31" s="6">
        <f>MAX(P28-P29, 0)</f>
        <v>0</v>
      </c>
      <c r="Q31" s="6">
        <f>MAX(Q28-Q29, 0)</f>
        <v>0</v>
      </c>
      <c r="R31" s="6">
        <f>MAX(R28-R29, 0)</f>
        <v>0</v>
      </c>
      <c r="S31" s="6">
        <f>MAX(S28-S29, 0)</f>
        <v>10</v>
      </c>
      <c r="T31" s="6">
        <f>MAX(T28-T29, 0)</f>
        <v>0</v>
      </c>
      <c r="U31" s="6">
        <f>MAX(U28-U29, 0)</f>
        <v>0</v>
      </c>
      <c r="V31" s="6">
        <f>MAX(V28-V29, 0)</f>
        <v>0</v>
      </c>
      <c r="W31" s="6">
        <f>MAX(W28-W29, 0)</f>
        <v>0</v>
      </c>
    </row>
    <row r="32" spans="2:23" x14ac:dyDescent="0.4">
      <c r="B32" s="13" t="s">
        <v>1</v>
      </c>
      <c r="C32" s="13"/>
      <c r="D32" s="6">
        <f>D31</f>
        <v>60</v>
      </c>
      <c r="E32" s="6">
        <f>E31</f>
        <v>0</v>
      </c>
      <c r="F32" s="6">
        <f>F31</f>
        <v>0</v>
      </c>
      <c r="G32" s="6">
        <f>G31</f>
        <v>0</v>
      </c>
      <c r="H32" s="6">
        <f>H31</f>
        <v>0</v>
      </c>
      <c r="I32" s="6">
        <f>I31</f>
        <v>150</v>
      </c>
      <c r="J32" s="6">
        <f>J31</f>
        <v>0</v>
      </c>
      <c r="K32" s="6">
        <f>K31</f>
        <v>0</v>
      </c>
      <c r="L32" s="6">
        <f>L31</f>
        <v>0</v>
      </c>
      <c r="M32" s="6">
        <f>M31</f>
        <v>120</v>
      </c>
      <c r="N32" s="6">
        <f>N31</f>
        <v>100</v>
      </c>
      <c r="O32" s="6">
        <f>O31</f>
        <v>0</v>
      </c>
      <c r="P32" s="6">
        <f>P31</f>
        <v>0</v>
      </c>
      <c r="Q32" s="6">
        <f>Q31</f>
        <v>0</v>
      </c>
      <c r="R32" s="6">
        <f>R31</f>
        <v>0</v>
      </c>
      <c r="S32" s="6">
        <f>S31</f>
        <v>10</v>
      </c>
      <c r="T32" s="6">
        <f>T31</f>
        <v>0</v>
      </c>
      <c r="U32" s="6">
        <f>U31</f>
        <v>0</v>
      </c>
      <c r="V32" s="6">
        <f>V31</f>
        <v>0</v>
      </c>
      <c r="W32" s="6">
        <f>W31</f>
        <v>0</v>
      </c>
    </row>
    <row r="33" spans="2:24" x14ac:dyDescent="0.4">
      <c r="B33" s="3" t="s">
        <v>0</v>
      </c>
      <c r="C33" s="6">
        <f>D32</f>
        <v>60</v>
      </c>
      <c r="D33" s="6">
        <f>E32</f>
        <v>0</v>
      </c>
      <c r="E33" s="6">
        <f>F32</f>
        <v>0</v>
      </c>
      <c r="F33" s="6">
        <f>G32</f>
        <v>0</v>
      </c>
      <c r="G33" s="6">
        <f>H32</f>
        <v>0</v>
      </c>
      <c r="H33" s="6">
        <f>I32</f>
        <v>150</v>
      </c>
      <c r="I33" s="6">
        <f>J32</f>
        <v>0</v>
      </c>
      <c r="J33" s="6">
        <f>K32</f>
        <v>0</v>
      </c>
      <c r="K33" s="6">
        <f>L32</f>
        <v>0</v>
      </c>
      <c r="L33" s="6">
        <f>M32</f>
        <v>120</v>
      </c>
      <c r="M33" s="6">
        <f>N32</f>
        <v>100</v>
      </c>
      <c r="N33" s="6">
        <f>O32</f>
        <v>0</v>
      </c>
      <c r="O33" s="6">
        <f>P32</f>
        <v>0</v>
      </c>
      <c r="P33" s="6">
        <f>Q32</f>
        <v>0</v>
      </c>
      <c r="Q33" s="6">
        <f>R32</f>
        <v>0</v>
      </c>
      <c r="R33" s="6">
        <f>S32</f>
        <v>10</v>
      </c>
      <c r="S33" s="6">
        <f>T32</f>
        <v>0</v>
      </c>
      <c r="T33" s="6">
        <f>U32</f>
        <v>0</v>
      </c>
      <c r="U33" s="6">
        <f>V32</f>
        <v>0</v>
      </c>
      <c r="V33" s="6">
        <f>W32</f>
        <v>0</v>
      </c>
      <c r="W33" s="6">
        <f>X32</f>
        <v>0</v>
      </c>
      <c r="X33" s="9"/>
    </row>
    <row r="37" spans="2:24" x14ac:dyDescent="0.4">
      <c r="B37" s="12" t="s">
        <v>21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2:24" x14ac:dyDescent="0.4">
      <c r="B38" s="6" t="s">
        <v>15</v>
      </c>
      <c r="C38" s="6">
        <v>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2:24" x14ac:dyDescent="0.4">
      <c r="B39" s="6" t="s">
        <v>14</v>
      </c>
      <c r="C39" s="6">
        <v>500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2:24" x14ac:dyDescent="0.4">
      <c r="B40" s="3" t="s">
        <v>13</v>
      </c>
      <c r="C40" s="6">
        <v>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2:24" x14ac:dyDescent="0.4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2:24" x14ac:dyDescent="0.4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2:24" x14ac:dyDescent="0.4">
      <c r="B43" s="17" t="s">
        <v>11</v>
      </c>
      <c r="C43" s="17"/>
      <c r="D43" s="1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2:24" x14ac:dyDescent="0.4">
      <c r="B44" s="15" t="s">
        <v>8</v>
      </c>
      <c r="C44" s="15"/>
      <c r="D44" s="6">
        <v>1</v>
      </c>
      <c r="E44" s="6">
        <f>D44+1</f>
        <v>2</v>
      </c>
      <c r="F44" s="6">
        <f>E44+1</f>
        <v>3</v>
      </c>
      <c r="G44" s="6">
        <f>F44+1</f>
        <v>4</v>
      </c>
      <c r="H44" s="6">
        <f>G44+1</f>
        <v>5</v>
      </c>
      <c r="I44" s="6">
        <f>H44+1</f>
        <v>6</v>
      </c>
      <c r="J44" s="6">
        <f>I44+1</f>
        <v>7</v>
      </c>
      <c r="K44" s="6">
        <f>J44+1</f>
        <v>8</v>
      </c>
      <c r="L44" s="6">
        <f>K44+1</f>
        <v>9</v>
      </c>
      <c r="M44" s="6">
        <f>L44+1</f>
        <v>10</v>
      </c>
      <c r="N44" s="6">
        <f>M44+1</f>
        <v>11</v>
      </c>
      <c r="O44" s="6">
        <f>N44+1</f>
        <v>12</v>
      </c>
      <c r="P44" s="6">
        <f>O44+1</f>
        <v>13</v>
      </c>
      <c r="Q44" s="6">
        <f>P44+1</f>
        <v>14</v>
      </c>
      <c r="R44" s="6">
        <f>Q44+1</f>
        <v>15</v>
      </c>
      <c r="S44" s="6">
        <f>R44+1</f>
        <v>16</v>
      </c>
      <c r="T44" s="6">
        <f>S44+1</f>
        <v>17</v>
      </c>
      <c r="U44" s="6">
        <f>T44+1</f>
        <v>18</v>
      </c>
      <c r="V44" s="6">
        <f>U44+1</f>
        <v>19</v>
      </c>
      <c r="W44" s="6">
        <f>V44+1</f>
        <v>20</v>
      </c>
    </row>
    <row r="45" spans="2:24" x14ac:dyDescent="0.4">
      <c r="B45" s="15" t="s">
        <v>17</v>
      </c>
      <c r="C45" s="15"/>
      <c r="D45" s="6">
        <v>60</v>
      </c>
      <c r="E45" s="6">
        <v>0</v>
      </c>
      <c r="F45" s="6">
        <v>0</v>
      </c>
      <c r="G45" s="6">
        <v>0</v>
      </c>
      <c r="H45" s="6">
        <v>0</v>
      </c>
      <c r="I45" s="6">
        <v>150</v>
      </c>
      <c r="J45" s="6">
        <v>0</v>
      </c>
      <c r="K45" s="6">
        <v>0</v>
      </c>
      <c r="L45" s="6">
        <v>0</v>
      </c>
      <c r="M45" s="6">
        <v>120</v>
      </c>
      <c r="N45" s="6">
        <v>100</v>
      </c>
      <c r="O45" s="6">
        <v>0</v>
      </c>
      <c r="P45" s="6">
        <v>0</v>
      </c>
      <c r="Q45" s="6">
        <v>0</v>
      </c>
      <c r="R45" s="6">
        <v>0</v>
      </c>
      <c r="S45" s="6">
        <v>90</v>
      </c>
      <c r="T45" s="6">
        <v>0</v>
      </c>
      <c r="U45" s="6">
        <v>0</v>
      </c>
      <c r="V45" s="6">
        <v>0</v>
      </c>
      <c r="W45" s="6">
        <v>0</v>
      </c>
    </row>
    <row r="46" spans="2:24" x14ac:dyDescent="0.4">
      <c r="B46" s="13" t="s">
        <v>5</v>
      </c>
      <c r="C46" s="13"/>
      <c r="D46" s="6">
        <f>4*D45</f>
        <v>240</v>
      </c>
      <c r="E46" s="6">
        <f>4*E45</f>
        <v>0</v>
      </c>
      <c r="F46" s="6">
        <f>4*F45</f>
        <v>0</v>
      </c>
      <c r="G46" s="6">
        <f>4*G45</f>
        <v>0</v>
      </c>
      <c r="H46" s="6">
        <f>4*H45</f>
        <v>0</v>
      </c>
      <c r="I46" s="6">
        <f>4*I45</f>
        <v>600</v>
      </c>
      <c r="J46" s="6">
        <f>4*J45</f>
        <v>0</v>
      </c>
      <c r="K46" s="6">
        <f>4*K45</f>
        <v>0</v>
      </c>
      <c r="L46" s="6">
        <f>4*L45</f>
        <v>0</v>
      </c>
      <c r="M46" s="6">
        <f>4*M45</f>
        <v>480</v>
      </c>
      <c r="N46" s="6">
        <f>4*N45</f>
        <v>400</v>
      </c>
      <c r="O46" s="6">
        <f>4*O45</f>
        <v>0</v>
      </c>
      <c r="P46" s="6">
        <f>4*P45</f>
        <v>0</v>
      </c>
      <c r="Q46" s="6">
        <f>4*Q45</f>
        <v>0</v>
      </c>
      <c r="R46" s="6">
        <f>4*R45</f>
        <v>0</v>
      </c>
      <c r="S46" s="6">
        <f>4*S45</f>
        <v>360</v>
      </c>
      <c r="T46" s="6">
        <f>4*T45</f>
        <v>0</v>
      </c>
      <c r="U46" s="6">
        <f>4*U45</f>
        <v>0</v>
      </c>
      <c r="V46" s="6">
        <f>4*V45</f>
        <v>0</v>
      </c>
      <c r="W46" s="6">
        <f>4*W45</f>
        <v>0</v>
      </c>
    </row>
    <row r="47" spans="2:24" x14ac:dyDescent="0.4">
      <c r="B47" s="3" t="s">
        <v>4</v>
      </c>
      <c r="C47" s="6">
        <v>500</v>
      </c>
      <c r="D47" s="6">
        <f>C47+C50+D48-C46</f>
        <v>500</v>
      </c>
      <c r="E47" s="6">
        <f>D47+D50+E48-D46</f>
        <v>260</v>
      </c>
      <c r="F47" s="6">
        <f>E47+E50+F48-E46</f>
        <v>260</v>
      </c>
      <c r="G47" s="6">
        <f>F47+F50+G48-F46</f>
        <v>260</v>
      </c>
      <c r="H47" s="6">
        <f>G47+G50+H48-G46</f>
        <v>260</v>
      </c>
      <c r="I47" s="6">
        <f>H47+H50+I48-H46</f>
        <v>260</v>
      </c>
      <c r="J47" s="6">
        <f>I47+I50+J48-I46</f>
        <v>0</v>
      </c>
      <c r="K47" s="6">
        <f>J47+J50+K48-J46</f>
        <v>0</v>
      </c>
      <c r="L47" s="6">
        <f>K47+K50+L48-K46</f>
        <v>0</v>
      </c>
      <c r="M47" s="6">
        <f>L47+L50+M48-L46</f>
        <v>0</v>
      </c>
      <c r="N47" s="6">
        <f>M47+M50+N48-M46</f>
        <v>0</v>
      </c>
      <c r="O47" s="6">
        <f>N47+N50+O48-N46</f>
        <v>0</v>
      </c>
      <c r="P47" s="6">
        <f>O47+O50+P48-O46</f>
        <v>0</v>
      </c>
      <c r="Q47" s="6">
        <f>P47+P50+Q48-P46</f>
        <v>0</v>
      </c>
      <c r="R47" s="6">
        <f>Q47+Q50+R48-Q46</f>
        <v>0</v>
      </c>
      <c r="S47" s="6">
        <f>R47+R50+S48-R46</f>
        <v>0</v>
      </c>
      <c r="T47" s="6">
        <f>S47+S50+T48-S46</f>
        <v>0</v>
      </c>
      <c r="U47" s="6">
        <f>T47+T50+U48-T46</f>
        <v>0</v>
      </c>
      <c r="V47" s="6">
        <f>U47+U50+V48-U46</f>
        <v>0</v>
      </c>
      <c r="W47" s="6">
        <f>V47+V50+W48-V46</f>
        <v>0</v>
      </c>
    </row>
    <row r="48" spans="2:24" x14ac:dyDescent="0.4">
      <c r="B48" s="13" t="s">
        <v>3</v>
      </c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2:23" x14ac:dyDescent="0.4">
      <c r="B49" s="13" t="s">
        <v>2</v>
      </c>
      <c r="C49" s="13"/>
      <c r="D49" s="6">
        <f>MAX(D46-D47, 0)</f>
        <v>0</v>
      </c>
      <c r="E49" s="6">
        <f>MAX(E46-E47, 0)</f>
        <v>0</v>
      </c>
      <c r="F49" s="6">
        <f>MAX(F46-F47, 0)</f>
        <v>0</v>
      </c>
      <c r="G49" s="6">
        <f>MAX(G46-G47, 0)</f>
        <v>0</v>
      </c>
      <c r="H49" s="6">
        <f>MAX(H46-H47, 0)</f>
        <v>0</v>
      </c>
      <c r="I49" s="6">
        <f>MAX(I46-I47, 0)</f>
        <v>340</v>
      </c>
      <c r="J49" s="6">
        <f>MAX(J46-J47, 0)</f>
        <v>0</v>
      </c>
      <c r="K49" s="6">
        <f>MAX(K46-K47, 0)</f>
        <v>0</v>
      </c>
      <c r="L49" s="6">
        <f>MAX(L46-L47, 0)</f>
        <v>0</v>
      </c>
      <c r="M49" s="6">
        <f>MAX(M46-M47, 0)</f>
        <v>480</v>
      </c>
      <c r="N49" s="6">
        <f>MAX(N46-N47, 0)</f>
        <v>400</v>
      </c>
      <c r="O49" s="6">
        <f>MAX(O46-O47, 0)</f>
        <v>0</v>
      </c>
      <c r="P49" s="6">
        <f>MAX(P46-P47, 0)</f>
        <v>0</v>
      </c>
      <c r="Q49" s="6">
        <f>MAX(Q46-Q47, 0)</f>
        <v>0</v>
      </c>
      <c r="R49" s="6">
        <f>MAX(R46-R47, 0)</f>
        <v>0</v>
      </c>
      <c r="S49" s="6">
        <f>MAX(S46-S47, 0)</f>
        <v>360</v>
      </c>
      <c r="T49" s="6">
        <f>MAX(T46-T47, 0)</f>
        <v>0</v>
      </c>
      <c r="U49" s="6">
        <f>MAX(U46-U47, 0)</f>
        <v>0</v>
      </c>
      <c r="V49" s="6">
        <f>MAX(V46-V47, 0)</f>
        <v>0</v>
      </c>
      <c r="W49" s="6">
        <f>MAX(W46-W47, 0)</f>
        <v>0</v>
      </c>
    </row>
    <row r="50" spans="2:23" x14ac:dyDescent="0.4">
      <c r="B50" s="13" t="s">
        <v>1</v>
      </c>
      <c r="C50" s="13"/>
      <c r="D50" s="6">
        <f>D49</f>
        <v>0</v>
      </c>
      <c r="E50" s="6">
        <f>E49</f>
        <v>0</v>
      </c>
      <c r="F50" s="6">
        <f>F49</f>
        <v>0</v>
      </c>
      <c r="G50" s="6">
        <f>G49</f>
        <v>0</v>
      </c>
      <c r="H50" s="6">
        <f>H49</f>
        <v>0</v>
      </c>
      <c r="I50" s="6">
        <f>I49</f>
        <v>340</v>
      </c>
      <c r="J50" s="6">
        <f>J49</f>
        <v>0</v>
      </c>
      <c r="K50" s="6">
        <f>K49</f>
        <v>0</v>
      </c>
      <c r="L50" s="6">
        <f>L49</f>
        <v>0</v>
      </c>
      <c r="M50" s="6">
        <f>M49</f>
        <v>480</v>
      </c>
      <c r="N50" s="6">
        <f>N49</f>
        <v>400</v>
      </c>
      <c r="O50" s="6">
        <f>O49</f>
        <v>0</v>
      </c>
      <c r="P50" s="6">
        <f>P49</f>
        <v>0</v>
      </c>
      <c r="Q50" s="6">
        <f>Q49</f>
        <v>0</v>
      </c>
      <c r="R50" s="6">
        <f>R49</f>
        <v>0</v>
      </c>
      <c r="S50" s="6">
        <f>S49</f>
        <v>360</v>
      </c>
      <c r="T50" s="6">
        <f>T49</f>
        <v>0</v>
      </c>
      <c r="U50" s="6">
        <f>U49</f>
        <v>0</v>
      </c>
      <c r="V50" s="6">
        <f>V49</f>
        <v>0</v>
      </c>
      <c r="W50" s="6">
        <f>W49</f>
        <v>0</v>
      </c>
    </row>
    <row r="51" spans="2:23" x14ac:dyDescent="0.4">
      <c r="B51" s="13" t="s">
        <v>0</v>
      </c>
      <c r="C51" s="13"/>
      <c r="D51" s="6">
        <f>F50</f>
        <v>0</v>
      </c>
      <c r="E51" s="6">
        <f>G50</f>
        <v>0</v>
      </c>
      <c r="F51" s="6">
        <f>H50</f>
        <v>0</v>
      </c>
      <c r="G51" s="6">
        <f>I50</f>
        <v>340</v>
      </c>
      <c r="H51" s="6">
        <f>J50</f>
        <v>0</v>
      </c>
      <c r="I51" s="6">
        <f>K50</f>
        <v>0</v>
      </c>
      <c r="J51" s="6">
        <f>L50</f>
        <v>0</v>
      </c>
      <c r="K51" s="6">
        <f>M50</f>
        <v>480</v>
      </c>
      <c r="L51" s="6">
        <f>N50</f>
        <v>400</v>
      </c>
      <c r="M51" s="6">
        <f>O50</f>
        <v>0</v>
      </c>
      <c r="N51" s="6">
        <f>P50</f>
        <v>0</v>
      </c>
      <c r="O51" s="6">
        <f>Q50</f>
        <v>0</v>
      </c>
      <c r="P51" s="6">
        <f>R50</f>
        <v>0</v>
      </c>
      <c r="Q51" s="6">
        <f>S50</f>
        <v>360</v>
      </c>
      <c r="R51" s="6">
        <f>T50</f>
        <v>0</v>
      </c>
      <c r="S51" s="6">
        <f>U50</f>
        <v>0</v>
      </c>
      <c r="T51" s="6">
        <f>V50</f>
        <v>0</v>
      </c>
      <c r="U51" s="6">
        <f>W50</f>
        <v>0</v>
      </c>
      <c r="V51" s="6">
        <f>X50</f>
        <v>0</v>
      </c>
      <c r="W51" s="6">
        <f>Y50</f>
        <v>0</v>
      </c>
    </row>
    <row r="55" spans="2:23" x14ac:dyDescent="0.4">
      <c r="B55" s="12" t="s">
        <v>16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2:23" x14ac:dyDescent="0.4">
      <c r="B56" s="6" t="s">
        <v>15</v>
      </c>
      <c r="C56" s="6">
        <v>3</v>
      </c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2:23" x14ac:dyDescent="0.4">
      <c r="B57" s="6" t="s">
        <v>14</v>
      </c>
      <c r="C57" s="6">
        <v>300</v>
      </c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2:23" x14ac:dyDescent="0.4">
      <c r="B58" s="3" t="s">
        <v>13</v>
      </c>
      <c r="C58" s="6">
        <v>40</v>
      </c>
      <c r="D58" s="6" t="s">
        <v>12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2:23" x14ac:dyDescent="0.4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2:23" x14ac:dyDescent="0.4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2:23" x14ac:dyDescent="0.4">
      <c r="B61" s="11" t="s">
        <v>11</v>
      </c>
      <c r="C61" s="11"/>
      <c r="D61" s="1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2:23" x14ac:dyDescent="0.4">
      <c r="B62" s="8" t="s">
        <v>8</v>
      </c>
      <c r="C62" s="7"/>
      <c r="D62" s="6">
        <v>1</v>
      </c>
      <c r="E62" s="6">
        <f>D62+1</f>
        <v>2</v>
      </c>
      <c r="F62" s="6">
        <f>E62+1</f>
        <v>3</v>
      </c>
      <c r="G62" s="6">
        <f>F62+1</f>
        <v>4</v>
      </c>
      <c r="H62" s="6">
        <f>G62+1</f>
        <v>5</v>
      </c>
      <c r="I62" s="6">
        <f>H62+1</f>
        <v>6</v>
      </c>
      <c r="J62" s="6">
        <f>I62+1</f>
        <v>7</v>
      </c>
      <c r="K62" s="6">
        <f>J62+1</f>
        <v>8</v>
      </c>
      <c r="L62" s="6">
        <f>K62+1</f>
        <v>9</v>
      </c>
      <c r="M62" s="6">
        <f>L62+1</f>
        <v>10</v>
      </c>
      <c r="N62" s="6">
        <f>M62+1</f>
        <v>11</v>
      </c>
      <c r="O62" s="6">
        <f>N62+1</f>
        <v>12</v>
      </c>
      <c r="P62" s="6">
        <f>O62+1</f>
        <v>13</v>
      </c>
      <c r="Q62" s="6">
        <f>P62+1</f>
        <v>14</v>
      </c>
      <c r="R62" s="6">
        <f>Q62+1</f>
        <v>15</v>
      </c>
      <c r="S62" s="6">
        <f>R62+1</f>
        <v>16</v>
      </c>
      <c r="T62" s="6">
        <f>S62+1</f>
        <v>17</v>
      </c>
      <c r="U62" s="6">
        <f>T62+1</f>
        <v>18</v>
      </c>
      <c r="V62" s="6">
        <f>U62+1</f>
        <v>19</v>
      </c>
      <c r="W62" s="6">
        <f>V62+1</f>
        <v>20</v>
      </c>
    </row>
    <row r="63" spans="2:23" x14ac:dyDescent="0.4">
      <c r="B63" s="18" t="s">
        <v>7</v>
      </c>
      <c r="C63" s="6">
        <v>60</v>
      </c>
      <c r="D63" s="6">
        <v>0</v>
      </c>
      <c r="E63" s="6">
        <v>0</v>
      </c>
      <c r="F63" s="6">
        <v>0</v>
      </c>
      <c r="G63" s="6">
        <v>0</v>
      </c>
      <c r="H63" s="6">
        <v>150</v>
      </c>
      <c r="I63" s="6">
        <v>0</v>
      </c>
      <c r="J63" s="6">
        <v>0</v>
      </c>
      <c r="K63" s="6">
        <v>0</v>
      </c>
      <c r="L63" s="6">
        <v>120</v>
      </c>
      <c r="M63" s="6">
        <v>100</v>
      </c>
      <c r="N63" s="6">
        <v>0</v>
      </c>
      <c r="O63" s="6">
        <v>0</v>
      </c>
      <c r="P63" s="6">
        <v>0</v>
      </c>
      <c r="Q63" s="6">
        <v>0</v>
      </c>
      <c r="R63" s="6">
        <v>10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</row>
    <row r="64" spans="2:23" x14ac:dyDescent="0.4">
      <c r="B64" s="8" t="s">
        <v>6</v>
      </c>
      <c r="C64" s="7"/>
      <c r="D64" s="6">
        <v>0</v>
      </c>
      <c r="E64" s="6">
        <v>0</v>
      </c>
      <c r="F64" s="6">
        <v>0</v>
      </c>
      <c r="G64" s="6">
        <v>340</v>
      </c>
      <c r="H64" s="6">
        <v>0</v>
      </c>
      <c r="I64" s="6">
        <v>0</v>
      </c>
      <c r="J64" s="6">
        <v>0</v>
      </c>
      <c r="K64" s="6">
        <v>480</v>
      </c>
      <c r="L64" s="6">
        <v>400</v>
      </c>
      <c r="M64" s="6">
        <v>0</v>
      </c>
      <c r="N64" s="6">
        <v>0</v>
      </c>
      <c r="O64" s="6">
        <v>0</v>
      </c>
      <c r="P64" s="6">
        <v>0</v>
      </c>
      <c r="Q64" s="6">
        <v>360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</row>
    <row r="65" spans="2:23" x14ac:dyDescent="0.4">
      <c r="B65" s="5" t="s">
        <v>5</v>
      </c>
      <c r="C65" s="4"/>
      <c r="D65" s="6">
        <f>D63*2+D64*1</f>
        <v>0</v>
      </c>
      <c r="E65" s="6">
        <f>E63*2+E64*1</f>
        <v>0</v>
      </c>
      <c r="F65" s="6">
        <f>F63*2+F64*1</f>
        <v>0</v>
      </c>
      <c r="G65" s="6">
        <f>G63*2+G64*1</f>
        <v>340</v>
      </c>
      <c r="H65" s="6">
        <f>H63*2+H64*1</f>
        <v>300</v>
      </c>
      <c r="I65" s="6">
        <f>I63*2+I64*1</f>
        <v>0</v>
      </c>
      <c r="J65" s="6">
        <f>J63*2+J64*1</f>
        <v>0</v>
      </c>
      <c r="K65" s="6">
        <f>K63*2+K64*1</f>
        <v>480</v>
      </c>
      <c r="L65" s="6">
        <f>L63*2+L64*1</f>
        <v>640</v>
      </c>
      <c r="M65" s="6">
        <f>M63*2+M64*1</f>
        <v>200</v>
      </c>
      <c r="N65" s="6">
        <f>N63*2+N64*1</f>
        <v>0</v>
      </c>
      <c r="O65" s="6">
        <f>O63*2+O64*1</f>
        <v>0</v>
      </c>
      <c r="P65" s="6">
        <f>P63*2+P64*1</f>
        <v>0</v>
      </c>
      <c r="Q65" s="6">
        <f>Q63*2+Q64*1</f>
        <v>360</v>
      </c>
      <c r="R65" s="6">
        <f>R63*2+R64*1</f>
        <v>20</v>
      </c>
      <c r="S65" s="6">
        <f>S63*2+S64*1</f>
        <v>0</v>
      </c>
      <c r="T65" s="6">
        <f>T63*2+T64*1</f>
        <v>0</v>
      </c>
      <c r="U65" s="6">
        <f>U63*2+U64*1</f>
        <v>0</v>
      </c>
      <c r="V65" s="6">
        <f>V63*2+V64*1</f>
        <v>0</v>
      </c>
      <c r="W65" s="6">
        <f>W63*2+W64*1</f>
        <v>0</v>
      </c>
    </row>
    <row r="66" spans="2:23" x14ac:dyDescent="0.4">
      <c r="B66" s="3" t="s">
        <v>4</v>
      </c>
      <c r="C66" s="6">
        <f>C57</f>
        <v>300</v>
      </c>
      <c r="D66" s="6">
        <f>C66+C69+D67-C65</f>
        <v>300</v>
      </c>
      <c r="E66" s="6">
        <f>D66+D69+E67-D65</f>
        <v>300</v>
      </c>
      <c r="F66" s="6">
        <f>E66+E69+F67-E65</f>
        <v>300</v>
      </c>
      <c r="G66" s="6">
        <f>F66+F69+G67-F65</f>
        <v>300</v>
      </c>
      <c r="H66" s="6">
        <f>G66+G69+H67-G65</f>
        <v>0</v>
      </c>
      <c r="I66" s="6">
        <f>H66+H69+I67-H65</f>
        <v>0</v>
      </c>
      <c r="J66" s="6">
        <f>I66+I69+J67-I65</f>
        <v>0</v>
      </c>
      <c r="K66" s="6">
        <f>J66+J69+K67-J65</f>
        <v>0</v>
      </c>
      <c r="L66" s="6">
        <f>K66+K69+L67-K65</f>
        <v>40</v>
      </c>
      <c r="M66" s="6">
        <f>L66+L69+M67-L65</f>
        <v>0</v>
      </c>
      <c r="N66" s="6">
        <f>M66+M69+N67-M65</f>
        <v>0</v>
      </c>
      <c r="O66" s="6">
        <f>N66+N69+O67-N65</f>
        <v>0</v>
      </c>
      <c r="P66" s="6">
        <f>O66+O69+P67-O65</f>
        <v>0</v>
      </c>
      <c r="Q66" s="6">
        <f>P66+P69+Q67-P65</f>
        <v>0</v>
      </c>
      <c r="R66" s="6">
        <f>Q66+Q69+R67-Q65</f>
        <v>0</v>
      </c>
      <c r="S66" s="6">
        <f>R66+R69+S67-R65</f>
        <v>0</v>
      </c>
      <c r="T66" s="6">
        <f>S66+S69+T67-S65</f>
        <v>0</v>
      </c>
      <c r="U66" s="6">
        <f>T66+T69+U67-T65</f>
        <v>0</v>
      </c>
      <c r="V66" s="6">
        <f>U66+U69+V67-U65</f>
        <v>0</v>
      </c>
      <c r="W66" s="6">
        <f>V66+V69+W67-V65</f>
        <v>0</v>
      </c>
    </row>
    <row r="67" spans="2:23" x14ac:dyDescent="0.4">
      <c r="B67" s="5" t="s">
        <v>3</v>
      </c>
      <c r="C67" s="4"/>
      <c r="D67" s="6"/>
      <c r="E67" s="6"/>
      <c r="F67" s="6"/>
      <c r="G67" s="6"/>
      <c r="H67" s="6"/>
      <c r="I67" s="6"/>
      <c r="J67" s="6"/>
      <c r="K67" s="6"/>
      <c r="L67" s="6">
        <v>40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2:23" x14ac:dyDescent="0.4">
      <c r="B68" s="5" t="s">
        <v>2</v>
      </c>
      <c r="C68" s="4"/>
      <c r="D68" s="6">
        <f>MAX(D65-D66,0)</f>
        <v>0</v>
      </c>
      <c r="E68" s="6">
        <f>MAX(E65-E66,0)</f>
        <v>0</v>
      </c>
      <c r="F68" s="6">
        <f>MAX(F65-F66,0)</f>
        <v>0</v>
      </c>
      <c r="G68" s="6">
        <f>MAX(G65-G66,0)</f>
        <v>40</v>
      </c>
      <c r="H68" s="6">
        <f>MAX(H65-H66,0)</f>
        <v>300</v>
      </c>
      <c r="I68" s="6">
        <f>MAX(I65-I66,0)</f>
        <v>0</v>
      </c>
      <c r="J68" s="6">
        <f>MAX(J65-J66,0)</f>
        <v>0</v>
      </c>
      <c r="K68" s="6">
        <f>MAX(K65-K66,0)</f>
        <v>480</v>
      </c>
      <c r="L68" s="6">
        <f>MAX(L65-L66,0)</f>
        <v>600</v>
      </c>
      <c r="M68" s="6">
        <f>MAX(M65-M66,0)</f>
        <v>200</v>
      </c>
      <c r="N68" s="6">
        <f>MAX(N65-N66,0)</f>
        <v>0</v>
      </c>
      <c r="O68" s="6">
        <f>MAX(O65-O66,0)</f>
        <v>0</v>
      </c>
      <c r="P68" s="6">
        <f>MAX(P65-P66,0)</f>
        <v>0</v>
      </c>
      <c r="Q68" s="6">
        <f>MAX(Q65-Q66,0)</f>
        <v>360</v>
      </c>
      <c r="R68" s="6">
        <f>MAX(R65-R66,0)</f>
        <v>20</v>
      </c>
      <c r="S68" s="6">
        <f>MAX(S65-S66,0)</f>
        <v>0</v>
      </c>
      <c r="T68" s="6">
        <f>MAX(T65-T66,0)</f>
        <v>0</v>
      </c>
      <c r="U68" s="6">
        <f>MAX(U65-U66,0)</f>
        <v>0</v>
      </c>
      <c r="V68" s="6">
        <f>MAX(V65-V66,0)</f>
        <v>0</v>
      </c>
      <c r="W68" s="6">
        <f>MAX(W65-W66,0)</f>
        <v>0</v>
      </c>
    </row>
    <row r="69" spans="2:23" x14ac:dyDescent="0.4">
      <c r="B69" s="5" t="s">
        <v>1</v>
      </c>
      <c r="C69" s="4"/>
      <c r="D69" s="6">
        <f>D68</f>
        <v>0</v>
      </c>
      <c r="E69" s="6">
        <f>E68</f>
        <v>0</v>
      </c>
      <c r="F69" s="6">
        <f>F68</f>
        <v>0</v>
      </c>
      <c r="G69" s="6">
        <f>G68</f>
        <v>40</v>
      </c>
      <c r="H69" s="6">
        <f>H68</f>
        <v>300</v>
      </c>
      <c r="I69" s="6">
        <f>I68</f>
        <v>0</v>
      </c>
      <c r="J69" s="6">
        <f>J68</f>
        <v>0</v>
      </c>
      <c r="K69" s="6">
        <f>K68</f>
        <v>480</v>
      </c>
      <c r="L69" s="6">
        <f>L68</f>
        <v>600</v>
      </c>
      <c r="M69" s="6">
        <f>M68</f>
        <v>200</v>
      </c>
      <c r="N69" s="6">
        <f>N68</f>
        <v>0</v>
      </c>
      <c r="O69" s="6">
        <f>O68</f>
        <v>0</v>
      </c>
      <c r="P69" s="6">
        <f>P68</f>
        <v>0</v>
      </c>
      <c r="Q69" s="6">
        <f>Q68</f>
        <v>360</v>
      </c>
      <c r="R69" s="6">
        <f>R68</f>
        <v>20</v>
      </c>
      <c r="S69" s="6">
        <f>S68</f>
        <v>0</v>
      </c>
      <c r="T69" s="6">
        <f>T68</f>
        <v>0</v>
      </c>
      <c r="U69" s="6">
        <f>U68</f>
        <v>0</v>
      </c>
      <c r="V69" s="6">
        <f>V68</f>
        <v>0</v>
      </c>
      <c r="W69" s="6">
        <f>W68</f>
        <v>0</v>
      </c>
    </row>
    <row r="70" spans="2:23" x14ac:dyDescent="0.4">
      <c r="B70" s="5" t="s">
        <v>0</v>
      </c>
      <c r="C70" s="4"/>
      <c r="D70" s="3">
        <f>G69</f>
        <v>40</v>
      </c>
      <c r="E70" s="3">
        <f>H69</f>
        <v>300</v>
      </c>
      <c r="F70" s="3">
        <f>I69</f>
        <v>0</v>
      </c>
      <c r="G70" s="3">
        <f>J69</f>
        <v>0</v>
      </c>
      <c r="H70" s="3">
        <f>K69</f>
        <v>480</v>
      </c>
      <c r="I70" s="3">
        <f>L69</f>
        <v>600</v>
      </c>
      <c r="J70" s="3">
        <f>M69</f>
        <v>200</v>
      </c>
      <c r="K70" s="3">
        <f>N69</f>
        <v>0</v>
      </c>
      <c r="L70" s="3">
        <f>O69</f>
        <v>0</v>
      </c>
      <c r="M70" s="3">
        <f>P69</f>
        <v>0</v>
      </c>
      <c r="N70" s="3">
        <f>Q69</f>
        <v>360</v>
      </c>
      <c r="O70" s="3">
        <f>R69</f>
        <v>20</v>
      </c>
      <c r="P70" s="3">
        <f>S69</f>
        <v>0</v>
      </c>
      <c r="Q70" s="3">
        <f>T69</f>
        <v>0</v>
      </c>
      <c r="R70" s="3">
        <f>U69</f>
        <v>0</v>
      </c>
      <c r="S70" s="3">
        <f>V69</f>
        <v>0</v>
      </c>
      <c r="T70" s="3">
        <f>W69</f>
        <v>0</v>
      </c>
      <c r="U70" s="3">
        <f>X69</f>
        <v>0</v>
      </c>
      <c r="V70" s="3">
        <f>Y69</f>
        <v>0</v>
      </c>
      <c r="W70" s="3">
        <f>Z69</f>
        <v>0</v>
      </c>
    </row>
    <row r="71" spans="2:23" x14ac:dyDescent="0.4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2:23" x14ac:dyDescent="0.4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2:23" x14ac:dyDescent="0.4">
      <c r="B73" s="10" t="s">
        <v>10</v>
      </c>
      <c r="C73" s="10"/>
      <c r="D73" s="10"/>
      <c r="E73" s="9" t="s">
        <v>9</v>
      </c>
      <c r="F73" s="9">
        <v>1500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2:23" x14ac:dyDescent="0.4">
      <c r="B74" s="8" t="s">
        <v>8</v>
      </c>
      <c r="C74" s="7"/>
      <c r="D74" s="6">
        <v>1</v>
      </c>
      <c r="E74" s="6">
        <f>D74+1</f>
        <v>2</v>
      </c>
      <c r="F74" s="6">
        <f>E74+1</f>
        <v>3</v>
      </c>
      <c r="G74" s="6">
        <f>F74+1</f>
        <v>4</v>
      </c>
      <c r="H74" s="6">
        <f>G74+1</f>
        <v>5</v>
      </c>
      <c r="I74" s="6">
        <f>H74+1</f>
        <v>6</v>
      </c>
      <c r="J74" s="6">
        <f>I74+1</f>
        <v>7</v>
      </c>
      <c r="K74" s="6">
        <f>J74+1</f>
        <v>8</v>
      </c>
      <c r="L74" s="6">
        <f>K74+1</f>
        <v>9</v>
      </c>
      <c r="M74" s="6">
        <f>L74+1</f>
        <v>10</v>
      </c>
      <c r="N74" s="6">
        <f>M74+1</f>
        <v>11</v>
      </c>
      <c r="O74" s="6">
        <f>N74+1</f>
        <v>12</v>
      </c>
      <c r="P74" s="6">
        <f>O74+1</f>
        <v>13</v>
      </c>
      <c r="Q74" s="6">
        <f>P74+1</f>
        <v>14</v>
      </c>
      <c r="R74" s="6">
        <f>Q74+1</f>
        <v>15</v>
      </c>
      <c r="S74" s="6">
        <f>R74+1</f>
        <v>16</v>
      </c>
      <c r="T74" s="6">
        <f>S74+1</f>
        <v>17</v>
      </c>
      <c r="U74" s="6">
        <f>T74+1</f>
        <v>18</v>
      </c>
      <c r="V74" s="6">
        <f>U74+1</f>
        <v>19</v>
      </c>
      <c r="W74" s="6">
        <f>V74+1</f>
        <v>20</v>
      </c>
    </row>
    <row r="75" spans="2:23" x14ac:dyDescent="0.4">
      <c r="B75" s="18" t="s">
        <v>7</v>
      </c>
      <c r="C75" s="6">
        <v>60</v>
      </c>
      <c r="D75" s="6">
        <v>0</v>
      </c>
      <c r="E75" s="6">
        <v>0</v>
      </c>
      <c r="F75" s="6">
        <v>0</v>
      </c>
      <c r="G75" s="6">
        <v>0</v>
      </c>
      <c r="H75" s="6">
        <v>150</v>
      </c>
      <c r="I75" s="6">
        <v>0</v>
      </c>
      <c r="J75" s="6">
        <v>0</v>
      </c>
      <c r="K75" s="6">
        <v>0</v>
      </c>
      <c r="L75" s="6">
        <v>120</v>
      </c>
      <c r="M75" s="6">
        <v>100</v>
      </c>
      <c r="N75" s="6">
        <v>0</v>
      </c>
      <c r="O75" s="6">
        <v>0</v>
      </c>
      <c r="P75" s="6">
        <v>0</v>
      </c>
      <c r="Q75" s="6">
        <v>0</v>
      </c>
      <c r="R75" s="6">
        <v>10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</row>
    <row r="76" spans="2:23" x14ac:dyDescent="0.4">
      <c r="B76" s="8" t="s">
        <v>6</v>
      </c>
      <c r="C76" s="7"/>
      <c r="D76" s="6">
        <v>0</v>
      </c>
      <c r="E76" s="6">
        <v>0</v>
      </c>
      <c r="F76" s="6">
        <v>0</v>
      </c>
      <c r="G76" s="6">
        <v>340</v>
      </c>
      <c r="H76" s="6">
        <v>0</v>
      </c>
      <c r="I76" s="6">
        <v>0</v>
      </c>
      <c r="J76" s="6">
        <v>0</v>
      </c>
      <c r="K76" s="6">
        <v>480</v>
      </c>
      <c r="L76" s="6">
        <v>400</v>
      </c>
      <c r="M76" s="6">
        <v>0</v>
      </c>
      <c r="N76" s="6">
        <v>0</v>
      </c>
      <c r="O76" s="6">
        <v>0</v>
      </c>
      <c r="P76" s="6">
        <v>0</v>
      </c>
      <c r="Q76" s="6">
        <v>360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</row>
    <row r="77" spans="2:23" x14ac:dyDescent="0.4">
      <c r="B77" s="5" t="s">
        <v>5</v>
      </c>
      <c r="C77" s="4"/>
      <c r="D77" s="6">
        <f>D75*2+D76*1</f>
        <v>0</v>
      </c>
      <c r="E77" s="6">
        <f>E75*2+E76*1</f>
        <v>0</v>
      </c>
      <c r="F77" s="6">
        <f>F75*2+F76*1</f>
        <v>0</v>
      </c>
      <c r="G77" s="6">
        <f>G75*2+G76*1</f>
        <v>340</v>
      </c>
      <c r="H77" s="6">
        <f>H75*2+H76*1</f>
        <v>300</v>
      </c>
      <c r="I77" s="6">
        <f>I75*2+I76*1</f>
        <v>0</v>
      </c>
      <c r="J77" s="6">
        <f>J75*2+J76*1</f>
        <v>0</v>
      </c>
      <c r="K77" s="6">
        <f>K75*2+K76*1</f>
        <v>480</v>
      </c>
      <c r="L77" s="6">
        <f>L75*2+L76*1</f>
        <v>640</v>
      </c>
      <c r="M77" s="6">
        <f>M75*2+M76*1</f>
        <v>200</v>
      </c>
      <c r="N77" s="6">
        <f>N75*2+N76*1</f>
        <v>0</v>
      </c>
      <c r="O77" s="6">
        <f>O75*2+O76*1</f>
        <v>0</v>
      </c>
      <c r="P77" s="6">
        <f>P75*2+P76*1</f>
        <v>0</v>
      </c>
      <c r="Q77" s="6">
        <f>Q75*2+Q76*1</f>
        <v>360</v>
      </c>
      <c r="R77" s="6">
        <f>R75*2+R76*1</f>
        <v>20</v>
      </c>
      <c r="S77" s="6">
        <f>S75*2+S76*1</f>
        <v>0</v>
      </c>
      <c r="T77" s="6">
        <f>T75*2+T76*1</f>
        <v>0</v>
      </c>
      <c r="U77" s="6">
        <f>U75*2+U76*1</f>
        <v>0</v>
      </c>
      <c r="V77" s="6">
        <f>V75*2+V76*1</f>
        <v>0</v>
      </c>
      <c r="W77" s="6">
        <f>W75*2+W76*1</f>
        <v>0</v>
      </c>
    </row>
    <row r="78" spans="2:23" x14ac:dyDescent="0.4">
      <c r="B78" s="3" t="s">
        <v>4</v>
      </c>
      <c r="C78" s="6">
        <f>C57</f>
        <v>300</v>
      </c>
      <c r="D78" s="6">
        <f>C78+C81+D79-C77</f>
        <v>300</v>
      </c>
      <c r="E78" s="6">
        <f>D78+D81+E79-D77</f>
        <v>300</v>
      </c>
      <c r="F78" s="6">
        <f>E78+E81+F79-E77</f>
        <v>300</v>
      </c>
      <c r="G78" s="6">
        <f>F78+F81+G79-F77</f>
        <v>300</v>
      </c>
      <c r="H78" s="6">
        <f>G78+G81+H79-G77</f>
        <v>1460</v>
      </c>
      <c r="I78" s="6">
        <f>H78+H81+I79-H77</f>
        <v>1160</v>
      </c>
      <c r="J78" s="6">
        <f>I78+I81+J79-I77</f>
        <v>1160</v>
      </c>
      <c r="K78" s="6">
        <f>J78+J81+K79-J77</f>
        <v>1160</v>
      </c>
      <c r="L78" s="6">
        <f>K78+K81+L79-K77</f>
        <v>720</v>
      </c>
      <c r="M78" s="6">
        <f>L78+L81+M79-L77</f>
        <v>80</v>
      </c>
      <c r="N78" s="6">
        <f>M78+M81+N79-M77</f>
        <v>1380</v>
      </c>
      <c r="O78" s="6">
        <f>N78+N81+O79-N77</f>
        <v>1380</v>
      </c>
      <c r="P78" s="6">
        <f>O78+O81+P79-O77</f>
        <v>1380</v>
      </c>
      <c r="Q78" s="6">
        <f>P78+P81+Q79-P77</f>
        <v>1380</v>
      </c>
      <c r="R78" s="6">
        <f>Q78+Q81+R79-Q77</f>
        <v>1020</v>
      </c>
      <c r="S78" s="6">
        <f>R78+R81+S79-R77</f>
        <v>1000</v>
      </c>
      <c r="T78" s="6">
        <f>S78+S81+T79-S77</f>
        <v>1000</v>
      </c>
      <c r="U78" s="6">
        <f>T78+T81+U79-T77</f>
        <v>1000</v>
      </c>
      <c r="V78" s="6">
        <f>U78+U81+V79-U77</f>
        <v>1000</v>
      </c>
      <c r="W78" s="6">
        <f>V78+V81+W79-V77</f>
        <v>1000</v>
      </c>
    </row>
    <row r="79" spans="2:23" x14ac:dyDescent="0.4">
      <c r="B79" s="5" t="s">
        <v>3</v>
      </c>
      <c r="C79" s="4"/>
      <c r="D79" s="6"/>
      <c r="E79" s="6"/>
      <c r="F79" s="6"/>
      <c r="G79" s="6"/>
      <c r="H79" s="6"/>
      <c r="I79" s="6"/>
      <c r="J79" s="6"/>
      <c r="K79" s="6"/>
      <c r="L79" s="6">
        <v>40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2:23" x14ac:dyDescent="0.4">
      <c r="B80" s="5" t="s">
        <v>2</v>
      </c>
      <c r="C80" s="4"/>
      <c r="D80" s="6">
        <f>MAX(D77-D78, 0)</f>
        <v>0</v>
      </c>
      <c r="E80" s="6">
        <f>MAX(E77-E78, 0)</f>
        <v>0</v>
      </c>
      <c r="F80" s="6">
        <f>MAX(F77-F78, 0)</f>
        <v>0</v>
      </c>
      <c r="G80" s="6">
        <f>MAX(G77-G78, 0)</f>
        <v>40</v>
      </c>
      <c r="H80" s="6">
        <f>MAX(H77-H78, 0)</f>
        <v>0</v>
      </c>
      <c r="I80" s="6">
        <f>MAX(I77-I78, 0)</f>
        <v>0</v>
      </c>
      <c r="J80" s="6">
        <f>MAX(J77-J78, 0)</f>
        <v>0</v>
      </c>
      <c r="K80" s="6">
        <f>MAX(K77-K78, 0)</f>
        <v>0</v>
      </c>
      <c r="L80" s="6">
        <f>MAX(L77-L78, 0)</f>
        <v>0</v>
      </c>
      <c r="M80" s="6">
        <f>MAX(M77-M78, 0)</f>
        <v>120</v>
      </c>
      <c r="N80" s="6">
        <f>MAX(N77-N78, 0)</f>
        <v>0</v>
      </c>
      <c r="O80" s="6">
        <f>MAX(O77-O78, 0)</f>
        <v>0</v>
      </c>
      <c r="P80" s="6">
        <f>MAX(P77-P78, 0)</f>
        <v>0</v>
      </c>
      <c r="Q80" s="6">
        <f>MAX(Q77-Q78, 0)</f>
        <v>0</v>
      </c>
      <c r="R80" s="6">
        <f>MAX(R77-R78, 0)</f>
        <v>0</v>
      </c>
      <c r="S80" s="6">
        <f>MAX(S77-S78, 0)</f>
        <v>0</v>
      </c>
      <c r="T80" s="6">
        <f>MAX(T77-T78, 0)</f>
        <v>0</v>
      </c>
      <c r="U80" s="6">
        <f>MAX(U77-U78, 0)</f>
        <v>0</v>
      </c>
      <c r="V80" s="6">
        <f>MAX(V77-V78, 0)</f>
        <v>0</v>
      </c>
      <c r="W80" s="6">
        <f>MAX(W77-W78, 0)</f>
        <v>0</v>
      </c>
    </row>
    <row r="81" spans="2:23" x14ac:dyDescent="0.4">
      <c r="B81" s="5" t="s">
        <v>1</v>
      </c>
      <c r="C81" s="4"/>
      <c r="D81" s="6">
        <f>IF(D80&gt;0, $F$73, 0)</f>
        <v>0</v>
      </c>
      <c r="E81" s="6">
        <f>IF(E80&gt;0, $F$73, 0)</f>
        <v>0</v>
      </c>
      <c r="F81" s="6">
        <f>IF(F80&gt;0, $F$73, 0)</f>
        <v>0</v>
      </c>
      <c r="G81" s="6">
        <f>IF(G80&gt;0, $F$73, 0)</f>
        <v>1500</v>
      </c>
      <c r="H81" s="6">
        <f>IF(H80&gt;0, $F$73, 0)</f>
        <v>0</v>
      </c>
      <c r="I81" s="6">
        <f>IF(I80&gt;0, $F$73, 0)</f>
        <v>0</v>
      </c>
      <c r="J81" s="6">
        <f>IF(J80&gt;0, $F$73, 0)</f>
        <v>0</v>
      </c>
      <c r="K81" s="6">
        <f>IF(K80&gt;0, $F$73, 0)</f>
        <v>0</v>
      </c>
      <c r="L81" s="6">
        <f>IF(L80&gt;0, $F$73, 0)</f>
        <v>0</v>
      </c>
      <c r="M81" s="6">
        <f>IF(M80&gt;0, $F$73, 0)</f>
        <v>1500</v>
      </c>
      <c r="N81" s="6">
        <f>IF(N80&gt;0, $F$73, 0)</f>
        <v>0</v>
      </c>
      <c r="O81" s="6">
        <f>IF(O80&gt;0, $F$73, 0)</f>
        <v>0</v>
      </c>
      <c r="P81" s="6">
        <f>IF(P80&gt;0, $F$73, 0)</f>
        <v>0</v>
      </c>
      <c r="Q81" s="6">
        <f>IF(Q80&gt;0, $F$73, 0)</f>
        <v>0</v>
      </c>
      <c r="R81" s="6">
        <f>IF(R80&gt;0, $F$73, 0)</f>
        <v>0</v>
      </c>
      <c r="S81" s="6">
        <f>IF(S80&gt;0, $F$73, 0)</f>
        <v>0</v>
      </c>
      <c r="T81" s="6">
        <f>IF(T80&gt;0, $F$73, 0)</f>
        <v>0</v>
      </c>
      <c r="U81" s="6">
        <f>IF(U80&gt;0, $F$73, 0)</f>
        <v>0</v>
      </c>
      <c r="V81" s="6">
        <f>IF(V80&gt;0, $F$73, 0)</f>
        <v>0</v>
      </c>
      <c r="W81" s="6">
        <f>IF(W80&gt;0, $F$73, 0)</f>
        <v>0</v>
      </c>
    </row>
    <row r="82" spans="2:23" x14ac:dyDescent="0.4">
      <c r="B82" s="5" t="s">
        <v>0</v>
      </c>
      <c r="C82" s="4"/>
      <c r="D82" s="3">
        <f>G81</f>
        <v>1500</v>
      </c>
      <c r="E82" s="3">
        <f>H81</f>
        <v>0</v>
      </c>
      <c r="F82" s="3">
        <f>I81</f>
        <v>0</v>
      </c>
      <c r="G82" s="3">
        <f>J81</f>
        <v>0</v>
      </c>
      <c r="H82" s="3">
        <f>K81</f>
        <v>0</v>
      </c>
      <c r="I82" s="3">
        <f>L81</f>
        <v>0</v>
      </c>
      <c r="J82" s="3">
        <f>M81</f>
        <v>1500</v>
      </c>
      <c r="K82" s="3">
        <f>N81</f>
        <v>0</v>
      </c>
      <c r="L82" s="3">
        <f>O81</f>
        <v>0</v>
      </c>
      <c r="M82" s="3">
        <f>P81</f>
        <v>0</v>
      </c>
      <c r="N82" s="3">
        <f>Q81</f>
        <v>0</v>
      </c>
      <c r="O82" s="3">
        <f>R81</f>
        <v>0</v>
      </c>
      <c r="P82" s="3">
        <f>S81</f>
        <v>0</v>
      </c>
      <c r="Q82" s="3">
        <f>T81</f>
        <v>0</v>
      </c>
      <c r="R82" s="3">
        <f>U81</f>
        <v>0</v>
      </c>
      <c r="S82" s="3">
        <f>V81</f>
        <v>0</v>
      </c>
      <c r="T82" s="3">
        <f>W81</f>
        <v>0</v>
      </c>
      <c r="U82" s="3">
        <f>X81</f>
        <v>0</v>
      </c>
      <c r="V82" s="3">
        <f>Y81</f>
        <v>0</v>
      </c>
      <c r="W82" s="3">
        <f>Z81</f>
        <v>0</v>
      </c>
    </row>
    <row r="83" spans="2:23" x14ac:dyDescent="0.4">
      <c r="C83" s="2"/>
    </row>
    <row r="86" spans="2:23" x14ac:dyDescent="0.4">
      <c r="B86" s="12" t="s">
        <v>20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2:23" x14ac:dyDescent="0.4">
      <c r="B87" s="6" t="s">
        <v>15</v>
      </c>
      <c r="C87" s="6">
        <v>1</v>
      </c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2:23" x14ac:dyDescent="0.4">
      <c r="B88" s="6" t="s">
        <v>14</v>
      </c>
      <c r="C88" s="6">
        <v>320</v>
      </c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2:23" x14ac:dyDescent="0.4">
      <c r="B89" s="13" t="s">
        <v>13</v>
      </c>
      <c r="C89" s="6">
        <v>200</v>
      </c>
      <c r="D89" s="6" t="s">
        <v>19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2:23" x14ac:dyDescent="0.4">
      <c r="B90" s="13"/>
      <c r="C90" s="6">
        <v>120</v>
      </c>
      <c r="D90" s="6" t="s">
        <v>18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2:23" x14ac:dyDescent="0.4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2:23" x14ac:dyDescent="0.4">
      <c r="B92" s="17" t="s">
        <v>11</v>
      </c>
      <c r="C92" s="17"/>
      <c r="D92" s="1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2:23" x14ac:dyDescent="0.4">
      <c r="B93" s="15" t="s">
        <v>8</v>
      </c>
      <c r="C93" s="15"/>
      <c r="D93" s="6">
        <v>1</v>
      </c>
      <c r="E93" s="6">
        <f>D93+1</f>
        <v>2</v>
      </c>
      <c r="F93" s="6">
        <f>E93+1</f>
        <v>3</v>
      </c>
      <c r="G93" s="6">
        <f>F93+1</f>
        <v>4</v>
      </c>
      <c r="H93" s="6">
        <f>G93+1</f>
        <v>5</v>
      </c>
      <c r="I93" s="6">
        <f>H93+1</f>
        <v>6</v>
      </c>
      <c r="J93" s="6">
        <f>I93+1</f>
        <v>7</v>
      </c>
      <c r="K93" s="6">
        <f>J93+1</f>
        <v>8</v>
      </c>
      <c r="L93" s="6">
        <f>K93+1</f>
        <v>9</v>
      </c>
      <c r="M93" s="6">
        <f>L93+1</f>
        <v>10</v>
      </c>
      <c r="N93" s="6">
        <f>M93+1</f>
        <v>11</v>
      </c>
      <c r="O93" s="6">
        <f>N93+1</f>
        <v>12</v>
      </c>
      <c r="P93" s="6">
        <f>O93+1</f>
        <v>13</v>
      </c>
      <c r="Q93" s="6">
        <f>P93+1</f>
        <v>14</v>
      </c>
      <c r="R93" s="6">
        <f>Q93+1</f>
        <v>15</v>
      </c>
      <c r="S93" s="6">
        <f>R93+1</f>
        <v>16</v>
      </c>
      <c r="T93" s="6">
        <f>S93+1</f>
        <v>17</v>
      </c>
      <c r="U93" s="6">
        <f>T93+1</f>
        <v>18</v>
      </c>
      <c r="V93" s="6">
        <f>U93+1</f>
        <v>19</v>
      </c>
      <c r="W93" s="6">
        <f>V93+1</f>
        <v>20</v>
      </c>
    </row>
    <row r="94" spans="2:23" x14ac:dyDescent="0.4">
      <c r="B94" s="15" t="s">
        <v>17</v>
      </c>
      <c r="C94" s="15"/>
      <c r="D94" s="6">
        <v>60</v>
      </c>
      <c r="E94" s="6">
        <v>0</v>
      </c>
      <c r="F94" s="6">
        <v>0</v>
      </c>
      <c r="G94" s="6">
        <v>0</v>
      </c>
      <c r="H94" s="6">
        <v>0</v>
      </c>
      <c r="I94" s="6">
        <v>150</v>
      </c>
      <c r="J94" s="6">
        <v>0</v>
      </c>
      <c r="K94" s="6">
        <v>0</v>
      </c>
      <c r="L94" s="6">
        <v>0</v>
      </c>
      <c r="M94" s="6">
        <v>120</v>
      </c>
      <c r="N94" s="6">
        <v>100</v>
      </c>
      <c r="O94" s="6">
        <v>0</v>
      </c>
      <c r="P94" s="6">
        <v>0</v>
      </c>
      <c r="Q94" s="6">
        <v>0</v>
      </c>
      <c r="R94" s="6">
        <v>0</v>
      </c>
      <c r="S94" s="6">
        <v>90</v>
      </c>
      <c r="T94" s="6">
        <v>0</v>
      </c>
      <c r="U94" s="6">
        <v>0</v>
      </c>
      <c r="V94" s="6">
        <v>0</v>
      </c>
      <c r="W94" s="6">
        <v>0</v>
      </c>
    </row>
    <row r="95" spans="2:23" x14ac:dyDescent="0.4">
      <c r="B95" s="6" t="s">
        <v>7</v>
      </c>
      <c r="C95" s="6">
        <v>60</v>
      </c>
      <c r="D95" s="6">
        <v>0</v>
      </c>
      <c r="E95" s="6">
        <v>0</v>
      </c>
      <c r="F95" s="6">
        <v>0</v>
      </c>
      <c r="G95" s="6">
        <v>0</v>
      </c>
      <c r="H95" s="6">
        <v>150</v>
      </c>
      <c r="I95" s="6">
        <v>0</v>
      </c>
      <c r="J95" s="6">
        <v>0</v>
      </c>
      <c r="K95" s="6">
        <v>0</v>
      </c>
      <c r="L95" s="6">
        <v>120</v>
      </c>
      <c r="M95" s="6">
        <v>100</v>
      </c>
      <c r="N95" s="6">
        <v>0</v>
      </c>
      <c r="O95" s="6">
        <v>0</v>
      </c>
      <c r="P95" s="6">
        <v>0</v>
      </c>
      <c r="Q95" s="6">
        <v>0</v>
      </c>
      <c r="R95" s="6">
        <v>10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</row>
    <row r="96" spans="2:23" x14ac:dyDescent="0.4">
      <c r="B96" s="15" t="s">
        <v>6</v>
      </c>
      <c r="C96" s="15"/>
      <c r="D96" s="6">
        <v>0</v>
      </c>
      <c r="E96" s="6">
        <v>0</v>
      </c>
      <c r="F96" s="6">
        <v>0</v>
      </c>
      <c r="G96" s="6">
        <v>340</v>
      </c>
      <c r="H96" s="6">
        <v>0</v>
      </c>
      <c r="I96" s="6">
        <v>0</v>
      </c>
      <c r="J96" s="6">
        <v>0</v>
      </c>
      <c r="K96" s="6">
        <v>480</v>
      </c>
      <c r="L96" s="6">
        <v>400</v>
      </c>
      <c r="M96" s="6">
        <v>0</v>
      </c>
      <c r="N96" s="6">
        <v>0</v>
      </c>
      <c r="O96" s="6">
        <v>0</v>
      </c>
      <c r="P96" s="6">
        <v>0</v>
      </c>
      <c r="Q96" s="6">
        <v>360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</row>
    <row r="97" spans="2:23" x14ac:dyDescent="0.4">
      <c r="B97" s="14" t="s">
        <v>5</v>
      </c>
      <c r="C97" s="14"/>
      <c r="D97" s="6">
        <f>2*D94+1*D95+2*D96</f>
        <v>120</v>
      </c>
      <c r="E97" s="6">
        <f>2*E94+1*E95+2*E96</f>
        <v>0</v>
      </c>
      <c r="F97" s="6">
        <f>2*F94+1*F95+2*F96</f>
        <v>0</v>
      </c>
      <c r="G97" s="6">
        <f>2*G94+1*G95+2*G96</f>
        <v>680</v>
      </c>
      <c r="H97" s="6">
        <f>2*H94+1*H95+2*H96</f>
        <v>150</v>
      </c>
      <c r="I97" s="6">
        <f>2*I94+1*I95+2*I96</f>
        <v>300</v>
      </c>
      <c r="J97" s="6">
        <f>2*J94+1*J95+2*J96</f>
        <v>0</v>
      </c>
      <c r="K97" s="6">
        <f>2*K94+1*K95+2*K96</f>
        <v>960</v>
      </c>
      <c r="L97" s="6">
        <f>2*L94+1*L95+2*L96</f>
        <v>920</v>
      </c>
      <c r="M97" s="6">
        <f>2*M94+1*M95+2*M96</f>
        <v>340</v>
      </c>
      <c r="N97" s="6">
        <f>2*N94+1*N95+2*N96</f>
        <v>200</v>
      </c>
      <c r="O97" s="6">
        <f>2*O94+1*O95+2*O96</f>
        <v>0</v>
      </c>
      <c r="P97" s="6">
        <f>2*P94+1*P95+2*P96</f>
        <v>0</v>
      </c>
      <c r="Q97" s="6">
        <f>2*Q94+1*Q95+2*Q96</f>
        <v>720</v>
      </c>
      <c r="R97" s="6">
        <f>2*R94+1*R95+2*R96</f>
        <v>10</v>
      </c>
      <c r="S97" s="6">
        <f>2*S94+1*S95+2*S96</f>
        <v>180</v>
      </c>
      <c r="T97" s="6">
        <f>2*T94+1*T95+2*T96</f>
        <v>0</v>
      </c>
      <c r="U97" s="6">
        <f>2*U94+1*U95+2*U96</f>
        <v>0</v>
      </c>
      <c r="V97" s="6">
        <f>2*V94+1*V95+2*V96</f>
        <v>0</v>
      </c>
      <c r="W97" s="6">
        <f>2*W94+1*W95+2*W96</f>
        <v>0</v>
      </c>
    </row>
    <row r="98" spans="2:23" x14ac:dyDescent="0.4">
      <c r="B98" s="3" t="s">
        <v>4</v>
      </c>
      <c r="C98" s="6">
        <f>C88</f>
        <v>320</v>
      </c>
      <c r="D98" s="6">
        <f>C98+C101+D99-C97</f>
        <v>320</v>
      </c>
      <c r="E98" s="6">
        <f>D98+D101+E99-D97</f>
        <v>200</v>
      </c>
      <c r="F98" s="6">
        <f>E98+E101+F99-E97</f>
        <v>200</v>
      </c>
      <c r="G98" s="6">
        <f>F98+F101+G99-F97</f>
        <v>200</v>
      </c>
      <c r="H98" s="6">
        <f>G98+G101+H99-G97</f>
        <v>200</v>
      </c>
      <c r="I98" s="6">
        <f>H98+H101+I99-H97</f>
        <v>50</v>
      </c>
      <c r="J98" s="6">
        <f>I98+I101+J99-I97</f>
        <v>0</v>
      </c>
      <c r="K98" s="6">
        <f>J98+J101+K99-J97</f>
        <v>0</v>
      </c>
      <c r="L98" s="6">
        <f>K98+K101+L99-K97</f>
        <v>0</v>
      </c>
      <c r="M98" s="6">
        <f>L98+L101+M99-L97</f>
        <v>0</v>
      </c>
      <c r="N98" s="6">
        <f>M98+M101+N99-M97</f>
        <v>0</v>
      </c>
      <c r="O98" s="6">
        <f>N98+N101+O99-N97</f>
        <v>0</v>
      </c>
      <c r="P98" s="6">
        <f>O98+O101+P99-O97</f>
        <v>120</v>
      </c>
      <c r="Q98" s="6">
        <f>P98+P101+Q99-P97</f>
        <v>120</v>
      </c>
      <c r="R98" s="6">
        <f>Q98+Q101+R99-Q97</f>
        <v>0</v>
      </c>
      <c r="S98" s="6">
        <f>R98+R101+S99-R97</f>
        <v>0</v>
      </c>
      <c r="T98" s="6">
        <f>S98+S101+T99-S97</f>
        <v>0</v>
      </c>
      <c r="U98" s="6">
        <f>T98+T101+U99-T97</f>
        <v>0</v>
      </c>
      <c r="V98" s="6">
        <f>U98+U101+V99-U97</f>
        <v>0</v>
      </c>
      <c r="W98" s="6">
        <f>V98+V101+W99-V97</f>
        <v>0</v>
      </c>
    </row>
    <row r="99" spans="2:23" x14ac:dyDescent="0.4">
      <c r="B99" s="13" t="s">
        <v>3</v>
      </c>
      <c r="C99" s="13"/>
      <c r="D99" s="6"/>
      <c r="E99" s="6"/>
      <c r="F99" s="6"/>
      <c r="G99" s="6"/>
      <c r="H99" s="6">
        <v>200</v>
      </c>
      <c r="I99" s="6"/>
      <c r="J99" s="6"/>
      <c r="K99" s="6"/>
      <c r="L99" s="6"/>
      <c r="M99" s="6"/>
      <c r="N99" s="6"/>
      <c r="O99" s="6"/>
      <c r="P99" s="6">
        <v>120</v>
      </c>
      <c r="Q99" s="6"/>
      <c r="R99" s="6"/>
      <c r="S99" s="6"/>
      <c r="T99" s="6"/>
      <c r="U99" s="6"/>
      <c r="V99" s="6"/>
      <c r="W99" s="6"/>
    </row>
    <row r="100" spans="2:23" x14ac:dyDescent="0.4">
      <c r="B100" s="13" t="s">
        <v>2</v>
      </c>
      <c r="C100" s="13"/>
      <c r="D100" s="6">
        <f>MAX(D97-D98, 0)</f>
        <v>0</v>
      </c>
      <c r="E100" s="6">
        <f>MAX(E97-E98, 0)</f>
        <v>0</v>
      </c>
      <c r="F100" s="6">
        <f>MAX(F97-F98, 0)</f>
        <v>0</v>
      </c>
      <c r="G100" s="6">
        <f>MAX(G97-G98, 0)</f>
        <v>480</v>
      </c>
      <c r="H100" s="6">
        <f>MAX(H97-H98, 0)</f>
        <v>0</v>
      </c>
      <c r="I100" s="6">
        <f>MAX(I97-I98, 0)</f>
        <v>250</v>
      </c>
      <c r="J100" s="6">
        <f>MAX(J97-J98, 0)</f>
        <v>0</v>
      </c>
      <c r="K100" s="6">
        <f>MAX(K97-K98, 0)</f>
        <v>960</v>
      </c>
      <c r="L100" s="6">
        <f>MAX(L97-L98, 0)</f>
        <v>920</v>
      </c>
      <c r="M100" s="6">
        <f>MAX(M97-M98, 0)</f>
        <v>340</v>
      </c>
      <c r="N100" s="6">
        <f>MAX(N97-N98, 0)</f>
        <v>200</v>
      </c>
      <c r="O100" s="6">
        <f>MAX(O97-O98, 0)</f>
        <v>0</v>
      </c>
      <c r="P100" s="6">
        <f>MAX(P97-P98, 0)</f>
        <v>0</v>
      </c>
      <c r="Q100" s="6">
        <f>MAX(Q97-Q98, 0)</f>
        <v>600</v>
      </c>
      <c r="R100" s="6">
        <f>MAX(R97-R98, 0)</f>
        <v>10</v>
      </c>
      <c r="S100" s="6">
        <f>MAX(S97-S98, 0)</f>
        <v>180</v>
      </c>
      <c r="T100" s="6">
        <f>MAX(T97-T98, 0)</f>
        <v>0</v>
      </c>
      <c r="U100" s="6">
        <f>MAX(U97-U98, 0)</f>
        <v>0</v>
      </c>
      <c r="V100" s="6">
        <f>MAX(V97-V98, 0)</f>
        <v>0</v>
      </c>
      <c r="W100" s="6">
        <f>MAX(W97-W98, 0)</f>
        <v>0</v>
      </c>
    </row>
    <row r="101" spans="2:23" x14ac:dyDescent="0.4">
      <c r="B101" s="13" t="s">
        <v>1</v>
      </c>
      <c r="C101" s="13"/>
      <c r="D101" s="6">
        <f>D100</f>
        <v>0</v>
      </c>
      <c r="E101" s="6">
        <f>E100</f>
        <v>0</v>
      </c>
      <c r="F101" s="6">
        <f>F100</f>
        <v>0</v>
      </c>
      <c r="G101" s="6">
        <f>G100</f>
        <v>480</v>
      </c>
      <c r="H101" s="6">
        <f>H100</f>
        <v>0</v>
      </c>
      <c r="I101" s="6">
        <f>I100</f>
        <v>250</v>
      </c>
      <c r="J101" s="6">
        <f>J100</f>
        <v>0</v>
      </c>
      <c r="K101" s="6">
        <f>K100</f>
        <v>960</v>
      </c>
      <c r="L101" s="6">
        <f>L100</f>
        <v>920</v>
      </c>
      <c r="M101" s="6">
        <f>M100</f>
        <v>340</v>
      </c>
      <c r="N101" s="6">
        <f>N100</f>
        <v>200</v>
      </c>
      <c r="O101" s="6">
        <f>O100</f>
        <v>0</v>
      </c>
      <c r="P101" s="6">
        <f>P100</f>
        <v>0</v>
      </c>
      <c r="Q101" s="6">
        <f>Q100</f>
        <v>600</v>
      </c>
      <c r="R101" s="6">
        <f>R100</f>
        <v>10</v>
      </c>
      <c r="S101" s="6">
        <f>S100</f>
        <v>180</v>
      </c>
      <c r="T101" s="6">
        <f>T100</f>
        <v>0</v>
      </c>
      <c r="U101" s="6">
        <f>U100</f>
        <v>0</v>
      </c>
      <c r="V101" s="6">
        <f>V100</f>
        <v>0</v>
      </c>
      <c r="W101" s="6">
        <f>W100</f>
        <v>0</v>
      </c>
    </row>
    <row r="102" spans="2:23" x14ac:dyDescent="0.4">
      <c r="B102" s="13" t="s">
        <v>0</v>
      </c>
      <c r="C102" s="13"/>
      <c r="D102" s="6">
        <f>E101</f>
        <v>0</v>
      </c>
      <c r="E102" s="6">
        <f>F101</f>
        <v>0</v>
      </c>
      <c r="F102" s="6">
        <f>G101</f>
        <v>480</v>
      </c>
      <c r="G102" s="6">
        <f>H101</f>
        <v>0</v>
      </c>
      <c r="H102" s="6">
        <f>I101</f>
        <v>250</v>
      </c>
      <c r="I102" s="6">
        <f>J101</f>
        <v>0</v>
      </c>
      <c r="J102" s="6">
        <f>K101</f>
        <v>960</v>
      </c>
      <c r="K102" s="6">
        <f>L101</f>
        <v>920</v>
      </c>
      <c r="L102" s="6">
        <f>M101</f>
        <v>340</v>
      </c>
      <c r="M102" s="6">
        <f>N101</f>
        <v>200</v>
      </c>
      <c r="N102" s="6">
        <f>O101</f>
        <v>0</v>
      </c>
      <c r="O102" s="6">
        <f>P101</f>
        <v>0</v>
      </c>
      <c r="P102" s="6">
        <f>Q101</f>
        <v>600</v>
      </c>
      <c r="Q102" s="6">
        <f>R101</f>
        <v>10</v>
      </c>
      <c r="R102" s="6">
        <f>S101</f>
        <v>180</v>
      </c>
      <c r="S102" s="6">
        <f>T101</f>
        <v>0</v>
      </c>
      <c r="T102" s="6">
        <f>U101</f>
        <v>0</v>
      </c>
      <c r="U102" s="6">
        <f>V101</f>
        <v>0</v>
      </c>
      <c r="V102" s="6">
        <f>W101</f>
        <v>0</v>
      </c>
      <c r="W102" s="6">
        <f>X101</f>
        <v>0</v>
      </c>
    </row>
    <row r="103" spans="2:23" x14ac:dyDescent="0.4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2:23" x14ac:dyDescent="0.4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2:23" x14ac:dyDescent="0.4">
      <c r="B105" s="16" t="s">
        <v>10</v>
      </c>
      <c r="C105" s="16"/>
      <c r="D105" s="16"/>
      <c r="E105" s="9" t="s">
        <v>9</v>
      </c>
      <c r="F105" s="9">
        <v>1400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2:23" x14ac:dyDescent="0.4">
      <c r="B106" s="15" t="s">
        <v>8</v>
      </c>
      <c r="C106" s="15"/>
      <c r="D106" s="6">
        <v>1</v>
      </c>
      <c r="E106" s="6">
        <f>D106+1</f>
        <v>2</v>
      </c>
      <c r="F106" s="6">
        <f>E106+1</f>
        <v>3</v>
      </c>
      <c r="G106" s="6">
        <f>F106+1</f>
        <v>4</v>
      </c>
      <c r="H106" s="6">
        <f>G106+1</f>
        <v>5</v>
      </c>
      <c r="I106" s="6">
        <f>H106+1</f>
        <v>6</v>
      </c>
      <c r="J106" s="6">
        <f>I106+1</f>
        <v>7</v>
      </c>
      <c r="K106" s="6">
        <f>J106+1</f>
        <v>8</v>
      </c>
      <c r="L106" s="6">
        <f>K106+1</f>
        <v>9</v>
      </c>
      <c r="M106" s="6">
        <f>L106+1</f>
        <v>10</v>
      </c>
      <c r="N106" s="6">
        <f>M106+1</f>
        <v>11</v>
      </c>
      <c r="O106" s="6">
        <f>N106+1</f>
        <v>12</v>
      </c>
      <c r="P106" s="6">
        <f>O106+1</f>
        <v>13</v>
      </c>
      <c r="Q106" s="6">
        <f>P106+1</f>
        <v>14</v>
      </c>
      <c r="R106" s="6">
        <f>Q106+1</f>
        <v>15</v>
      </c>
      <c r="S106" s="6">
        <f>R106+1</f>
        <v>16</v>
      </c>
      <c r="T106" s="6">
        <f>S106+1</f>
        <v>17</v>
      </c>
      <c r="U106" s="6">
        <f>T106+1</f>
        <v>18</v>
      </c>
      <c r="V106" s="6">
        <f>U106+1</f>
        <v>19</v>
      </c>
      <c r="W106" s="6">
        <f>V106+1</f>
        <v>20</v>
      </c>
    </row>
    <row r="107" spans="2:23" x14ac:dyDescent="0.4">
      <c r="B107" s="15" t="s">
        <v>17</v>
      </c>
      <c r="C107" s="15"/>
      <c r="D107" s="6">
        <v>60</v>
      </c>
      <c r="E107" s="6">
        <v>0</v>
      </c>
      <c r="F107" s="6">
        <v>0</v>
      </c>
      <c r="G107" s="6">
        <v>0</v>
      </c>
      <c r="H107" s="6">
        <v>0</v>
      </c>
      <c r="I107" s="6">
        <v>150</v>
      </c>
      <c r="J107" s="6">
        <v>0</v>
      </c>
      <c r="K107" s="6">
        <v>0</v>
      </c>
      <c r="L107" s="6">
        <v>0</v>
      </c>
      <c r="M107" s="6">
        <v>120</v>
      </c>
      <c r="N107" s="6">
        <v>100</v>
      </c>
      <c r="O107" s="6">
        <v>0</v>
      </c>
      <c r="P107" s="6">
        <v>0</v>
      </c>
      <c r="Q107" s="6">
        <v>0</v>
      </c>
      <c r="R107" s="6">
        <v>0</v>
      </c>
      <c r="S107" s="6">
        <v>90</v>
      </c>
      <c r="T107" s="6">
        <v>0</v>
      </c>
      <c r="U107" s="6">
        <v>0</v>
      </c>
      <c r="V107" s="6">
        <v>0</v>
      </c>
      <c r="W107" s="6">
        <v>0</v>
      </c>
    </row>
    <row r="108" spans="2:23" x14ac:dyDescent="0.4">
      <c r="B108" s="6" t="s">
        <v>7</v>
      </c>
      <c r="C108" s="6">
        <v>60</v>
      </c>
      <c r="D108" s="6">
        <v>0</v>
      </c>
      <c r="E108" s="6">
        <v>0</v>
      </c>
      <c r="F108" s="6">
        <v>0</v>
      </c>
      <c r="G108" s="6">
        <v>0</v>
      </c>
      <c r="H108" s="6">
        <v>150</v>
      </c>
      <c r="I108" s="6">
        <v>0</v>
      </c>
      <c r="J108" s="6">
        <v>0</v>
      </c>
      <c r="K108" s="6">
        <v>0</v>
      </c>
      <c r="L108" s="6">
        <v>120</v>
      </c>
      <c r="M108" s="6">
        <v>100</v>
      </c>
      <c r="N108" s="6">
        <v>0</v>
      </c>
      <c r="O108" s="6">
        <v>0</v>
      </c>
      <c r="P108" s="6">
        <v>0</v>
      </c>
      <c r="Q108" s="6">
        <v>0</v>
      </c>
      <c r="R108" s="6">
        <v>10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</row>
    <row r="109" spans="2:23" x14ac:dyDescent="0.4">
      <c r="B109" s="15" t="s">
        <v>6</v>
      </c>
      <c r="C109" s="15"/>
      <c r="D109" s="6">
        <v>0</v>
      </c>
      <c r="E109" s="6">
        <v>0</v>
      </c>
      <c r="F109" s="6">
        <v>0</v>
      </c>
      <c r="G109" s="6">
        <v>340</v>
      </c>
      <c r="H109" s="6">
        <v>0</v>
      </c>
      <c r="I109" s="6">
        <v>0</v>
      </c>
      <c r="J109" s="6">
        <v>0</v>
      </c>
      <c r="K109" s="6">
        <v>480</v>
      </c>
      <c r="L109" s="6">
        <v>400</v>
      </c>
      <c r="M109" s="6">
        <v>0</v>
      </c>
      <c r="N109" s="6">
        <v>0</v>
      </c>
      <c r="O109" s="6">
        <v>0</v>
      </c>
      <c r="P109" s="6">
        <v>0</v>
      </c>
      <c r="Q109" s="6">
        <v>360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</row>
    <row r="110" spans="2:23" x14ac:dyDescent="0.4">
      <c r="B110" s="14" t="s">
        <v>5</v>
      </c>
      <c r="C110" s="14"/>
      <c r="D110" s="6">
        <f>2*D107+1*D108+2*D109</f>
        <v>120</v>
      </c>
      <c r="E110" s="6">
        <f>2*E107+1*E108+2*E109</f>
        <v>0</v>
      </c>
      <c r="F110" s="6">
        <f>2*F107+1*F108+2*F109</f>
        <v>0</v>
      </c>
      <c r="G110" s="6">
        <f>2*G107+1*G108+2*G109</f>
        <v>680</v>
      </c>
      <c r="H110" s="6">
        <f>2*H107+1*H108+2*H109</f>
        <v>150</v>
      </c>
      <c r="I110" s="6">
        <f>2*I107+1*I108+2*I109</f>
        <v>300</v>
      </c>
      <c r="J110" s="6">
        <f>2*J107+1*J108+2*J109</f>
        <v>0</v>
      </c>
      <c r="K110" s="6">
        <f>2*K107+1*K108+2*K109</f>
        <v>960</v>
      </c>
      <c r="L110" s="6">
        <f>2*L107+1*L108+2*L109</f>
        <v>920</v>
      </c>
      <c r="M110" s="6">
        <f>2*M107+1*M108+2*M109</f>
        <v>340</v>
      </c>
      <c r="N110" s="6">
        <f>2*N107+1*N108+2*N109</f>
        <v>200</v>
      </c>
      <c r="O110" s="6">
        <f>2*O107+1*O108+2*O109</f>
        <v>0</v>
      </c>
      <c r="P110" s="6">
        <f>2*P107+1*P108+2*P109</f>
        <v>0</v>
      </c>
      <c r="Q110" s="6">
        <f>2*Q107+1*Q108+2*Q109</f>
        <v>720</v>
      </c>
      <c r="R110" s="6">
        <f>2*R107+1*R108+2*R109</f>
        <v>10</v>
      </c>
      <c r="S110" s="6">
        <f>2*S107+1*S108+2*S109</f>
        <v>180</v>
      </c>
      <c r="T110" s="6">
        <f>2*T107+1*T108+2*T109</f>
        <v>0</v>
      </c>
      <c r="U110" s="6">
        <f>2*U107+1*U108+2*U109</f>
        <v>0</v>
      </c>
      <c r="V110" s="6">
        <f>2*V107+1*V108+2*V109</f>
        <v>0</v>
      </c>
      <c r="W110" s="6">
        <f>2*W107+1*W108+2*W109</f>
        <v>0</v>
      </c>
    </row>
    <row r="111" spans="2:23" x14ac:dyDescent="0.4">
      <c r="B111" s="3" t="s">
        <v>4</v>
      </c>
      <c r="C111" s="6">
        <f>C88</f>
        <v>320</v>
      </c>
      <c r="D111" s="6">
        <f>C111+C114+D112-C110</f>
        <v>320</v>
      </c>
      <c r="E111" s="6">
        <f>D111+D114+E112-D110</f>
        <v>200</v>
      </c>
      <c r="F111" s="6">
        <f>E111+E114+F112-E110</f>
        <v>200</v>
      </c>
      <c r="G111" s="6">
        <f>F111+F114+G112-F110</f>
        <v>200</v>
      </c>
      <c r="H111" s="6">
        <f>G111+G114+H112-G110</f>
        <v>1120</v>
      </c>
      <c r="I111" s="6">
        <f>H111+H114+I112-H110</f>
        <v>970</v>
      </c>
      <c r="J111" s="6">
        <f>I111+I114+J112-I110</f>
        <v>670</v>
      </c>
      <c r="K111" s="6">
        <f>J111+J114+K112-J110</f>
        <v>670</v>
      </c>
      <c r="L111" s="6">
        <f>K111+K114+L112-K110</f>
        <v>1110</v>
      </c>
      <c r="M111" s="6">
        <f>L111+L114+M112-L110</f>
        <v>190</v>
      </c>
      <c r="N111" s="6">
        <f>M111+M114+N112-M110</f>
        <v>1250</v>
      </c>
      <c r="O111" s="6">
        <f>N111+N114+O112-N110</f>
        <v>1050</v>
      </c>
      <c r="P111" s="6">
        <f>O111+O114+P112-O110</f>
        <v>1170</v>
      </c>
      <c r="Q111" s="6">
        <f>P111+P114+Q112-P110</f>
        <v>1170</v>
      </c>
      <c r="R111" s="6">
        <f>Q111+Q114+R112-Q110</f>
        <v>450</v>
      </c>
      <c r="S111" s="6">
        <f>R111+R114+S112-R110</f>
        <v>440</v>
      </c>
      <c r="T111" s="6">
        <f>S111+S114+T112-S110</f>
        <v>260</v>
      </c>
      <c r="U111" s="6">
        <f>T111+T114+U112-T110</f>
        <v>260</v>
      </c>
      <c r="V111" s="6">
        <f>U111+U114+V112-U110</f>
        <v>260</v>
      </c>
      <c r="W111" s="6">
        <f>V111+V114+W112-V110</f>
        <v>260</v>
      </c>
    </row>
    <row r="112" spans="2:23" x14ac:dyDescent="0.4">
      <c r="B112" s="13" t="s">
        <v>3</v>
      </c>
      <c r="C112" s="13"/>
      <c r="D112" s="6"/>
      <c r="E112" s="6"/>
      <c r="F112" s="6"/>
      <c r="G112" s="6"/>
      <c r="H112" s="6">
        <v>200</v>
      </c>
      <c r="I112" s="6"/>
      <c r="J112" s="6"/>
      <c r="K112" s="6"/>
      <c r="L112" s="6"/>
      <c r="M112" s="6"/>
      <c r="N112" s="6"/>
      <c r="O112" s="6"/>
      <c r="P112" s="6">
        <v>120</v>
      </c>
      <c r="Q112" s="6"/>
      <c r="R112" s="6"/>
      <c r="S112" s="6"/>
      <c r="T112" s="6"/>
      <c r="U112" s="6"/>
      <c r="V112" s="6"/>
      <c r="W112" s="6"/>
    </row>
    <row r="113" spans="2:23" x14ac:dyDescent="0.4">
      <c r="B113" s="13" t="s">
        <v>2</v>
      </c>
      <c r="C113" s="13"/>
      <c r="D113" s="6">
        <f>MAX(D110-D111, 0)</f>
        <v>0</v>
      </c>
      <c r="E113" s="6">
        <f>MAX(E110-E111, 0)</f>
        <v>0</v>
      </c>
      <c r="F113" s="6">
        <f>MAX(F110-F111, 0)</f>
        <v>0</v>
      </c>
      <c r="G113" s="6">
        <f>MAX(G110-G111, 0)</f>
        <v>480</v>
      </c>
      <c r="H113" s="6">
        <f>MAX(H110-H111, 0)</f>
        <v>0</v>
      </c>
      <c r="I113" s="6">
        <f>MAX(I110-I111, 0)</f>
        <v>0</v>
      </c>
      <c r="J113" s="6">
        <f>MAX(J110-J111, 0)</f>
        <v>0</v>
      </c>
      <c r="K113" s="6">
        <f>MAX(K110-K111, 0)</f>
        <v>290</v>
      </c>
      <c r="L113" s="6">
        <f>MAX(L110-L111, 0)</f>
        <v>0</v>
      </c>
      <c r="M113" s="6">
        <f>MAX(M110-M111, 0)</f>
        <v>150</v>
      </c>
      <c r="N113" s="6">
        <f>MAX(N110-N111, 0)</f>
        <v>0</v>
      </c>
      <c r="O113" s="6">
        <f>MAX(O110-O111, 0)</f>
        <v>0</v>
      </c>
      <c r="P113" s="6">
        <f>MAX(P110-P111, 0)</f>
        <v>0</v>
      </c>
      <c r="Q113" s="6">
        <f>MAX(Q110-Q111, 0)</f>
        <v>0</v>
      </c>
      <c r="R113" s="6">
        <f>MAX(R110-R111, 0)</f>
        <v>0</v>
      </c>
      <c r="S113" s="6">
        <f>MAX(S110-S111, 0)</f>
        <v>0</v>
      </c>
      <c r="T113" s="6">
        <f>MAX(T110-T111, 0)</f>
        <v>0</v>
      </c>
      <c r="U113" s="6">
        <f>MAX(U110-U111, 0)</f>
        <v>0</v>
      </c>
      <c r="V113" s="6">
        <f>MAX(V110-V111, 0)</f>
        <v>0</v>
      </c>
      <c r="W113" s="6">
        <f>MAX(W110-W111, 0)</f>
        <v>0</v>
      </c>
    </row>
    <row r="114" spans="2:23" x14ac:dyDescent="0.4">
      <c r="B114" s="13" t="s">
        <v>1</v>
      </c>
      <c r="C114" s="13"/>
      <c r="D114" s="6">
        <f>IF(D113&gt;0, $F$105, 0)</f>
        <v>0</v>
      </c>
      <c r="E114" s="6">
        <f>IF(E113&gt;0, $F$105, 0)</f>
        <v>0</v>
      </c>
      <c r="F114" s="6">
        <f>IF(F113&gt;0, $F$105, 0)</f>
        <v>0</v>
      </c>
      <c r="G114" s="6">
        <f>IF(G113&gt;0, $F$105, 0)</f>
        <v>1400</v>
      </c>
      <c r="H114" s="6">
        <f>IF(H113&gt;0, $F$105, 0)</f>
        <v>0</v>
      </c>
      <c r="I114" s="6">
        <f>IF(I113&gt;0, $F$105, 0)</f>
        <v>0</v>
      </c>
      <c r="J114" s="6">
        <f>IF(J113&gt;0, $F$105, 0)</f>
        <v>0</v>
      </c>
      <c r="K114" s="6">
        <f>IF(K113&gt;0, $F$105, 0)</f>
        <v>1400</v>
      </c>
      <c r="L114" s="6">
        <f>IF(L113&gt;0, $F$105, 0)</f>
        <v>0</v>
      </c>
      <c r="M114" s="6">
        <f>IF(M113&gt;0, $F$105, 0)</f>
        <v>1400</v>
      </c>
      <c r="N114" s="6">
        <f>IF(N113&gt;0, $F$105, 0)</f>
        <v>0</v>
      </c>
      <c r="O114" s="6">
        <f>IF(O113&gt;0, $F$105, 0)</f>
        <v>0</v>
      </c>
      <c r="P114" s="6">
        <f>IF(P113&gt;0, $F$105, 0)</f>
        <v>0</v>
      </c>
      <c r="Q114" s="6">
        <f>IF(Q113&gt;0, $F$105, 0)</f>
        <v>0</v>
      </c>
      <c r="R114" s="6">
        <f>IF(R113&gt;0, $F$105, 0)</f>
        <v>0</v>
      </c>
      <c r="S114" s="6">
        <f>IF(S113&gt;0, $F$105, 0)</f>
        <v>0</v>
      </c>
      <c r="T114" s="6">
        <f>IF(T113&gt;0, $F$105, 0)</f>
        <v>0</v>
      </c>
      <c r="U114" s="6">
        <f>IF(U113&gt;0, $F$105, 0)</f>
        <v>0</v>
      </c>
      <c r="V114" s="6">
        <f>IF(V113&gt;0, $F$105, 0)</f>
        <v>0</v>
      </c>
      <c r="W114" s="6">
        <f>IF(W113&gt;0, $F$105, 0)</f>
        <v>0</v>
      </c>
    </row>
    <row r="115" spans="2:23" x14ac:dyDescent="0.4">
      <c r="B115" s="13" t="s">
        <v>0</v>
      </c>
      <c r="C115" s="13"/>
      <c r="D115" s="6">
        <f>E114</f>
        <v>0</v>
      </c>
      <c r="E115" s="6">
        <f>F114</f>
        <v>0</v>
      </c>
      <c r="F115" s="6">
        <f>G114</f>
        <v>1400</v>
      </c>
      <c r="G115" s="6">
        <f>H114</f>
        <v>0</v>
      </c>
      <c r="H115" s="6">
        <f>I114</f>
        <v>0</v>
      </c>
      <c r="I115" s="6">
        <f>J114</f>
        <v>0</v>
      </c>
      <c r="J115" s="6">
        <f>K114</f>
        <v>1400</v>
      </c>
      <c r="K115" s="6">
        <f>L114</f>
        <v>0</v>
      </c>
      <c r="L115" s="6">
        <f>M114</f>
        <v>1400</v>
      </c>
      <c r="M115" s="6">
        <f>N114</f>
        <v>0</v>
      </c>
      <c r="N115" s="6">
        <f>O114</f>
        <v>0</v>
      </c>
      <c r="O115" s="6">
        <f>P114</f>
        <v>0</v>
      </c>
      <c r="P115" s="6">
        <f>Q114</f>
        <v>0</v>
      </c>
      <c r="Q115" s="6">
        <f>R114</f>
        <v>0</v>
      </c>
      <c r="R115" s="6">
        <f>S114</f>
        <v>0</v>
      </c>
      <c r="S115" s="6">
        <f>T114</f>
        <v>0</v>
      </c>
      <c r="T115" s="6">
        <f>U114</f>
        <v>0</v>
      </c>
      <c r="U115" s="6">
        <f>V114</f>
        <v>0</v>
      </c>
      <c r="V115" s="6">
        <f>W114</f>
        <v>0</v>
      </c>
      <c r="W115" s="6">
        <f>X114</f>
        <v>0</v>
      </c>
    </row>
  </sheetData>
  <mergeCells count="57">
    <mergeCell ref="B14:C14"/>
    <mergeCell ref="B44:C44"/>
    <mergeCell ref="B48:C48"/>
    <mergeCell ref="B45:C45"/>
    <mergeCell ref="B46:C46"/>
    <mergeCell ref="B15:C15"/>
    <mergeCell ref="B8:D8"/>
    <mergeCell ref="B9:C9"/>
    <mergeCell ref="B10:C10"/>
    <mergeCell ref="B12:C12"/>
    <mergeCell ref="B13:C13"/>
    <mergeCell ref="B67:C67"/>
    <mergeCell ref="B49:C49"/>
    <mergeCell ref="B25:D25"/>
    <mergeCell ref="B26:C26"/>
    <mergeCell ref="B27:C27"/>
    <mergeCell ref="B28:C28"/>
    <mergeCell ref="B30:C30"/>
    <mergeCell ref="B31:C31"/>
    <mergeCell ref="B32:C32"/>
    <mergeCell ref="B43:D43"/>
    <mergeCell ref="B69:C69"/>
    <mergeCell ref="B73:D73"/>
    <mergeCell ref="B74:C74"/>
    <mergeCell ref="B68:C68"/>
    <mergeCell ref="B50:C50"/>
    <mergeCell ref="B51:C51"/>
    <mergeCell ref="B61:D61"/>
    <mergeCell ref="B62:C62"/>
    <mergeCell ref="B64:C64"/>
    <mergeCell ref="B65:C65"/>
    <mergeCell ref="B76:C76"/>
    <mergeCell ref="B77:C77"/>
    <mergeCell ref="B79:C79"/>
    <mergeCell ref="B80:C80"/>
    <mergeCell ref="B81:C81"/>
    <mergeCell ref="B89:B90"/>
    <mergeCell ref="B100:C100"/>
    <mergeCell ref="B101:C101"/>
    <mergeCell ref="B102:C102"/>
    <mergeCell ref="B105:D105"/>
    <mergeCell ref="B106:C106"/>
    <mergeCell ref="B92:D92"/>
    <mergeCell ref="B93:C93"/>
    <mergeCell ref="B94:C94"/>
    <mergeCell ref="B96:C96"/>
    <mergeCell ref="B97:C97"/>
    <mergeCell ref="B114:C114"/>
    <mergeCell ref="B115:C115"/>
    <mergeCell ref="B82:C82"/>
    <mergeCell ref="B70:C70"/>
    <mergeCell ref="B107:C107"/>
    <mergeCell ref="B109:C109"/>
    <mergeCell ref="B110:C110"/>
    <mergeCell ref="B112:C112"/>
    <mergeCell ref="B113:C113"/>
    <mergeCell ref="B99:C99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</vt:lpstr>
      <vt:lpstr>D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장서현</dc:creator>
  <cp:lastModifiedBy>장서현</cp:lastModifiedBy>
  <dcterms:created xsi:type="dcterms:W3CDTF">2024-04-09T05:09:25Z</dcterms:created>
  <dcterms:modified xsi:type="dcterms:W3CDTF">2024-04-09T05:10:28Z</dcterms:modified>
</cp:coreProperties>
</file>