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hyung/Dropbox/CP/"/>
    </mc:Choice>
  </mc:AlternateContent>
  <xr:revisionPtr revIDLastSave="0" documentId="8_{281BA338-F9F9-0F48-ACED-FC39586FE45A}" xr6:coauthVersionLast="47" xr6:coauthVersionMax="47" xr10:uidLastSave="{00000000-0000-0000-0000-000000000000}"/>
  <bookViews>
    <workbookView xWindow="34900" yWindow="6280" windowWidth="32180" windowHeight="22520" xr2:uid="{C2ED0D34-0DCE-4783-9170-60FE2A961F07}"/>
  </bookViews>
  <sheets>
    <sheet name="PredictiveBiosignatu_DATA_2025-" sheetId="1" r:id="rId1"/>
    <sheet name="with 3 mo data only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" i="1"/>
  <c r="O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S12" i="2"/>
  <c r="S11" i="2"/>
  <c r="S10" i="2"/>
  <c r="S9" i="2"/>
  <c r="S8" i="2"/>
  <c r="S7" i="2"/>
  <c r="S6" i="2"/>
  <c r="S5" i="2"/>
  <c r="S4" i="2"/>
  <c r="S3" i="2"/>
  <c r="S2" i="2"/>
  <c r="M12" i="2"/>
  <c r="M11" i="2"/>
  <c r="M10" i="2"/>
  <c r="M9" i="2"/>
  <c r="M8" i="2"/>
  <c r="M7" i="2"/>
  <c r="M6" i="2"/>
  <c r="M5" i="2"/>
  <c r="M4" i="2"/>
  <c r="M3" i="2"/>
  <c r="M2" i="2"/>
  <c r="G12" i="2"/>
  <c r="G11" i="2"/>
  <c r="G10" i="2"/>
  <c r="G9" i="2"/>
  <c r="G8" i="2"/>
  <c r="G7" i="2"/>
  <c r="G6" i="2"/>
  <c r="G5" i="2"/>
  <c r="G4" i="2"/>
  <c r="G3" i="2"/>
  <c r="G2" i="2"/>
  <c r="R12" i="2"/>
  <c r="Q12" i="2"/>
  <c r="P12" i="2"/>
  <c r="O12" i="2"/>
  <c r="R11" i="2"/>
  <c r="Q11" i="2"/>
  <c r="P11" i="2"/>
  <c r="O11" i="2"/>
  <c r="R10" i="2"/>
  <c r="Q10" i="2"/>
  <c r="P10" i="2"/>
  <c r="O10" i="2"/>
  <c r="R9" i="2"/>
  <c r="Q9" i="2"/>
  <c r="P9" i="2"/>
  <c r="O9" i="2"/>
  <c r="R8" i="2"/>
  <c r="Q8" i="2"/>
  <c r="P8" i="2"/>
  <c r="O8" i="2"/>
  <c r="R7" i="2"/>
  <c r="Q7" i="2"/>
  <c r="P7" i="2"/>
  <c r="O7" i="2"/>
  <c r="R6" i="2"/>
  <c r="Q6" i="2"/>
  <c r="P6" i="2"/>
  <c r="O6" i="2"/>
  <c r="R5" i="2"/>
  <c r="Q5" i="2"/>
  <c r="P5" i="2"/>
  <c r="O5" i="2"/>
  <c r="R4" i="2"/>
  <c r="Q4" i="2"/>
  <c r="P4" i="2"/>
  <c r="O4" i="2"/>
  <c r="R3" i="2"/>
  <c r="Q3" i="2"/>
  <c r="P3" i="2"/>
  <c r="O3" i="2"/>
  <c r="R2" i="2"/>
  <c r="Q2" i="2"/>
  <c r="P2" i="2"/>
  <c r="O2" i="2"/>
</calcChain>
</file>

<file path=xl/sharedStrings.xml><?xml version="1.0" encoding="utf-8"?>
<sst xmlns="http://schemas.openxmlformats.org/spreadsheetml/2006/main" count="101" uniqueCount="35">
  <si>
    <t>record_id</t>
  </si>
  <si>
    <t>Avg_pain_Baseline</t>
  </si>
  <si>
    <t>Least_pain_Baseline</t>
  </si>
  <si>
    <t>Worst_pain_Baseline</t>
  </si>
  <si>
    <t>Current_pain_Baseline</t>
  </si>
  <si>
    <t>Worst_pain3mo</t>
  </si>
  <si>
    <t>Least_pain3mo</t>
  </si>
  <si>
    <t>Avg_pain3mo</t>
  </si>
  <si>
    <t>Current_pain3mo</t>
  </si>
  <si>
    <t>Phenotype</t>
  </si>
  <si>
    <t>Widespread Hyperalgesia</t>
  </si>
  <si>
    <t>No Hyperalgesia</t>
  </si>
  <si>
    <t>Segmental Hyperalgesia</t>
  </si>
  <si>
    <t>Dif_worst</t>
  </si>
  <si>
    <t>Dif_avg</t>
  </si>
  <si>
    <t>Dif_least</t>
  </si>
  <si>
    <t>Dif_current</t>
  </si>
  <si>
    <t>3 mo PGIC</t>
  </si>
  <si>
    <t>Much worse</t>
  </si>
  <si>
    <t>Very much worse</t>
  </si>
  <si>
    <t>Very much improved</t>
  </si>
  <si>
    <t>Minimally worse</t>
  </si>
  <si>
    <t>No change</t>
  </si>
  <si>
    <t>Much improved</t>
  </si>
  <si>
    <t>BPI pain severity</t>
  </si>
  <si>
    <t>BPI pain severity 3 mo</t>
  </si>
  <si>
    <t>Diff BPI pain severity 3 mo</t>
  </si>
  <si>
    <t>Sex</t>
  </si>
  <si>
    <t>Male</t>
  </si>
  <si>
    <t xml:space="preserve">Male </t>
  </si>
  <si>
    <t xml:space="preserve">Female </t>
  </si>
  <si>
    <t xml:space="preserve">Age </t>
  </si>
  <si>
    <t>BPI_Baseline</t>
  </si>
  <si>
    <t>BPI_3mo</t>
  </si>
  <si>
    <t>Diff_BPI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</si>
</sst>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u, Rachel (Anesthesiology, Perioperative Care, and Pain Medicine)" id="{2C5DC544-E9B5-43DC-886B-EE281976C326}" userId="S::Rachel.Wu@nyulangone.org::eab732d5-13c1-46fe-aa37-eceabbc19f2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" dT="2025-03-07T20:12:44.63" personId="{2C5DC544-E9B5-43DC-886B-EE281976C326}" id="{76F3E1A5-6A33-4413-B9DA-E1487CC7E003}">
    <text>P-QST not captured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56AA-4254-4D10-8B4E-843BD207E4AE}">
  <dimension ref="A1:P19"/>
  <sheetViews>
    <sheetView tabSelected="1" topLeftCell="C1" zoomScale="125" workbookViewId="0">
      <selection activeCell="I18" sqref="I18"/>
    </sheetView>
  </sheetViews>
  <sheetFormatPr baseColWidth="10" defaultColWidth="8.83203125" defaultRowHeight="15" x14ac:dyDescent="0.2"/>
  <cols>
    <col min="13" max="13" width="19.1640625" bestFit="1" customWidth="1"/>
  </cols>
  <sheetData>
    <row r="1" spans="1:16" x14ac:dyDescent="0.2">
      <c r="A1" s="1" t="s">
        <v>0</v>
      </c>
      <c r="B1" t="s">
        <v>27</v>
      </c>
      <c r="C1" t="s">
        <v>31</v>
      </c>
      <c r="D1" s="1" t="s">
        <v>9</v>
      </c>
      <c r="E1" s="2" t="s">
        <v>3</v>
      </c>
      <c r="F1" s="2" t="s">
        <v>2</v>
      </c>
      <c r="G1" s="2" t="s">
        <v>1</v>
      </c>
      <c r="H1" s="2" t="s">
        <v>4</v>
      </c>
      <c r="I1" s="2" t="s">
        <v>32</v>
      </c>
      <c r="J1" s="3" t="s">
        <v>5</v>
      </c>
      <c r="K1" s="3" t="s">
        <v>6</v>
      </c>
      <c r="L1" s="3" t="s">
        <v>7</v>
      </c>
      <c r="M1" s="3" t="s">
        <v>8</v>
      </c>
      <c r="N1" s="1" t="s">
        <v>33</v>
      </c>
      <c r="O1" s="1" t="s">
        <v>34</v>
      </c>
      <c r="P1" s="5" t="s">
        <v>17</v>
      </c>
    </row>
    <row r="2" spans="1:16" x14ac:dyDescent="0.2">
      <c r="A2">
        <v>2</v>
      </c>
      <c r="B2" t="s">
        <v>28</v>
      </c>
      <c r="C2">
        <v>45</v>
      </c>
      <c r="D2" t="s">
        <v>10</v>
      </c>
      <c r="E2">
        <v>7</v>
      </c>
      <c r="F2">
        <v>5</v>
      </c>
      <c r="G2">
        <v>5</v>
      </c>
      <c r="H2">
        <v>7</v>
      </c>
      <c r="I2">
        <f>AVERAGE(E2:H2)</f>
        <v>6</v>
      </c>
      <c r="J2">
        <v>9</v>
      </c>
      <c r="K2">
        <v>4</v>
      </c>
      <c r="L2">
        <v>5</v>
      </c>
      <c r="M2">
        <v>6</v>
      </c>
      <c r="N2">
        <f>AVERAGE(J2:M2)</f>
        <v>6</v>
      </c>
      <c r="O2">
        <f>N2-I2</f>
        <v>0</v>
      </c>
      <c r="P2" t="s">
        <v>18</v>
      </c>
    </row>
    <row r="3" spans="1:16" x14ac:dyDescent="0.2">
      <c r="A3">
        <v>3</v>
      </c>
      <c r="B3" t="s">
        <v>29</v>
      </c>
      <c r="C3">
        <v>59</v>
      </c>
      <c r="D3" t="s">
        <v>10</v>
      </c>
      <c r="E3">
        <v>5</v>
      </c>
      <c r="F3">
        <v>3</v>
      </c>
      <c r="G3">
        <v>3</v>
      </c>
      <c r="H3">
        <v>3</v>
      </c>
      <c r="I3">
        <f t="shared" ref="I3:I19" si="0">AVERAGE(E3:H3)</f>
        <v>3.5</v>
      </c>
      <c r="J3">
        <v>7</v>
      </c>
      <c r="K3">
        <v>3</v>
      </c>
      <c r="L3">
        <v>4</v>
      </c>
      <c r="M3">
        <v>7</v>
      </c>
      <c r="N3">
        <f t="shared" ref="N3:N19" si="1">AVERAGE(J3:M3)</f>
        <v>5.25</v>
      </c>
      <c r="O3">
        <f t="shared" ref="O3:O19" si="2">N3-I3</f>
        <v>1.75</v>
      </c>
      <c r="P3" t="s">
        <v>19</v>
      </c>
    </row>
    <row r="4" spans="1:16" x14ac:dyDescent="0.2">
      <c r="A4">
        <v>6</v>
      </c>
      <c r="B4" t="s">
        <v>29</v>
      </c>
      <c r="C4">
        <v>31</v>
      </c>
      <c r="D4" t="s">
        <v>11</v>
      </c>
      <c r="E4">
        <v>4</v>
      </c>
      <c r="F4">
        <v>2</v>
      </c>
      <c r="G4">
        <v>7</v>
      </c>
      <c r="H4">
        <v>2</v>
      </c>
      <c r="I4">
        <f t="shared" si="0"/>
        <v>3.75</v>
      </c>
      <c r="J4">
        <v>0</v>
      </c>
      <c r="K4">
        <v>0</v>
      </c>
      <c r="L4">
        <v>0</v>
      </c>
      <c r="M4">
        <v>0</v>
      </c>
      <c r="N4">
        <f t="shared" si="1"/>
        <v>0</v>
      </c>
      <c r="O4">
        <f t="shared" si="2"/>
        <v>-3.75</v>
      </c>
      <c r="P4" t="s">
        <v>20</v>
      </c>
    </row>
    <row r="5" spans="1:16" x14ac:dyDescent="0.2">
      <c r="A5">
        <v>7</v>
      </c>
      <c r="B5" t="s">
        <v>30</v>
      </c>
      <c r="C5">
        <v>32</v>
      </c>
      <c r="D5" t="s">
        <v>10</v>
      </c>
      <c r="E5">
        <v>4</v>
      </c>
      <c r="F5">
        <v>0</v>
      </c>
      <c r="G5">
        <v>9</v>
      </c>
      <c r="H5">
        <v>3</v>
      </c>
      <c r="I5">
        <f t="shared" si="0"/>
        <v>4</v>
      </c>
      <c r="J5">
        <v>5</v>
      </c>
      <c r="K5">
        <v>1</v>
      </c>
      <c r="L5">
        <v>3</v>
      </c>
      <c r="M5">
        <v>3</v>
      </c>
      <c r="N5">
        <f t="shared" si="1"/>
        <v>3</v>
      </c>
      <c r="O5">
        <f t="shared" si="2"/>
        <v>-1</v>
      </c>
      <c r="P5" t="s">
        <v>21</v>
      </c>
    </row>
    <row r="6" spans="1:16" x14ac:dyDescent="0.2">
      <c r="A6">
        <v>8</v>
      </c>
      <c r="B6" t="s">
        <v>29</v>
      </c>
      <c r="C6">
        <v>66</v>
      </c>
      <c r="D6" t="s">
        <v>11</v>
      </c>
      <c r="E6">
        <v>2</v>
      </c>
      <c r="F6">
        <v>0</v>
      </c>
      <c r="G6">
        <v>10</v>
      </c>
      <c r="H6">
        <v>2</v>
      </c>
      <c r="I6">
        <f t="shared" si="0"/>
        <v>3.5</v>
      </c>
      <c r="J6">
        <v>10</v>
      </c>
      <c r="K6">
        <v>0</v>
      </c>
      <c r="L6">
        <v>0</v>
      </c>
      <c r="M6">
        <v>0</v>
      </c>
      <c r="N6">
        <f t="shared" si="1"/>
        <v>2.5</v>
      </c>
      <c r="O6">
        <f t="shared" si="2"/>
        <v>-1</v>
      </c>
      <c r="P6" t="s">
        <v>22</v>
      </c>
    </row>
    <row r="7" spans="1:16" x14ac:dyDescent="0.2">
      <c r="A7">
        <v>9</v>
      </c>
      <c r="B7" t="s">
        <v>29</v>
      </c>
      <c r="C7">
        <v>63</v>
      </c>
      <c r="D7" t="s">
        <v>11</v>
      </c>
      <c r="E7">
        <v>5</v>
      </c>
      <c r="F7">
        <v>1</v>
      </c>
      <c r="G7">
        <v>5</v>
      </c>
      <c r="H7">
        <v>3</v>
      </c>
      <c r="I7">
        <f t="shared" si="0"/>
        <v>3.5</v>
      </c>
      <c r="J7">
        <v>2</v>
      </c>
      <c r="K7">
        <v>0</v>
      </c>
      <c r="L7">
        <v>1</v>
      </c>
      <c r="M7">
        <v>0</v>
      </c>
      <c r="N7">
        <f t="shared" si="1"/>
        <v>0.75</v>
      </c>
      <c r="O7">
        <f t="shared" si="2"/>
        <v>-2.75</v>
      </c>
      <c r="P7" t="s">
        <v>23</v>
      </c>
    </row>
    <row r="8" spans="1:16" x14ac:dyDescent="0.2">
      <c r="A8">
        <v>10</v>
      </c>
      <c r="B8" t="s">
        <v>30</v>
      </c>
      <c r="C8">
        <v>50</v>
      </c>
      <c r="D8" t="s">
        <v>12</v>
      </c>
      <c r="E8">
        <v>6</v>
      </c>
      <c r="F8">
        <v>4</v>
      </c>
      <c r="G8">
        <v>3</v>
      </c>
      <c r="H8">
        <v>4</v>
      </c>
      <c r="I8">
        <f t="shared" si="0"/>
        <v>4.25</v>
      </c>
      <c r="J8">
        <v>7</v>
      </c>
      <c r="K8">
        <v>3</v>
      </c>
      <c r="L8">
        <v>5</v>
      </c>
      <c r="M8">
        <v>3</v>
      </c>
      <c r="N8">
        <f t="shared" si="1"/>
        <v>4.5</v>
      </c>
      <c r="O8">
        <f t="shared" si="2"/>
        <v>0.25</v>
      </c>
      <c r="P8" t="s">
        <v>22</v>
      </c>
    </row>
    <row r="9" spans="1:16" x14ac:dyDescent="0.2">
      <c r="A9">
        <v>11</v>
      </c>
      <c r="B9" t="s">
        <v>29</v>
      </c>
      <c r="C9">
        <v>63</v>
      </c>
      <c r="D9" t="s">
        <v>11</v>
      </c>
      <c r="E9">
        <v>10</v>
      </c>
      <c r="F9">
        <v>8</v>
      </c>
      <c r="G9">
        <v>8</v>
      </c>
      <c r="H9">
        <v>10</v>
      </c>
      <c r="I9">
        <f t="shared" si="0"/>
        <v>9</v>
      </c>
      <c r="J9">
        <v>10</v>
      </c>
      <c r="K9">
        <v>0</v>
      </c>
      <c r="L9">
        <v>6</v>
      </c>
      <c r="M9">
        <v>0</v>
      </c>
      <c r="N9">
        <f t="shared" si="1"/>
        <v>4</v>
      </c>
      <c r="O9">
        <f t="shared" si="2"/>
        <v>-5</v>
      </c>
      <c r="P9" t="s">
        <v>22</v>
      </c>
    </row>
    <row r="10" spans="1:16" x14ac:dyDescent="0.2">
      <c r="A10">
        <v>12</v>
      </c>
      <c r="B10" t="s">
        <v>30</v>
      </c>
      <c r="C10">
        <v>37</v>
      </c>
      <c r="D10" t="s">
        <v>10</v>
      </c>
      <c r="E10">
        <v>5</v>
      </c>
      <c r="F10">
        <v>2</v>
      </c>
      <c r="G10">
        <v>7</v>
      </c>
      <c r="H10">
        <v>5</v>
      </c>
      <c r="I10">
        <f t="shared" si="0"/>
        <v>4.75</v>
      </c>
      <c r="J10">
        <v>7</v>
      </c>
      <c r="K10">
        <v>4</v>
      </c>
      <c r="L10">
        <v>5</v>
      </c>
      <c r="M10">
        <v>5</v>
      </c>
      <c r="N10">
        <f t="shared" si="1"/>
        <v>5.25</v>
      </c>
      <c r="O10">
        <f t="shared" si="2"/>
        <v>0.5</v>
      </c>
      <c r="P10" t="s">
        <v>18</v>
      </c>
    </row>
    <row r="11" spans="1:16" x14ac:dyDescent="0.2">
      <c r="A11">
        <v>13</v>
      </c>
      <c r="B11" t="s">
        <v>30</v>
      </c>
      <c r="C11">
        <v>62</v>
      </c>
      <c r="D11" t="s">
        <v>12</v>
      </c>
      <c r="E11">
        <v>7</v>
      </c>
      <c r="F11">
        <v>4</v>
      </c>
      <c r="G11">
        <v>6</v>
      </c>
      <c r="H11">
        <v>2</v>
      </c>
      <c r="I11">
        <f t="shared" si="0"/>
        <v>4.75</v>
      </c>
      <c r="N11" t="e">
        <f t="shared" si="1"/>
        <v>#DIV/0!</v>
      </c>
      <c r="O11" t="e">
        <f t="shared" si="2"/>
        <v>#DIV/0!</v>
      </c>
    </row>
    <row r="12" spans="1:16" x14ac:dyDescent="0.2">
      <c r="A12">
        <v>14</v>
      </c>
      <c r="B12" t="s">
        <v>29</v>
      </c>
      <c r="C12">
        <v>45</v>
      </c>
      <c r="D12" t="s">
        <v>12</v>
      </c>
      <c r="E12">
        <v>6</v>
      </c>
      <c r="F12">
        <v>3</v>
      </c>
      <c r="G12">
        <v>4</v>
      </c>
      <c r="H12">
        <v>5</v>
      </c>
      <c r="I12">
        <f t="shared" si="0"/>
        <v>4.5</v>
      </c>
      <c r="N12" t="e">
        <f t="shared" si="1"/>
        <v>#DIV/0!</v>
      </c>
      <c r="O12" t="e">
        <f t="shared" si="2"/>
        <v>#DIV/0!</v>
      </c>
    </row>
    <row r="13" spans="1:16" x14ac:dyDescent="0.2">
      <c r="A13">
        <v>16</v>
      </c>
      <c r="B13" t="s">
        <v>30</v>
      </c>
      <c r="C13">
        <v>47</v>
      </c>
      <c r="D13" t="s">
        <v>10</v>
      </c>
      <c r="E13">
        <v>5</v>
      </c>
      <c r="F13">
        <v>2</v>
      </c>
      <c r="G13">
        <v>6</v>
      </c>
      <c r="H13">
        <v>3</v>
      </c>
      <c r="I13">
        <f t="shared" si="0"/>
        <v>4</v>
      </c>
      <c r="J13">
        <v>6</v>
      </c>
      <c r="K13">
        <v>3</v>
      </c>
      <c r="L13">
        <v>3</v>
      </c>
      <c r="M13">
        <v>3</v>
      </c>
      <c r="N13">
        <f t="shared" si="1"/>
        <v>3.75</v>
      </c>
      <c r="O13">
        <f t="shared" si="2"/>
        <v>-0.25</v>
      </c>
      <c r="P13" t="s">
        <v>22</v>
      </c>
    </row>
    <row r="14" spans="1:16" x14ac:dyDescent="0.2">
      <c r="A14">
        <v>18</v>
      </c>
      <c r="B14" t="s">
        <v>30</v>
      </c>
      <c r="C14">
        <v>87</v>
      </c>
      <c r="D14" t="s">
        <v>10</v>
      </c>
      <c r="E14">
        <v>6</v>
      </c>
      <c r="F14">
        <v>0</v>
      </c>
      <c r="G14">
        <v>5</v>
      </c>
      <c r="H14">
        <v>0</v>
      </c>
      <c r="I14">
        <f t="shared" si="0"/>
        <v>2.75</v>
      </c>
      <c r="N14" t="e">
        <f t="shared" si="1"/>
        <v>#DIV/0!</v>
      </c>
      <c r="O14" t="e">
        <f t="shared" si="2"/>
        <v>#DIV/0!</v>
      </c>
    </row>
    <row r="15" spans="1:16" x14ac:dyDescent="0.2">
      <c r="A15">
        <v>19</v>
      </c>
      <c r="B15" t="s">
        <v>29</v>
      </c>
      <c r="C15">
        <v>56</v>
      </c>
      <c r="D15" t="s">
        <v>12</v>
      </c>
      <c r="E15">
        <v>0</v>
      </c>
      <c r="F15">
        <v>0</v>
      </c>
      <c r="G15">
        <v>0</v>
      </c>
      <c r="H15">
        <v>0</v>
      </c>
      <c r="I15">
        <f t="shared" si="0"/>
        <v>0</v>
      </c>
      <c r="N15" t="e">
        <f t="shared" si="1"/>
        <v>#DIV/0!</v>
      </c>
      <c r="O15" t="e">
        <f t="shared" si="2"/>
        <v>#DIV/0!</v>
      </c>
    </row>
    <row r="16" spans="1:16" x14ac:dyDescent="0.2">
      <c r="A16">
        <v>20</v>
      </c>
      <c r="B16" t="s">
        <v>29</v>
      </c>
      <c r="C16">
        <v>85</v>
      </c>
      <c r="D16" t="s">
        <v>11</v>
      </c>
      <c r="E16">
        <v>5</v>
      </c>
      <c r="F16">
        <v>4</v>
      </c>
      <c r="G16">
        <v>5</v>
      </c>
      <c r="H16">
        <v>5</v>
      </c>
      <c r="I16">
        <f t="shared" si="0"/>
        <v>4.75</v>
      </c>
      <c r="J16">
        <v>6</v>
      </c>
      <c r="K16">
        <v>5</v>
      </c>
      <c r="L16">
        <v>5</v>
      </c>
      <c r="M16">
        <v>6</v>
      </c>
      <c r="N16">
        <f t="shared" si="1"/>
        <v>5.5</v>
      </c>
      <c r="O16">
        <f t="shared" si="2"/>
        <v>0.75</v>
      </c>
    </row>
    <row r="17" spans="1:15" x14ac:dyDescent="0.2">
      <c r="A17">
        <v>21</v>
      </c>
      <c r="B17" t="s">
        <v>29</v>
      </c>
      <c r="C17">
        <v>65</v>
      </c>
      <c r="D17" t="s">
        <v>10</v>
      </c>
      <c r="E17">
        <v>1</v>
      </c>
      <c r="F17">
        <v>0</v>
      </c>
      <c r="G17">
        <v>4</v>
      </c>
      <c r="H17">
        <v>0</v>
      </c>
      <c r="I17">
        <f t="shared" si="0"/>
        <v>1.25</v>
      </c>
      <c r="N17" t="e">
        <f t="shared" si="1"/>
        <v>#DIV/0!</v>
      </c>
      <c r="O17" t="e">
        <f t="shared" si="2"/>
        <v>#DIV/0!</v>
      </c>
    </row>
    <row r="18" spans="1:15" x14ac:dyDescent="0.2">
      <c r="A18">
        <v>22</v>
      </c>
      <c r="B18" t="s">
        <v>29</v>
      </c>
      <c r="C18">
        <v>48</v>
      </c>
      <c r="D18" t="s">
        <v>10</v>
      </c>
      <c r="E18">
        <v>6</v>
      </c>
      <c r="F18">
        <v>3</v>
      </c>
      <c r="G18">
        <v>5</v>
      </c>
      <c r="H18">
        <v>4</v>
      </c>
      <c r="I18">
        <f t="shared" si="0"/>
        <v>4.5</v>
      </c>
      <c r="N18" t="e">
        <f t="shared" si="1"/>
        <v>#DIV/0!</v>
      </c>
      <c r="O18" t="e">
        <f t="shared" si="2"/>
        <v>#DIV/0!</v>
      </c>
    </row>
    <row r="19" spans="1:15" x14ac:dyDescent="0.2">
      <c r="A19">
        <v>23</v>
      </c>
      <c r="B19" t="s">
        <v>29</v>
      </c>
      <c r="C19">
        <v>63</v>
      </c>
      <c r="D19" t="s">
        <v>11</v>
      </c>
      <c r="E19">
        <v>0</v>
      </c>
      <c r="F19">
        <v>0</v>
      </c>
      <c r="G19">
        <v>5</v>
      </c>
      <c r="H19">
        <v>0</v>
      </c>
      <c r="I19">
        <f t="shared" si="0"/>
        <v>1.25</v>
      </c>
      <c r="N19" t="e">
        <f t="shared" si="1"/>
        <v>#DIV/0!</v>
      </c>
      <c r="O19" t="e">
        <f t="shared" si="2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9831-8B66-40A6-926E-2CB7509DFE20}">
  <dimension ref="A1:V12"/>
  <sheetViews>
    <sheetView workbookViewId="0">
      <selection activeCell="M21" sqref="M21"/>
    </sheetView>
  </sheetViews>
  <sheetFormatPr baseColWidth="10" defaultColWidth="8.83203125" defaultRowHeight="15" x14ac:dyDescent="0.2"/>
  <cols>
    <col min="22" max="22" width="19.1640625" bestFit="1" customWidth="1"/>
  </cols>
  <sheetData>
    <row r="1" spans="1:22" x14ac:dyDescent="0.2">
      <c r="A1" s="1" t="s">
        <v>0</v>
      </c>
      <c r="B1" s="1" t="s">
        <v>9</v>
      </c>
      <c r="C1" s="2" t="s">
        <v>3</v>
      </c>
      <c r="D1" s="2" t="s">
        <v>2</v>
      </c>
      <c r="E1" s="2" t="s">
        <v>1</v>
      </c>
      <c r="F1" s="2" t="s">
        <v>4</v>
      </c>
      <c r="G1" s="2" t="s">
        <v>24</v>
      </c>
      <c r="H1" s="2"/>
      <c r="I1" s="3" t="s">
        <v>5</v>
      </c>
      <c r="J1" s="3" t="s">
        <v>6</v>
      </c>
      <c r="K1" s="3" t="s">
        <v>7</v>
      </c>
      <c r="L1" s="3" t="s">
        <v>8</v>
      </c>
      <c r="M1" s="1" t="s">
        <v>25</v>
      </c>
      <c r="O1" s="4" t="s">
        <v>13</v>
      </c>
      <c r="P1" s="4" t="s">
        <v>15</v>
      </c>
      <c r="Q1" s="4" t="s">
        <v>14</v>
      </c>
      <c r="R1" s="4" t="s">
        <v>16</v>
      </c>
      <c r="S1" s="6" t="s">
        <v>26</v>
      </c>
      <c r="V1" s="5" t="s">
        <v>17</v>
      </c>
    </row>
    <row r="2" spans="1:22" x14ac:dyDescent="0.2">
      <c r="A2">
        <v>2</v>
      </c>
      <c r="B2" t="s">
        <v>10</v>
      </c>
      <c r="C2">
        <v>7</v>
      </c>
      <c r="D2">
        <v>5</v>
      </c>
      <c r="E2">
        <v>5</v>
      </c>
      <c r="F2">
        <v>7</v>
      </c>
      <c r="G2">
        <f>AVERAGE(C2:F2)</f>
        <v>6</v>
      </c>
      <c r="I2">
        <v>9</v>
      </c>
      <c r="J2">
        <v>4</v>
      </c>
      <c r="K2">
        <v>5</v>
      </c>
      <c r="L2">
        <v>6</v>
      </c>
      <c r="M2">
        <f>AVERAGE(I2:L2)</f>
        <v>6</v>
      </c>
      <c r="O2">
        <f>I2-C2</f>
        <v>2</v>
      </c>
      <c r="P2">
        <f>J2-D2</f>
        <v>-1</v>
      </c>
      <c r="Q2">
        <f>K2-E2</f>
        <v>0</v>
      </c>
      <c r="R2">
        <f>L2-F2</f>
        <v>-1</v>
      </c>
      <c r="S2">
        <f>M2-G2</f>
        <v>0</v>
      </c>
      <c r="V2" t="s">
        <v>18</v>
      </c>
    </row>
    <row r="3" spans="1:22" x14ac:dyDescent="0.2">
      <c r="A3">
        <v>3</v>
      </c>
      <c r="B3" t="s">
        <v>10</v>
      </c>
      <c r="C3">
        <v>5</v>
      </c>
      <c r="D3">
        <v>3</v>
      </c>
      <c r="E3">
        <v>3</v>
      </c>
      <c r="F3">
        <v>3</v>
      </c>
      <c r="G3">
        <f t="shared" ref="G3:G12" si="0">AVERAGE(C3:F3)</f>
        <v>3.5</v>
      </c>
      <c r="I3">
        <v>7</v>
      </c>
      <c r="J3">
        <v>3</v>
      </c>
      <c r="K3">
        <v>4</v>
      </c>
      <c r="L3">
        <v>7</v>
      </c>
      <c r="M3">
        <f t="shared" ref="M3:M12" si="1">AVERAGE(I3:L3)</f>
        <v>5.25</v>
      </c>
      <c r="O3">
        <f t="shared" ref="O3:O10" si="2">I3-C3</f>
        <v>2</v>
      </c>
      <c r="P3">
        <f t="shared" ref="P3:P12" si="3">J3-D3</f>
        <v>0</v>
      </c>
      <c r="Q3">
        <f t="shared" ref="Q3:Q12" si="4">K3-E3</f>
        <v>1</v>
      </c>
      <c r="R3">
        <f t="shared" ref="R3:R12" si="5">L3-F3</f>
        <v>4</v>
      </c>
      <c r="S3">
        <f t="shared" ref="S3:S12" si="6">M3-G3</f>
        <v>1.75</v>
      </c>
      <c r="V3" t="s">
        <v>19</v>
      </c>
    </row>
    <row r="4" spans="1:22" x14ac:dyDescent="0.2">
      <c r="A4">
        <v>6</v>
      </c>
      <c r="B4" t="s">
        <v>11</v>
      </c>
      <c r="C4">
        <v>4</v>
      </c>
      <c r="D4">
        <v>2</v>
      </c>
      <c r="E4">
        <v>7</v>
      </c>
      <c r="F4">
        <v>2</v>
      </c>
      <c r="G4">
        <f t="shared" si="0"/>
        <v>3.75</v>
      </c>
      <c r="I4">
        <v>0</v>
      </c>
      <c r="J4">
        <v>0</v>
      </c>
      <c r="K4">
        <v>0</v>
      </c>
      <c r="L4">
        <v>0</v>
      </c>
      <c r="M4">
        <f t="shared" si="1"/>
        <v>0</v>
      </c>
      <c r="O4">
        <f t="shared" si="2"/>
        <v>-4</v>
      </c>
      <c r="P4">
        <f t="shared" si="3"/>
        <v>-2</v>
      </c>
      <c r="Q4">
        <f t="shared" si="4"/>
        <v>-7</v>
      </c>
      <c r="R4">
        <f t="shared" si="5"/>
        <v>-2</v>
      </c>
      <c r="S4">
        <f t="shared" si="6"/>
        <v>-3.75</v>
      </c>
      <c r="V4" t="s">
        <v>20</v>
      </c>
    </row>
    <row r="5" spans="1:22" x14ac:dyDescent="0.2">
      <c r="A5">
        <v>7</v>
      </c>
      <c r="B5" t="s">
        <v>10</v>
      </c>
      <c r="C5">
        <v>4</v>
      </c>
      <c r="D5">
        <v>0</v>
      </c>
      <c r="E5">
        <v>9</v>
      </c>
      <c r="F5">
        <v>3</v>
      </c>
      <c r="G5">
        <f t="shared" si="0"/>
        <v>4</v>
      </c>
      <c r="I5">
        <v>5</v>
      </c>
      <c r="J5">
        <v>1</v>
      </c>
      <c r="K5">
        <v>3</v>
      </c>
      <c r="L5">
        <v>3</v>
      </c>
      <c r="M5">
        <f t="shared" si="1"/>
        <v>3</v>
      </c>
      <c r="O5">
        <f t="shared" si="2"/>
        <v>1</v>
      </c>
      <c r="P5">
        <f t="shared" si="3"/>
        <v>1</v>
      </c>
      <c r="Q5">
        <f t="shared" si="4"/>
        <v>-6</v>
      </c>
      <c r="R5">
        <f t="shared" si="5"/>
        <v>0</v>
      </c>
      <c r="S5">
        <f t="shared" si="6"/>
        <v>-1</v>
      </c>
      <c r="V5" t="s">
        <v>21</v>
      </c>
    </row>
    <row r="6" spans="1:22" x14ac:dyDescent="0.2">
      <c r="A6">
        <v>8</v>
      </c>
      <c r="B6" t="s">
        <v>11</v>
      </c>
      <c r="C6">
        <v>2</v>
      </c>
      <c r="D6">
        <v>0</v>
      </c>
      <c r="E6">
        <v>10</v>
      </c>
      <c r="F6">
        <v>2</v>
      </c>
      <c r="G6">
        <f t="shared" si="0"/>
        <v>3.5</v>
      </c>
      <c r="I6">
        <v>10</v>
      </c>
      <c r="J6">
        <v>0</v>
      </c>
      <c r="K6">
        <v>0</v>
      </c>
      <c r="L6">
        <v>0</v>
      </c>
      <c r="M6">
        <f t="shared" si="1"/>
        <v>2.5</v>
      </c>
      <c r="O6">
        <f t="shared" si="2"/>
        <v>8</v>
      </c>
      <c r="P6">
        <f t="shared" si="3"/>
        <v>0</v>
      </c>
      <c r="Q6">
        <f t="shared" si="4"/>
        <v>-10</v>
      </c>
      <c r="R6">
        <f t="shared" si="5"/>
        <v>-2</v>
      </c>
      <c r="S6">
        <f t="shared" si="6"/>
        <v>-1</v>
      </c>
      <c r="V6" t="s">
        <v>22</v>
      </c>
    </row>
    <row r="7" spans="1:22" x14ac:dyDescent="0.2">
      <c r="A7">
        <v>9</v>
      </c>
      <c r="B7" t="s">
        <v>11</v>
      </c>
      <c r="C7">
        <v>5</v>
      </c>
      <c r="D7">
        <v>1</v>
      </c>
      <c r="E7">
        <v>5</v>
      </c>
      <c r="F7">
        <v>3</v>
      </c>
      <c r="G7">
        <f t="shared" si="0"/>
        <v>3.5</v>
      </c>
      <c r="I7">
        <v>2</v>
      </c>
      <c r="J7">
        <v>0</v>
      </c>
      <c r="K7">
        <v>1</v>
      </c>
      <c r="L7">
        <v>0</v>
      </c>
      <c r="M7">
        <f t="shared" si="1"/>
        <v>0.75</v>
      </c>
      <c r="O7">
        <f t="shared" si="2"/>
        <v>-3</v>
      </c>
      <c r="P7">
        <f t="shared" si="3"/>
        <v>-1</v>
      </c>
      <c r="Q7">
        <f t="shared" si="4"/>
        <v>-4</v>
      </c>
      <c r="R7">
        <f t="shared" si="5"/>
        <v>-3</v>
      </c>
      <c r="S7">
        <f t="shared" si="6"/>
        <v>-2.75</v>
      </c>
      <c r="V7" t="s">
        <v>23</v>
      </c>
    </row>
    <row r="8" spans="1:22" x14ac:dyDescent="0.2">
      <c r="A8">
        <v>10</v>
      </c>
      <c r="B8" t="s">
        <v>12</v>
      </c>
      <c r="C8">
        <v>6</v>
      </c>
      <c r="D8">
        <v>4</v>
      </c>
      <c r="E8">
        <v>3</v>
      </c>
      <c r="F8">
        <v>4</v>
      </c>
      <c r="G8">
        <f t="shared" si="0"/>
        <v>4.25</v>
      </c>
      <c r="I8">
        <v>7</v>
      </c>
      <c r="J8">
        <v>3</v>
      </c>
      <c r="K8">
        <v>5</v>
      </c>
      <c r="L8">
        <v>3</v>
      </c>
      <c r="M8">
        <f t="shared" si="1"/>
        <v>4.5</v>
      </c>
      <c r="O8">
        <f t="shared" si="2"/>
        <v>1</v>
      </c>
      <c r="P8">
        <f t="shared" si="3"/>
        <v>-1</v>
      </c>
      <c r="Q8">
        <f t="shared" si="4"/>
        <v>2</v>
      </c>
      <c r="R8">
        <f t="shared" si="5"/>
        <v>-1</v>
      </c>
      <c r="S8">
        <f t="shared" si="6"/>
        <v>0.25</v>
      </c>
      <c r="V8" t="s">
        <v>22</v>
      </c>
    </row>
    <row r="9" spans="1:22" x14ac:dyDescent="0.2">
      <c r="A9">
        <v>11</v>
      </c>
      <c r="B9" t="s">
        <v>11</v>
      </c>
      <c r="C9">
        <v>10</v>
      </c>
      <c r="D9">
        <v>8</v>
      </c>
      <c r="E9">
        <v>8</v>
      </c>
      <c r="F9">
        <v>10</v>
      </c>
      <c r="G9">
        <f t="shared" si="0"/>
        <v>9</v>
      </c>
      <c r="I9">
        <v>10</v>
      </c>
      <c r="J9">
        <v>0</v>
      </c>
      <c r="K9">
        <v>6</v>
      </c>
      <c r="L9">
        <v>0</v>
      </c>
      <c r="M9">
        <f t="shared" si="1"/>
        <v>4</v>
      </c>
      <c r="O9">
        <f t="shared" si="2"/>
        <v>0</v>
      </c>
      <c r="P9">
        <f t="shared" si="3"/>
        <v>-8</v>
      </c>
      <c r="Q9">
        <f t="shared" si="4"/>
        <v>-2</v>
      </c>
      <c r="R9">
        <f t="shared" si="5"/>
        <v>-10</v>
      </c>
      <c r="S9">
        <f t="shared" si="6"/>
        <v>-5</v>
      </c>
      <c r="V9" t="s">
        <v>22</v>
      </c>
    </row>
    <row r="10" spans="1:22" x14ac:dyDescent="0.2">
      <c r="A10">
        <v>12</v>
      </c>
      <c r="B10" t="s">
        <v>10</v>
      </c>
      <c r="C10">
        <v>5</v>
      </c>
      <c r="D10">
        <v>2</v>
      </c>
      <c r="E10">
        <v>7</v>
      </c>
      <c r="F10">
        <v>5</v>
      </c>
      <c r="G10">
        <f t="shared" si="0"/>
        <v>4.75</v>
      </c>
      <c r="I10">
        <v>7</v>
      </c>
      <c r="J10">
        <v>4</v>
      </c>
      <c r="K10">
        <v>5</v>
      </c>
      <c r="L10">
        <v>5</v>
      </c>
      <c r="M10">
        <f t="shared" si="1"/>
        <v>5.25</v>
      </c>
      <c r="O10">
        <f t="shared" si="2"/>
        <v>2</v>
      </c>
      <c r="P10">
        <f t="shared" si="3"/>
        <v>2</v>
      </c>
      <c r="Q10">
        <f t="shared" si="4"/>
        <v>-2</v>
      </c>
      <c r="R10">
        <f t="shared" si="5"/>
        <v>0</v>
      </c>
      <c r="S10">
        <f t="shared" si="6"/>
        <v>0.5</v>
      </c>
      <c r="V10" t="s">
        <v>18</v>
      </c>
    </row>
    <row r="11" spans="1:22" x14ac:dyDescent="0.2">
      <c r="A11">
        <v>16</v>
      </c>
      <c r="B11" t="s">
        <v>10</v>
      </c>
      <c r="C11">
        <v>5</v>
      </c>
      <c r="D11">
        <v>2</v>
      </c>
      <c r="E11">
        <v>6</v>
      </c>
      <c r="F11">
        <v>3</v>
      </c>
      <c r="G11">
        <f t="shared" si="0"/>
        <v>4</v>
      </c>
      <c r="I11">
        <v>6</v>
      </c>
      <c r="J11">
        <v>3</v>
      </c>
      <c r="K11">
        <v>3</v>
      </c>
      <c r="L11">
        <v>3</v>
      </c>
      <c r="M11">
        <f t="shared" si="1"/>
        <v>3.75</v>
      </c>
      <c r="O11">
        <f>I11-C11</f>
        <v>1</v>
      </c>
      <c r="P11">
        <f t="shared" si="3"/>
        <v>1</v>
      </c>
      <c r="Q11">
        <f t="shared" si="4"/>
        <v>-3</v>
      </c>
      <c r="R11">
        <f t="shared" si="5"/>
        <v>0</v>
      </c>
      <c r="S11">
        <f t="shared" si="6"/>
        <v>-0.25</v>
      </c>
      <c r="V11" t="s">
        <v>22</v>
      </c>
    </row>
    <row r="12" spans="1:22" x14ac:dyDescent="0.2">
      <c r="A12">
        <v>20</v>
      </c>
      <c r="B12" t="s">
        <v>11</v>
      </c>
      <c r="C12">
        <v>5</v>
      </c>
      <c r="D12">
        <v>4</v>
      </c>
      <c r="E12">
        <v>5</v>
      </c>
      <c r="F12">
        <v>5</v>
      </c>
      <c r="G12">
        <f t="shared" si="0"/>
        <v>4.75</v>
      </c>
      <c r="I12">
        <v>6</v>
      </c>
      <c r="J12">
        <v>5</v>
      </c>
      <c r="K12">
        <v>5</v>
      </c>
      <c r="L12">
        <v>6</v>
      </c>
      <c r="M12">
        <f t="shared" si="1"/>
        <v>5.5</v>
      </c>
      <c r="O12">
        <f>I12-C12</f>
        <v>1</v>
      </c>
      <c r="P12">
        <f t="shared" si="3"/>
        <v>1</v>
      </c>
      <c r="Q12">
        <f t="shared" si="4"/>
        <v>0</v>
      </c>
      <c r="R12">
        <f t="shared" si="5"/>
        <v>1</v>
      </c>
      <c r="S12">
        <f t="shared" si="6"/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PredictiveBiosignatu_DATA_2025-</vt:lpstr>
      <vt:lpstr>with 3 mo data only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Rachel (Anesthesiology, Perioperative Care, and Pain Medicine)</dc:creator>
  <cp:lastModifiedBy>Park, Hyung</cp:lastModifiedBy>
  <dcterms:created xsi:type="dcterms:W3CDTF">2025-03-07T20:19:10Z</dcterms:created>
  <dcterms:modified xsi:type="dcterms:W3CDTF">2025-05-22T03:24:14Z</dcterms:modified>
</cp:coreProperties>
</file>